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"/>
    </mc:Choice>
  </mc:AlternateContent>
  <xr:revisionPtr revIDLastSave="0" documentId="13_ncr:1_{E57AFA54-F2F3-B949-A849-98216EFA264D}" xr6:coauthVersionLast="32" xr6:coauthVersionMax="32" xr10:uidLastSave="{00000000-0000-0000-0000-000000000000}"/>
  <bookViews>
    <workbookView xWindow="-5900" yWindow="-21600" windowWidth="38400" windowHeight="21600" tabRatio="500" xr2:uid="{00000000-000D-0000-FFFF-FFFF00000000}"/>
  </bookViews>
  <sheets>
    <sheet name="マスター" sheetId="7" r:id="rId1"/>
    <sheet name="データセット" sheetId="20" r:id="rId2"/>
    <sheet name="正規化" sheetId="18" r:id="rId3"/>
    <sheet name="最終データ" sheetId="21" r:id="rId4"/>
    <sheet name="フレーム数計算" sheetId="9" r:id="rId5"/>
    <sheet name="マスター (2)" sheetId="19" r:id="rId6"/>
  </sheets>
  <externalReferences>
    <externalReference r:id="rId7"/>
  </externalReferences>
  <definedNames>
    <definedName name="_xlnm._FilterDatabase" localSheetId="4" hidden="1">フレーム数計算!#REF!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2" i="20" l="1"/>
  <c r="D3" i="7" l="1"/>
  <c r="K5" i="7"/>
  <c r="J5" i="7"/>
  <c r="P5" i="7"/>
  <c r="O5" i="7"/>
  <c r="H140" i="7"/>
  <c r="O37" i="7"/>
  <c r="O38" i="7"/>
  <c r="Q38" i="7"/>
  <c r="Q5" i="7"/>
  <c r="L5" i="7"/>
  <c r="Y6" i="7"/>
  <c r="T5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6" i="7"/>
  <c r="H767" i="7"/>
  <c r="H768" i="7"/>
  <c r="H769" i="7"/>
  <c r="H770" i="7"/>
  <c r="H771" i="7"/>
  <c r="H772" i="7"/>
  <c r="H773" i="7"/>
  <c r="H774" i="7"/>
  <c r="H775" i="7"/>
  <c r="H776" i="7"/>
  <c r="H777" i="7"/>
  <c r="H778" i="7"/>
  <c r="H779" i="7"/>
  <c r="H780" i="7"/>
  <c r="H781" i="7"/>
  <c r="H782" i="7"/>
  <c r="H783" i="7"/>
  <c r="H784" i="7"/>
  <c r="H785" i="7"/>
  <c r="H786" i="7"/>
  <c r="H787" i="7"/>
  <c r="H788" i="7"/>
  <c r="H789" i="7"/>
  <c r="H790" i="7"/>
  <c r="H791" i="7"/>
  <c r="H792" i="7"/>
  <c r="H793" i="7"/>
  <c r="H794" i="7"/>
  <c r="H795" i="7"/>
  <c r="H796" i="7"/>
  <c r="H797" i="7"/>
  <c r="H798" i="7"/>
  <c r="H799" i="7"/>
  <c r="H800" i="7"/>
  <c r="H801" i="7"/>
  <c r="H802" i="7"/>
  <c r="H803" i="7"/>
  <c r="H804" i="7"/>
  <c r="H805" i="7"/>
  <c r="H806" i="7"/>
  <c r="H807" i="7"/>
  <c r="H808" i="7"/>
  <c r="H809" i="7"/>
  <c r="H810" i="7"/>
  <c r="H811" i="7"/>
  <c r="H812" i="7"/>
  <c r="H813" i="7"/>
  <c r="H814" i="7"/>
  <c r="H815" i="7"/>
  <c r="H816" i="7"/>
  <c r="H817" i="7"/>
  <c r="H818" i="7"/>
  <c r="H819" i="7"/>
  <c r="H820" i="7"/>
  <c r="H821" i="7"/>
  <c r="H822" i="7"/>
  <c r="H823" i="7"/>
  <c r="H824" i="7"/>
  <c r="H825" i="7"/>
  <c r="H826" i="7"/>
  <c r="H827" i="7"/>
  <c r="H828" i="7"/>
  <c r="H829" i="7"/>
  <c r="H830" i="7"/>
  <c r="H831" i="7"/>
  <c r="H832" i="7"/>
  <c r="H833" i="7"/>
  <c r="H834" i="7"/>
  <c r="H835" i="7"/>
  <c r="H836" i="7"/>
  <c r="H837" i="7"/>
  <c r="H838" i="7"/>
  <c r="H839" i="7"/>
  <c r="H840" i="7"/>
  <c r="H841" i="7"/>
  <c r="H842" i="7"/>
  <c r="H843" i="7"/>
  <c r="H844" i="7"/>
  <c r="H845" i="7"/>
  <c r="H846" i="7"/>
  <c r="H847" i="7"/>
  <c r="H848" i="7"/>
  <c r="H849" i="7"/>
  <c r="H850" i="7"/>
  <c r="H851" i="7"/>
  <c r="H852" i="7"/>
  <c r="H853" i="7"/>
  <c r="H854" i="7"/>
  <c r="H855" i="7"/>
  <c r="H856" i="7"/>
  <c r="H857" i="7"/>
  <c r="H858" i="7"/>
  <c r="H859" i="7"/>
  <c r="H860" i="7"/>
  <c r="H861" i="7"/>
  <c r="H862" i="7"/>
  <c r="H863" i="7"/>
  <c r="H864" i="7"/>
  <c r="H865" i="7"/>
  <c r="H866" i="7"/>
  <c r="H867" i="7"/>
  <c r="H868" i="7"/>
  <c r="H869" i="7"/>
  <c r="H870" i="7"/>
  <c r="H871" i="7"/>
  <c r="H872" i="7"/>
  <c r="H873" i="7"/>
  <c r="H874" i="7"/>
  <c r="H875" i="7"/>
  <c r="H876" i="7"/>
  <c r="H877" i="7"/>
  <c r="H878" i="7"/>
  <c r="H879" i="7"/>
  <c r="H880" i="7"/>
  <c r="H881" i="7"/>
  <c r="H882" i="7"/>
  <c r="H883" i="7"/>
  <c r="H884" i="7"/>
  <c r="H885" i="7"/>
  <c r="H886" i="7"/>
  <c r="H887" i="7"/>
  <c r="H888" i="7"/>
  <c r="H889" i="7"/>
  <c r="H890" i="7"/>
  <c r="H891" i="7"/>
  <c r="H892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908" i="7"/>
  <c r="H909" i="7"/>
  <c r="H910" i="7"/>
  <c r="H911" i="7"/>
  <c r="H912" i="7"/>
  <c r="H913" i="7"/>
  <c r="H914" i="7"/>
  <c r="H915" i="7"/>
  <c r="H916" i="7"/>
  <c r="H917" i="7"/>
  <c r="H918" i="7"/>
  <c r="H919" i="7"/>
  <c r="H920" i="7"/>
  <c r="H921" i="7"/>
  <c r="H922" i="7"/>
  <c r="H923" i="7"/>
  <c r="H924" i="7"/>
  <c r="H925" i="7"/>
  <c r="H926" i="7"/>
  <c r="H927" i="7"/>
  <c r="H928" i="7"/>
  <c r="H929" i="7"/>
  <c r="H930" i="7"/>
  <c r="H931" i="7"/>
  <c r="H932" i="7"/>
  <c r="H933" i="7"/>
  <c r="H934" i="7"/>
  <c r="H935" i="7"/>
  <c r="H936" i="7"/>
  <c r="H937" i="7"/>
  <c r="H938" i="7"/>
  <c r="H939" i="7"/>
  <c r="H940" i="7"/>
  <c r="H941" i="7"/>
  <c r="H942" i="7"/>
  <c r="H943" i="7"/>
  <c r="H944" i="7"/>
  <c r="H945" i="7"/>
  <c r="H946" i="7"/>
  <c r="H947" i="7"/>
  <c r="H948" i="7"/>
  <c r="H949" i="7"/>
  <c r="H950" i="7"/>
  <c r="H951" i="7"/>
  <c r="H952" i="7"/>
  <c r="H953" i="7"/>
  <c r="H954" i="7"/>
  <c r="H955" i="7"/>
  <c r="H956" i="7"/>
  <c r="H957" i="7"/>
  <c r="H958" i="7"/>
  <c r="H959" i="7"/>
  <c r="H960" i="7"/>
  <c r="H961" i="7"/>
  <c r="H962" i="7"/>
  <c r="H963" i="7"/>
  <c r="H964" i="7"/>
  <c r="H965" i="7"/>
  <c r="H966" i="7"/>
  <c r="H967" i="7"/>
  <c r="H968" i="7"/>
  <c r="H969" i="7"/>
  <c r="H970" i="7"/>
  <c r="H971" i="7"/>
  <c r="H972" i="7"/>
  <c r="H973" i="7"/>
  <c r="H201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3" i="7"/>
  <c r="E3" i="7"/>
  <c r="D141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928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2" i="7"/>
  <c r="T143" i="7"/>
  <c r="T144" i="7"/>
  <c r="G2" i="21" l="1"/>
  <c r="L292" i="21"/>
  <c r="L293" i="21"/>
  <c r="L294" i="21"/>
  <c r="L295" i="21"/>
  <c r="L296" i="21"/>
  <c r="L297" i="21"/>
  <c r="L298" i="21"/>
  <c r="L299" i="21"/>
  <c r="L300" i="21"/>
  <c r="L301" i="21"/>
  <c r="L302" i="21"/>
  <c r="L303" i="21"/>
  <c r="L304" i="21"/>
  <c r="L305" i="21"/>
  <c r="L306" i="21"/>
  <c r="L307" i="21"/>
  <c r="L308" i="21"/>
  <c r="L309" i="21"/>
  <c r="L310" i="21"/>
  <c r="L311" i="21"/>
  <c r="L312" i="21"/>
  <c r="L313" i="21"/>
  <c r="L314" i="21"/>
  <c r="L315" i="21"/>
  <c r="L316" i="21"/>
  <c r="L317" i="21"/>
  <c r="L318" i="21"/>
  <c r="L319" i="21"/>
  <c r="L320" i="21"/>
  <c r="L321" i="21"/>
  <c r="L322" i="21"/>
  <c r="L323" i="21"/>
  <c r="L324" i="21"/>
  <c r="L325" i="21"/>
  <c r="L326" i="21"/>
  <c r="L327" i="21"/>
  <c r="L328" i="21"/>
  <c r="L329" i="21"/>
  <c r="L330" i="21"/>
  <c r="L331" i="21"/>
  <c r="L332" i="21"/>
  <c r="L333" i="21"/>
  <c r="L334" i="21"/>
  <c r="L335" i="21"/>
  <c r="L336" i="21"/>
  <c r="L337" i="21"/>
  <c r="L338" i="21"/>
  <c r="L339" i="21"/>
  <c r="L340" i="21"/>
  <c r="L341" i="21"/>
  <c r="L342" i="21"/>
  <c r="L343" i="21"/>
  <c r="L344" i="21"/>
  <c r="L345" i="21"/>
  <c r="L346" i="21"/>
  <c r="L347" i="21"/>
  <c r="L348" i="21"/>
  <c r="L349" i="21"/>
  <c r="L350" i="21"/>
  <c r="L351" i="21"/>
  <c r="L352" i="21"/>
  <c r="L353" i="21"/>
  <c r="L354" i="21"/>
  <c r="L355" i="21"/>
  <c r="L356" i="21"/>
  <c r="L357" i="21"/>
  <c r="L358" i="21"/>
  <c r="L359" i="21"/>
  <c r="L360" i="21"/>
  <c r="L361" i="21"/>
  <c r="L362" i="21"/>
  <c r="L363" i="21"/>
  <c r="L364" i="21"/>
  <c r="L365" i="21"/>
  <c r="L366" i="21"/>
  <c r="L367" i="21"/>
  <c r="L368" i="21"/>
  <c r="L369" i="21"/>
  <c r="L370" i="21"/>
  <c r="L371" i="21"/>
  <c r="L372" i="21"/>
  <c r="L373" i="21"/>
  <c r="L374" i="21"/>
  <c r="L375" i="21"/>
  <c r="L376" i="21"/>
  <c r="L377" i="21"/>
  <c r="L378" i="21"/>
  <c r="L379" i="21"/>
  <c r="L380" i="21"/>
  <c r="L381" i="21"/>
  <c r="L382" i="21"/>
  <c r="L383" i="21"/>
  <c r="L384" i="21"/>
  <c r="L385" i="21"/>
  <c r="L386" i="21"/>
  <c r="L387" i="21"/>
  <c r="L388" i="21"/>
  <c r="L389" i="21"/>
  <c r="L390" i="21"/>
  <c r="L391" i="21"/>
  <c r="L392" i="21"/>
  <c r="L393" i="21"/>
  <c r="L394" i="21"/>
  <c r="L395" i="21"/>
  <c r="L396" i="21"/>
  <c r="L397" i="21"/>
  <c r="L398" i="21"/>
  <c r="L399" i="21"/>
  <c r="L400" i="21"/>
  <c r="L401" i="21"/>
  <c r="L402" i="21"/>
  <c r="L403" i="21"/>
  <c r="L404" i="21"/>
  <c r="L405" i="21"/>
  <c r="L406" i="21"/>
  <c r="L407" i="21"/>
  <c r="L408" i="21"/>
  <c r="L409" i="21"/>
  <c r="L410" i="21"/>
  <c r="L411" i="21"/>
  <c r="L412" i="21"/>
  <c r="L413" i="21"/>
  <c r="L414" i="21"/>
  <c r="L415" i="21"/>
  <c r="L416" i="21"/>
  <c r="L417" i="21"/>
  <c r="L418" i="21"/>
  <c r="L419" i="21"/>
  <c r="L420" i="21"/>
  <c r="L421" i="21"/>
  <c r="L422" i="21"/>
  <c r="L423" i="21"/>
  <c r="L424" i="21"/>
  <c r="L425" i="21"/>
  <c r="L426" i="21"/>
  <c r="L427" i="21"/>
  <c r="L428" i="21"/>
  <c r="L429" i="21"/>
  <c r="L430" i="21"/>
  <c r="L431" i="21"/>
  <c r="L432" i="21"/>
  <c r="L433" i="21"/>
  <c r="L434" i="21"/>
  <c r="L435" i="21"/>
  <c r="L436" i="21"/>
  <c r="L437" i="21"/>
  <c r="L438" i="21"/>
  <c r="L439" i="21"/>
  <c r="L440" i="21"/>
  <c r="L441" i="21"/>
  <c r="L442" i="21"/>
  <c r="L443" i="21"/>
  <c r="L444" i="21"/>
  <c r="L445" i="21"/>
  <c r="L446" i="21"/>
  <c r="L447" i="21"/>
  <c r="L448" i="21"/>
  <c r="L449" i="21"/>
  <c r="L450" i="21"/>
  <c r="L451" i="21"/>
  <c r="L452" i="21"/>
  <c r="L453" i="21"/>
  <c r="L454" i="21"/>
  <c r="L455" i="21"/>
  <c r="L456" i="21"/>
  <c r="L457" i="21"/>
  <c r="L458" i="21"/>
  <c r="L459" i="21"/>
  <c r="L460" i="21"/>
  <c r="L461" i="21"/>
  <c r="L462" i="21"/>
  <c r="L463" i="21"/>
  <c r="L464" i="21"/>
  <c r="L465" i="21"/>
  <c r="L466" i="21"/>
  <c r="L467" i="21"/>
  <c r="L468" i="21"/>
  <c r="L469" i="21"/>
  <c r="L470" i="21"/>
  <c r="L471" i="21"/>
  <c r="L472" i="21"/>
  <c r="L473" i="21"/>
  <c r="L474" i="21"/>
  <c r="L475" i="21"/>
  <c r="L476" i="21"/>
  <c r="L477" i="21"/>
  <c r="L478" i="21"/>
  <c r="L479" i="21"/>
  <c r="L480" i="21"/>
  <c r="L481" i="21"/>
  <c r="L482" i="21"/>
  <c r="L483" i="21"/>
  <c r="L484" i="21"/>
  <c r="L485" i="21"/>
  <c r="L486" i="21"/>
  <c r="L487" i="21"/>
  <c r="L488" i="21"/>
  <c r="L489" i="21"/>
  <c r="L490" i="21"/>
  <c r="L491" i="21"/>
  <c r="L492" i="21"/>
  <c r="L493" i="21"/>
  <c r="L494" i="21"/>
  <c r="L495" i="21"/>
  <c r="L496" i="21"/>
  <c r="L497" i="21"/>
  <c r="L498" i="21"/>
  <c r="L499" i="21"/>
  <c r="L500" i="21"/>
  <c r="L501" i="21"/>
  <c r="L502" i="21"/>
  <c r="L503" i="21"/>
  <c r="L504" i="21"/>
  <c r="L505" i="21"/>
  <c r="L506" i="21"/>
  <c r="L507" i="21"/>
  <c r="L508" i="21"/>
  <c r="L509" i="21"/>
  <c r="L510" i="21"/>
  <c r="L511" i="21"/>
  <c r="L512" i="21"/>
  <c r="L513" i="21"/>
  <c r="L514" i="21"/>
  <c r="L515" i="21"/>
  <c r="L516" i="21"/>
  <c r="L517" i="21"/>
  <c r="L518" i="21"/>
  <c r="L519" i="21"/>
  <c r="L520" i="21"/>
  <c r="L521" i="21"/>
  <c r="L522" i="21"/>
  <c r="L523" i="21"/>
  <c r="L524" i="21"/>
  <c r="L525" i="21"/>
  <c r="L526" i="21"/>
  <c r="L527" i="21"/>
  <c r="L528" i="21"/>
  <c r="L529" i="21"/>
  <c r="L530" i="21"/>
  <c r="L531" i="21"/>
  <c r="L532" i="21"/>
  <c r="L533" i="21"/>
  <c r="L534" i="21"/>
  <c r="L535" i="21"/>
  <c r="L536" i="21"/>
  <c r="L537" i="21"/>
  <c r="L538" i="21"/>
  <c r="L539" i="21"/>
  <c r="L540" i="21"/>
  <c r="L541" i="21"/>
  <c r="L542" i="21"/>
  <c r="L543" i="21"/>
  <c r="L544" i="21"/>
  <c r="L545" i="21"/>
  <c r="L546" i="21"/>
  <c r="L547" i="21"/>
  <c r="L548" i="21"/>
  <c r="L549" i="21"/>
  <c r="L550" i="21"/>
  <c r="L551" i="21"/>
  <c r="L552" i="21"/>
  <c r="L553" i="21"/>
  <c r="L554" i="21"/>
  <c r="L555" i="21"/>
  <c r="L556" i="21"/>
  <c r="L557" i="21"/>
  <c r="L558" i="21"/>
  <c r="L559" i="21"/>
  <c r="L560" i="21"/>
  <c r="L561" i="21"/>
  <c r="L562" i="21"/>
  <c r="L563" i="21"/>
  <c r="L564" i="21"/>
  <c r="L565" i="21"/>
  <c r="L566" i="21"/>
  <c r="L567" i="21"/>
  <c r="L568" i="21"/>
  <c r="L569" i="21"/>
  <c r="L570" i="21"/>
  <c r="L571" i="21"/>
  <c r="L572" i="21"/>
  <c r="L573" i="21"/>
  <c r="L574" i="21"/>
  <c r="L575" i="21"/>
  <c r="L576" i="21"/>
  <c r="L577" i="21"/>
  <c r="L578" i="21"/>
  <c r="L579" i="21"/>
  <c r="L580" i="21"/>
  <c r="L581" i="21"/>
  <c r="L582" i="21"/>
  <c r="L583" i="21"/>
  <c r="L584" i="21"/>
  <c r="L585" i="21"/>
  <c r="L586" i="21"/>
  <c r="L587" i="21"/>
  <c r="L588" i="21"/>
  <c r="L589" i="21"/>
  <c r="L590" i="21"/>
  <c r="L591" i="21"/>
  <c r="L592" i="21"/>
  <c r="L593" i="21"/>
  <c r="L594" i="21"/>
  <c r="L595" i="21"/>
  <c r="L596" i="21"/>
  <c r="L597" i="21"/>
  <c r="L598" i="21"/>
  <c r="L599" i="21"/>
  <c r="L600" i="21"/>
  <c r="L601" i="21"/>
  <c r="L602" i="21"/>
  <c r="L603" i="21"/>
  <c r="L604" i="21"/>
  <c r="L605" i="21"/>
  <c r="L606" i="21"/>
  <c r="L607" i="21"/>
  <c r="L608" i="21"/>
  <c r="L609" i="21"/>
  <c r="L610" i="21"/>
  <c r="L611" i="21"/>
  <c r="L612" i="21"/>
  <c r="L613" i="21"/>
  <c r="L614" i="21"/>
  <c r="L615" i="21"/>
  <c r="L616" i="21"/>
  <c r="L617" i="21"/>
  <c r="L618" i="21"/>
  <c r="L619" i="21"/>
  <c r="L620" i="21"/>
  <c r="L621" i="21"/>
  <c r="L622" i="21"/>
  <c r="L623" i="21"/>
  <c r="L624" i="21"/>
  <c r="L625" i="21"/>
  <c r="L626" i="21"/>
  <c r="L627" i="21"/>
  <c r="L628" i="21"/>
  <c r="L629" i="21"/>
  <c r="L630" i="21"/>
  <c r="L631" i="21"/>
  <c r="L632" i="21"/>
  <c r="L633" i="21"/>
  <c r="L634" i="21"/>
  <c r="L635" i="21"/>
  <c r="L636" i="21"/>
  <c r="L637" i="21"/>
  <c r="L638" i="21"/>
  <c r="L639" i="21"/>
  <c r="L640" i="21"/>
  <c r="L641" i="21"/>
  <c r="L642" i="21"/>
  <c r="L643" i="21"/>
  <c r="L644" i="21"/>
  <c r="L645" i="21"/>
  <c r="L646" i="21"/>
  <c r="L647" i="21"/>
  <c r="L648" i="21"/>
  <c r="L649" i="21"/>
  <c r="L650" i="21"/>
  <c r="L651" i="21"/>
  <c r="L652" i="21"/>
  <c r="L653" i="21"/>
  <c r="L654" i="21"/>
  <c r="L655" i="21"/>
  <c r="L656" i="21"/>
  <c r="L657" i="21"/>
  <c r="L658" i="21"/>
  <c r="L659" i="21"/>
  <c r="L660" i="21"/>
  <c r="L661" i="21"/>
  <c r="L662" i="21"/>
  <c r="L663" i="21"/>
  <c r="L664" i="21"/>
  <c r="L665" i="21"/>
  <c r="L666" i="21"/>
  <c r="L667" i="21"/>
  <c r="L668" i="21"/>
  <c r="L669" i="21"/>
  <c r="L670" i="21"/>
  <c r="L671" i="21"/>
  <c r="L672" i="21"/>
  <c r="L673" i="21"/>
  <c r="L674" i="21"/>
  <c r="L675" i="21"/>
  <c r="L676" i="21"/>
  <c r="L677" i="21"/>
  <c r="L678" i="21"/>
  <c r="L679" i="21"/>
  <c r="L680" i="21"/>
  <c r="L681" i="21"/>
  <c r="L682" i="21"/>
  <c r="L683" i="21"/>
  <c r="L684" i="21"/>
  <c r="L685" i="21"/>
  <c r="L686" i="21"/>
  <c r="L687" i="21"/>
  <c r="L688" i="21"/>
  <c r="L689" i="21"/>
  <c r="L690" i="21"/>
  <c r="L691" i="21"/>
  <c r="L692" i="21"/>
  <c r="L693" i="21"/>
  <c r="L694" i="21"/>
  <c r="L695" i="21"/>
  <c r="L696" i="21"/>
  <c r="L697" i="21"/>
  <c r="L698" i="21"/>
  <c r="L699" i="21"/>
  <c r="L700" i="21"/>
  <c r="L701" i="21"/>
  <c r="L702" i="21"/>
  <c r="L703" i="21"/>
  <c r="L704" i="21"/>
  <c r="L705" i="21"/>
  <c r="L706" i="21"/>
  <c r="L707" i="21"/>
  <c r="L708" i="21"/>
  <c r="L709" i="21"/>
  <c r="L710" i="21"/>
  <c r="L711" i="21"/>
  <c r="L712" i="21"/>
  <c r="L713" i="21"/>
  <c r="L714" i="21"/>
  <c r="L715" i="21"/>
  <c r="L716" i="21"/>
  <c r="L717" i="21"/>
  <c r="L718" i="21"/>
  <c r="L719" i="21"/>
  <c r="L198" i="21" l="1"/>
  <c r="L199" i="21"/>
  <c r="L200" i="21"/>
  <c r="L201" i="21"/>
  <c r="L202" i="21"/>
  <c r="L203" i="21"/>
  <c r="L204" i="21"/>
  <c r="L205" i="21"/>
  <c r="L206" i="21"/>
  <c r="L207" i="21"/>
  <c r="L208" i="21"/>
  <c r="L209" i="21"/>
  <c r="L210" i="21"/>
  <c r="L211" i="21"/>
  <c r="L212" i="21"/>
  <c r="L213" i="21"/>
  <c r="L214" i="21"/>
  <c r="L215" i="21"/>
  <c r="L216" i="21"/>
  <c r="L217" i="21"/>
  <c r="L218" i="21"/>
  <c r="L219" i="21"/>
  <c r="L220" i="21"/>
  <c r="L221" i="21"/>
  <c r="L222" i="21"/>
  <c r="L223" i="21"/>
  <c r="L224" i="21"/>
  <c r="L225" i="21"/>
  <c r="L226" i="21"/>
  <c r="L227" i="21"/>
  <c r="L228" i="21"/>
  <c r="L229" i="21"/>
  <c r="L230" i="21"/>
  <c r="L231" i="21"/>
  <c r="L232" i="21"/>
  <c r="L233" i="21"/>
  <c r="L234" i="21"/>
  <c r="L235" i="21"/>
  <c r="L236" i="21"/>
  <c r="L237" i="21"/>
  <c r="L238" i="21"/>
  <c r="L239" i="21"/>
  <c r="L240" i="21"/>
  <c r="L241" i="21"/>
  <c r="L242" i="21"/>
  <c r="L243" i="21"/>
  <c r="L244" i="21"/>
  <c r="L245" i="21"/>
  <c r="L246" i="21"/>
  <c r="L247" i="21"/>
  <c r="L248" i="21"/>
  <c r="L249" i="21"/>
  <c r="L250" i="21"/>
  <c r="L251" i="21"/>
  <c r="L252" i="21"/>
  <c r="L253" i="21"/>
  <c r="L254" i="21"/>
  <c r="L255" i="21"/>
  <c r="L256" i="21"/>
  <c r="L257" i="21"/>
  <c r="L258" i="21"/>
  <c r="L259" i="21"/>
  <c r="L260" i="21"/>
  <c r="L261" i="21"/>
  <c r="L262" i="21"/>
  <c r="L263" i="21"/>
  <c r="L264" i="21"/>
  <c r="L265" i="21"/>
  <c r="L266" i="21"/>
  <c r="L267" i="21"/>
  <c r="L268" i="21"/>
  <c r="L269" i="21"/>
  <c r="L270" i="21"/>
  <c r="L271" i="21"/>
  <c r="L272" i="21"/>
  <c r="L273" i="21"/>
  <c r="L274" i="21"/>
  <c r="L275" i="21"/>
  <c r="L276" i="21"/>
  <c r="L277" i="21"/>
  <c r="L278" i="21"/>
  <c r="L279" i="21"/>
  <c r="L280" i="21"/>
  <c r="L281" i="21"/>
  <c r="L282" i="21"/>
  <c r="L283" i="21"/>
  <c r="L284" i="21"/>
  <c r="L285" i="21"/>
  <c r="L286" i="21"/>
  <c r="L287" i="21"/>
  <c r="L288" i="21"/>
  <c r="L289" i="21"/>
  <c r="L290" i="21"/>
  <c r="L291" i="21"/>
  <c r="L197" i="21"/>
  <c r="L196" i="21"/>
  <c r="L195" i="21"/>
  <c r="L194" i="21"/>
  <c r="L193" i="21"/>
  <c r="L192" i="21"/>
  <c r="L191" i="21"/>
  <c r="L190" i="21"/>
  <c r="L189" i="21"/>
  <c r="L188" i="21"/>
  <c r="L187" i="21"/>
  <c r="L186" i="21"/>
  <c r="L185" i="21"/>
  <c r="L184" i="21"/>
  <c r="L183" i="21"/>
  <c r="L182" i="21"/>
  <c r="L181" i="21"/>
  <c r="L180" i="21"/>
  <c r="L179" i="21"/>
  <c r="L178" i="21"/>
  <c r="L177" i="21"/>
  <c r="L176" i="21"/>
  <c r="L175" i="21"/>
  <c r="L174" i="21"/>
  <c r="L173" i="21"/>
  <c r="L172" i="21"/>
  <c r="L171" i="21"/>
  <c r="L170" i="21"/>
  <c r="L169" i="21"/>
  <c r="L168" i="21"/>
  <c r="L167" i="21"/>
  <c r="L166" i="21"/>
  <c r="L165" i="21"/>
  <c r="L164" i="21"/>
  <c r="L163" i="21"/>
  <c r="L162" i="21"/>
  <c r="L161" i="21"/>
  <c r="L160" i="21"/>
  <c r="L159" i="21"/>
  <c r="L158" i="21"/>
  <c r="L157" i="21"/>
  <c r="L156" i="21"/>
  <c r="L155" i="21"/>
  <c r="L154" i="21"/>
  <c r="L153" i="21"/>
  <c r="L152" i="21"/>
  <c r="L151" i="21"/>
  <c r="L150" i="21"/>
  <c r="L149" i="21"/>
  <c r="L148" i="21"/>
  <c r="L147" i="21"/>
  <c r="L146" i="21"/>
  <c r="L145" i="21"/>
  <c r="L144" i="21"/>
  <c r="L143" i="21"/>
  <c r="L142" i="21"/>
  <c r="L141" i="21"/>
  <c r="L140" i="21"/>
  <c r="L139" i="21"/>
  <c r="L138" i="21"/>
  <c r="L137" i="21"/>
  <c r="L136" i="21"/>
  <c r="L135" i="21"/>
  <c r="L134" i="21"/>
  <c r="L133" i="21"/>
  <c r="L132" i="21"/>
  <c r="L131" i="21"/>
  <c r="L130" i="21"/>
  <c r="L129" i="21"/>
  <c r="L128" i="21"/>
  <c r="L127" i="21"/>
  <c r="L126" i="21"/>
  <c r="L125" i="21"/>
  <c r="L124" i="21"/>
  <c r="L123" i="21"/>
  <c r="L122" i="21"/>
  <c r="L121" i="21"/>
  <c r="L120" i="21"/>
  <c r="L119" i="21"/>
  <c r="L118" i="21"/>
  <c r="L117" i="21"/>
  <c r="L116" i="21"/>
  <c r="L115" i="21"/>
  <c r="L114" i="21"/>
  <c r="L113" i="21"/>
  <c r="L112" i="21"/>
  <c r="L111" i="21"/>
  <c r="L110" i="21"/>
  <c r="L109" i="21"/>
  <c r="L108" i="21"/>
  <c r="L107" i="21"/>
  <c r="L106" i="21"/>
  <c r="L105" i="21"/>
  <c r="L104" i="21"/>
  <c r="L103" i="21"/>
  <c r="L102" i="21"/>
  <c r="L101" i="21"/>
  <c r="L100" i="21"/>
  <c r="L99" i="21"/>
  <c r="L98" i="21"/>
  <c r="L97" i="21"/>
  <c r="L96" i="21"/>
  <c r="L95" i="21"/>
  <c r="L94" i="21"/>
  <c r="L93" i="21"/>
  <c r="L92" i="21"/>
  <c r="L91" i="21"/>
  <c r="L90" i="21"/>
  <c r="L89" i="21"/>
  <c r="L88" i="21"/>
  <c r="L87" i="21"/>
  <c r="L86" i="21"/>
  <c r="L85" i="21"/>
  <c r="L84" i="21"/>
  <c r="L83" i="21"/>
  <c r="L82" i="21"/>
  <c r="L81" i="21"/>
  <c r="L80" i="21"/>
  <c r="L79" i="21"/>
  <c r="L78" i="21"/>
  <c r="L77" i="21"/>
  <c r="L76" i="21"/>
  <c r="L75" i="21"/>
  <c r="L74" i="21"/>
  <c r="L73" i="21"/>
  <c r="L72" i="21"/>
  <c r="L71" i="21"/>
  <c r="L70" i="21"/>
  <c r="L69" i="21"/>
  <c r="L68" i="21"/>
  <c r="L67" i="21"/>
  <c r="L66" i="21"/>
  <c r="L65" i="21"/>
  <c r="L64" i="21"/>
  <c r="L63" i="21"/>
  <c r="L62" i="21"/>
  <c r="L61" i="21"/>
  <c r="L60" i="21"/>
  <c r="L59" i="21"/>
  <c r="L58" i="21"/>
  <c r="L57" i="21"/>
  <c r="L56" i="21"/>
  <c r="L55" i="21"/>
  <c r="L54" i="21"/>
  <c r="L53" i="21"/>
  <c r="L52" i="21"/>
  <c r="L51" i="21"/>
  <c r="L50" i="21"/>
  <c r="L49" i="21"/>
  <c r="L48" i="21"/>
  <c r="L47" i="21"/>
  <c r="L46" i="21"/>
  <c r="L45" i="21"/>
  <c r="L44" i="21"/>
  <c r="L43" i="21"/>
  <c r="L42" i="21"/>
  <c r="L41" i="21"/>
  <c r="L40" i="21"/>
  <c r="L39" i="21"/>
  <c r="L38" i="21"/>
  <c r="L37" i="21"/>
  <c r="L36" i="21"/>
  <c r="L35" i="21"/>
  <c r="L34" i="21"/>
  <c r="L33" i="21"/>
  <c r="L32" i="21"/>
  <c r="L31" i="21"/>
  <c r="L30" i="21"/>
  <c r="L29" i="21"/>
  <c r="L28" i="21"/>
  <c r="L27" i="21"/>
  <c r="L26" i="21"/>
  <c r="L25" i="21"/>
  <c r="L24" i="21"/>
  <c r="L23" i="21"/>
  <c r="L22" i="21"/>
  <c r="L21" i="21"/>
  <c r="L20" i="21"/>
  <c r="L19" i="21"/>
  <c r="L18" i="21"/>
  <c r="L17" i="21"/>
  <c r="L16" i="21"/>
  <c r="G16" i="21"/>
  <c r="L15" i="21"/>
  <c r="L14" i="21"/>
  <c r="G14" i="21"/>
  <c r="L13" i="21"/>
  <c r="L12" i="21"/>
  <c r="G12" i="21"/>
  <c r="L11" i="21"/>
  <c r="L10" i="21"/>
  <c r="G10" i="21"/>
  <c r="L9" i="21"/>
  <c r="L8" i="21"/>
  <c r="G8" i="21"/>
  <c r="L7" i="21"/>
  <c r="L6" i="21"/>
  <c r="G6" i="21"/>
  <c r="L5" i="21"/>
  <c r="L4" i="21"/>
  <c r="G4" i="21"/>
  <c r="L3" i="21"/>
  <c r="L2" i="21"/>
  <c r="L3" i="18"/>
  <c r="L4" i="18"/>
  <c r="L5" i="18"/>
  <c r="L6" i="18"/>
  <c r="L7" i="18"/>
  <c r="L8" i="18"/>
  <c r="L9" i="18"/>
  <c r="L10" i="18"/>
  <c r="L11" i="18"/>
  <c r="L12" i="18"/>
  <c r="L13" i="18"/>
  <c r="L14" i="18"/>
  <c r="L15" i="18"/>
  <c r="L16" i="18"/>
  <c r="L17" i="18"/>
  <c r="L18" i="18"/>
  <c r="L19" i="18"/>
  <c r="L20" i="18"/>
  <c r="L21" i="18"/>
  <c r="L22" i="18"/>
  <c r="L23" i="18"/>
  <c r="L24" i="18"/>
  <c r="L25" i="18"/>
  <c r="L26" i="18"/>
  <c r="L27" i="18"/>
  <c r="L28" i="18"/>
  <c r="L29" i="18"/>
  <c r="L30" i="18"/>
  <c r="L31" i="18"/>
  <c r="L32" i="18"/>
  <c r="L33" i="18"/>
  <c r="L34" i="18"/>
  <c r="L35" i="18"/>
  <c r="L36" i="18"/>
  <c r="L37" i="18"/>
  <c r="L38" i="18"/>
  <c r="L39" i="18"/>
  <c r="L40" i="18"/>
  <c r="L41" i="18"/>
  <c r="L42" i="18"/>
  <c r="L43" i="18"/>
  <c r="L44" i="18"/>
  <c r="L45" i="18"/>
  <c r="L46" i="18"/>
  <c r="L47" i="18"/>
  <c r="L48" i="18"/>
  <c r="L49" i="18"/>
  <c r="L50" i="18"/>
  <c r="L51" i="18"/>
  <c r="L52" i="18"/>
  <c r="L53" i="18"/>
  <c r="L54" i="18"/>
  <c r="L55" i="18"/>
  <c r="L56" i="18"/>
  <c r="L57" i="18"/>
  <c r="L58" i="18"/>
  <c r="L59" i="18"/>
  <c r="L60" i="18"/>
  <c r="L61" i="18"/>
  <c r="L62" i="18"/>
  <c r="L63" i="18"/>
  <c r="L64" i="18"/>
  <c r="L65" i="18"/>
  <c r="L66" i="18"/>
  <c r="L67" i="18"/>
  <c r="L68" i="18"/>
  <c r="L69" i="18"/>
  <c r="L70" i="18"/>
  <c r="L71" i="18"/>
  <c r="L72" i="18"/>
  <c r="L73" i="18"/>
  <c r="L74" i="18"/>
  <c r="L75" i="18"/>
  <c r="L76" i="18"/>
  <c r="L77" i="18"/>
  <c r="L78" i="18"/>
  <c r="L79" i="18"/>
  <c r="L80" i="18"/>
  <c r="L81" i="18"/>
  <c r="L82" i="18"/>
  <c r="L83" i="18"/>
  <c r="L84" i="18"/>
  <c r="L85" i="18"/>
  <c r="L86" i="18"/>
  <c r="L87" i="18"/>
  <c r="L88" i="18"/>
  <c r="L89" i="18"/>
  <c r="L90" i="18"/>
  <c r="L91" i="18"/>
  <c r="L92" i="18"/>
  <c r="L93" i="18"/>
  <c r="L94" i="18"/>
  <c r="L95" i="18"/>
  <c r="L96" i="18"/>
  <c r="L97" i="18"/>
  <c r="L98" i="18"/>
  <c r="L99" i="18"/>
  <c r="L100" i="18"/>
  <c r="L101" i="18"/>
  <c r="L102" i="18"/>
  <c r="L103" i="18"/>
  <c r="L104" i="18"/>
  <c r="L105" i="18"/>
  <c r="L106" i="18"/>
  <c r="L107" i="18"/>
  <c r="L108" i="18"/>
  <c r="L109" i="18"/>
  <c r="L110" i="18"/>
  <c r="L111" i="18"/>
  <c r="L112" i="18"/>
  <c r="L113" i="18"/>
  <c r="L114" i="18"/>
  <c r="L115" i="18"/>
  <c r="L116" i="18"/>
  <c r="L117" i="18"/>
  <c r="L118" i="18"/>
  <c r="L119" i="18"/>
  <c r="L120" i="18"/>
  <c r="L121" i="18"/>
  <c r="L122" i="18"/>
  <c r="L123" i="18"/>
  <c r="L124" i="18"/>
  <c r="L125" i="18"/>
  <c r="L126" i="18"/>
  <c r="L127" i="18"/>
  <c r="L128" i="18"/>
  <c r="L129" i="18"/>
  <c r="L130" i="18"/>
  <c r="L131" i="18"/>
  <c r="L132" i="18"/>
  <c r="L133" i="18"/>
  <c r="L134" i="18"/>
  <c r="L135" i="18"/>
  <c r="L136" i="18"/>
  <c r="L137" i="18"/>
  <c r="L138" i="18"/>
  <c r="L139" i="18"/>
  <c r="L140" i="18"/>
  <c r="L141" i="18"/>
  <c r="L142" i="18"/>
  <c r="L143" i="18"/>
  <c r="L144" i="18"/>
  <c r="L145" i="18"/>
  <c r="L146" i="18"/>
  <c r="L147" i="18"/>
  <c r="L148" i="18"/>
  <c r="L149" i="18"/>
  <c r="L150" i="18"/>
  <c r="L151" i="18"/>
  <c r="L152" i="18"/>
  <c r="L153" i="18"/>
  <c r="L154" i="18"/>
  <c r="L155" i="18"/>
  <c r="L156" i="18"/>
  <c r="L157" i="18"/>
  <c r="L158" i="18"/>
  <c r="L159" i="18"/>
  <c r="L160" i="18"/>
  <c r="L161" i="18"/>
  <c r="L162" i="18"/>
  <c r="L163" i="18"/>
  <c r="L164" i="18"/>
  <c r="L165" i="18"/>
  <c r="L166" i="18"/>
  <c r="L167" i="18"/>
  <c r="L168" i="18"/>
  <c r="L169" i="18"/>
  <c r="L170" i="18"/>
  <c r="L171" i="18"/>
  <c r="L172" i="18"/>
  <c r="L173" i="18"/>
  <c r="L174" i="18"/>
  <c r="L175" i="18"/>
  <c r="L176" i="18"/>
  <c r="L177" i="18"/>
  <c r="L178" i="18"/>
  <c r="L179" i="18"/>
  <c r="L180" i="18"/>
  <c r="L181" i="18"/>
  <c r="L182" i="18"/>
  <c r="L183" i="18"/>
  <c r="L184" i="18"/>
  <c r="L185" i="18"/>
  <c r="L186" i="18"/>
  <c r="L187" i="18"/>
  <c r="L188" i="18"/>
  <c r="L189" i="18"/>
  <c r="L190" i="18"/>
  <c r="L191" i="18"/>
  <c r="L192" i="18"/>
  <c r="L193" i="18"/>
  <c r="L194" i="18"/>
  <c r="L195" i="18"/>
  <c r="L196" i="18"/>
  <c r="L197" i="18"/>
  <c r="L2" i="18"/>
  <c r="K3" i="21" l="1"/>
  <c r="I295" i="21"/>
  <c r="I299" i="21"/>
  <c r="I303" i="21"/>
  <c r="I307" i="21"/>
  <c r="I311" i="21"/>
  <c r="I315" i="21"/>
  <c r="I319" i="21"/>
  <c r="I323" i="21"/>
  <c r="I327" i="21"/>
  <c r="I331" i="21"/>
  <c r="I335" i="21"/>
  <c r="I339" i="21"/>
  <c r="I343" i="21"/>
  <c r="I347" i="21"/>
  <c r="I351" i="21"/>
  <c r="I355" i="21"/>
  <c r="I359" i="21"/>
  <c r="I363" i="21"/>
  <c r="I367" i="21"/>
  <c r="I371" i="21"/>
  <c r="I375" i="21"/>
  <c r="I292" i="21"/>
  <c r="I296" i="21"/>
  <c r="I300" i="21"/>
  <c r="I304" i="21"/>
  <c r="I308" i="21"/>
  <c r="I312" i="21"/>
  <c r="I316" i="21"/>
  <c r="I320" i="21"/>
  <c r="I324" i="21"/>
  <c r="I328" i="21"/>
  <c r="I332" i="21"/>
  <c r="I336" i="21"/>
  <c r="I340" i="21"/>
  <c r="I344" i="21"/>
  <c r="I348" i="21"/>
  <c r="I352" i="21"/>
  <c r="I356" i="21"/>
  <c r="I360" i="21"/>
  <c r="I293" i="21"/>
  <c r="I297" i="21"/>
  <c r="I301" i="21"/>
  <c r="I305" i="21"/>
  <c r="I309" i="21"/>
  <c r="I313" i="21"/>
  <c r="I317" i="21"/>
  <c r="I321" i="21"/>
  <c r="I325" i="21"/>
  <c r="I329" i="21"/>
  <c r="I333" i="21"/>
  <c r="I337" i="21"/>
  <c r="I341" i="21"/>
  <c r="I345" i="21"/>
  <c r="I349" i="21"/>
  <c r="I353" i="21"/>
  <c r="I357" i="21"/>
  <c r="I361" i="21"/>
  <c r="I365" i="21"/>
  <c r="I369" i="21"/>
  <c r="I373" i="21"/>
  <c r="I294" i="21"/>
  <c r="I298" i="21"/>
  <c r="I302" i="21"/>
  <c r="I306" i="21"/>
  <c r="I310" i="21"/>
  <c r="I314" i="21"/>
  <c r="I318" i="21"/>
  <c r="I322" i="21"/>
  <c r="I326" i="21"/>
  <c r="I330" i="21"/>
  <c r="I366" i="21"/>
  <c r="I370" i="21"/>
  <c r="I374" i="21"/>
  <c r="I379" i="21"/>
  <c r="I383" i="21"/>
  <c r="I387" i="21"/>
  <c r="I391" i="21"/>
  <c r="I395" i="21"/>
  <c r="I399" i="21"/>
  <c r="I403" i="21"/>
  <c r="I407" i="21"/>
  <c r="I411" i="21"/>
  <c r="I415" i="21"/>
  <c r="I419" i="21"/>
  <c r="I423" i="21"/>
  <c r="I427" i="21"/>
  <c r="I431" i="21"/>
  <c r="I435" i="21"/>
  <c r="I439" i="21"/>
  <c r="I380" i="21"/>
  <c r="I384" i="21"/>
  <c r="I388" i="21"/>
  <c r="I392" i="21"/>
  <c r="I396" i="21"/>
  <c r="I400" i="21"/>
  <c r="I404" i="21"/>
  <c r="I408" i="21"/>
  <c r="I412" i="21"/>
  <c r="I416" i="21"/>
  <c r="I420" i="21"/>
  <c r="I424" i="21"/>
  <c r="I428" i="21"/>
  <c r="I432" i="21"/>
  <c r="I334" i="21"/>
  <c r="I338" i="21"/>
  <c r="I342" i="21"/>
  <c r="I346" i="21"/>
  <c r="I350" i="21"/>
  <c r="I354" i="21"/>
  <c r="I358" i="21"/>
  <c r="I362" i="21"/>
  <c r="I364" i="21"/>
  <c r="I368" i="21"/>
  <c r="I377" i="21"/>
  <c r="I378" i="21"/>
  <c r="I381" i="21"/>
  <c r="I382" i="21"/>
  <c r="I385" i="21"/>
  <c r="I386" i="21"/>
  <c r="I389" i="21"/>
  <c r="I390" i="21"/>
  <c r="I393" i="21"/>
  <c r="I394" i="21"/>
  <c r="I397" i="21"/>
  <c r="I398" i="21"/>
  <c r="I401" i="21"/>
  <c r="I402" i="21"/>
  <c r="I405" i="21"/>
  <c r="I406" i="21"/>
  <c r="I409" i="21"/>
  <c r="I410" i="21"/>
  <c r="I413" i="21"/>
  <c r="I414" i="21"/>
  <c r="I417" i="21"/>
  <c r="I418" i="21"/>
  <c r="I421" i="21"/>
  <c r="I422" i="21"/>
  <c r="I425" i="21"/>
  <c r="I426" i="21"/>
  <c r="I429" i="21"/>
  <c r="I430" i="21"/>
  <c r="I436" i="21"/>
  <c r="I440" i="21"/>
  <c r="I444" i="21"/>
  <c r="I448" i="21"/>
  <c r="I452" i="21"/>
  <c r="I456" i="21"/>
  <c r="I460" i="21"/>
  <c r="I464" i="21"/>
  <c r="I468" i="21"/>
  <c r="I472" i="21"/>
  <c r="I476" i="21"/>
  <c r="I480" i="21"/>
  <c r="I484" i="21"/>
  <c r="I372" i="21"/>
  <c r="I376" i="21"/>
  <c r="I433" i="21"/>
  <c r="I434" i="21"/>
  <c r="I437" i="21"/>
  <c r="I438" i="21"/>
  <c r="I441" i="21"/>
  <c r="I445" i="21"/>
  <c r="I449" i="21"/>
  <c r="I453" i="21"/>
  <c r="I457" i="21"/>
  <c r="I461" i="21"/>
  <c r="I465" i="21"/>
  <c r="I469" i="21"/>
  <c r="I473" i="21"/>
  <c r="I477" i="21"/>
  <c r="I481" i="21"/>
  <c r="I485" i="21"/>
  <c r="I442" i="21"/>
  <c r="I446" i="21"/>
  <c r="I450" i="21"/>
  <c r="I454" i="21"/>
  <c r="I458" i="21"/>
  <c r="I462" i="21"/>
  <c r="I463" i="21"/>
  <c r="I466" i="21"/>
  <c r="I467" i="21"/>
  <c r="I470" i="21"/>
  <c r="I471" i="21"/>
  <c r="I474" i="21"/>
  <c r="I475" i="21"/>
  <c r="I478" i="21"/>
  <c r="I479" i="21"/>
  <c r="I482" i="21"/>
  <c r="I483" i="21"/>
  <c r="I486" i="21"/>
  <c r="I487" i="21"/>
  <c r="I489" i="21"/>
  <c r="I493" i="21"/>
  <c r="I497" i="21"/>
  <c r="I501" i="21"/>
  <c r="I505" i="21"/>
  <c r="I509" i="21"/>
  <c r="I513" i="21"/>
  <c r="I517" i="21"/>
  <c r="I521" i="21"/>
  <c r="I525" i="21"/>
  <c r="I529" i="21"/>
  <c r="I533" i="21"/>
  <c r="I537" i="21"/>
  <c r="I541" i="21"/>
  <c r="I545" i="21"/>
  <c r="I549" i="21"/>
  <c r="I553" i="21"/>
  <c r="I557" i="21"/>
  <c r="I561" i="21"/>
  <c r="I565" i="21"/>
  <c r="I569" i="21"/>
  <c r="I573" i="21"/>
  <c r="I577" i="21"/>
  <c r="I581" i="21"/>
  <c r="I585" i="21"/>
  <c r="I588" i="21"/>
  <c r="I592" i="21"/>
  <c r="I596" i="21"/>
  <c r="I600" i="21"/>
  <c r="I443" i="21"/>
  <c r="I447" i="21"/>
  <c r="I451" i="21"/>
  <c r="I455" i="21"/>
  <c r="I459" i="21"/>
  <c r="I490" i="21"/>
  <c r="I494" i="21"/>
  <c r="I498" i="21"/>
  <c r="I502" i="21"/>
  <c r="I506" i="21"/>
  <c r="I510" i="21"/>
  <c r="I514" i="21"/>
  <c r="I518" i="21"/>
  <c r="I522" i="21"/>
  <c r="I526" i="21"/>
  <c r="I530" i="21"/>
  <c r="I534" i="21"/>
  <c r="I538" i="21"/>
  <c r="I542" i="21"/>
  <c r="I546" i="21"/>
  <c r="I550" i="21"/>
  <c r="I554" i="21"/>
  <c r="I558" i="21"/>
  <c r="I562" i="21"/>
  <c r="I566" i="21"/>
  <c r="I570" i="21"/>
  <c r="I574" i="21"/>
  <c r="I578" i="21"/>
  <c r="I582" i="21"/>
  <c r="I586" i="21"/>
  <c r="I589" i="21"/>
  <c r="I593" i="21"/>
  <c r="I491" i="21"/>
  <c r="I495" i="21"/>
  <c r="I499" i="21"/>
  <c r="I503" i="21"/>
  <c r="I507" i="21"/>
  <c r="I511" i="21"/>
  <c r="I515" i="21"/>
  <c r="I519" i="21"/>
  <c r="I523" i="21"/>
  <c r="I527" i="21"/>
  <c r="I531" i="21"/>
  <c r="I535" i="21"/>
  <c r="I539" i="21"/>
  <c r="I543" i="21"/>
  <c r="I547" i="21"/>
  <c r="I551" i="21"/>
  <c r="I555" i="21"/>
  <c r="I559" i="21"/>
  <c r="I563" i="21"/>
  <c r="I567" i="21"/>
  <c r="I571" i="21"/>
  <c r="I575" i="21"/>
  <c r="I579" i="21"/>
  <c r="I488" i="21"/>
  <c r="I492" i="21"/>
  <c r="I496" i="21"/>
  <c r="I500" i="21"/>
  <c r="I504" i="21"/>
  <c r="I508" i="21"/>
  <c r="I512" i="21"/>
  <c r="I516" i="21"/>
  <c r="I520" i="21"/>
  <c r="I524" i="21"/>
  <c r="I528" i="21"/>
  <c r="I532" i="21"/>
  <c r="I536" i="21"/>
  <c r="I540" i="21"/>
  <c r="I544" i="21"/>
  <c r="I548" i="21"/>
  <c r="I583" i="21"/>
  <c r="I584" i="21"/>
  <c r="I587" i="21"/>
  <c r="I590" i="21"/>
  <c r="I591" i="21"/>
  <c r="I594" i="21"/>
  <c r="I595" i="21"/>
  <c r="I604" i="21"/>
  <c r="I608" i="21"/>
  <c r="I612" i="21"/>
  <c r="I616" i="21"/>
  <c r="I620" i="21"/>
  <c r="I624" i="21"/>
  <c r="I628" i="21"/>
  <c r="I632" i="21"/>
  <c r="I636" i="21"/>
  <c r="I640" i="21"/>
  <c r="I644" i="21"/>
  <c r="I648" i="21"/>
  <c r="I652" i="21"/>
  <c r="I656" i="21"/>
  <c r="I660" i="21"/>
  <c r="I664" i="21"/>
  <c r="I668" i="21"/>
  <c r="I672" i="21"/>
  <c r="I676" i="21"/>
  <c r="I680" i="21"/>
  <c r="I684" i="21"/>
  <c r="I688" i="21"/>
  <c r="I692" i="21"/>
  <c r="I696" i="21"/>
  <c r="I700" i="21"/>
  <c r="I704" i="21"/>
  <c r="I708" i="21"/>
  <c r="I712" i="21"/>
  <c r="I716" i="21"/>
  <c r="I597" i="21"/>
  <c r="I601" i="21"/>
  <c r="I605" i="21"/>
  <c r="I609" i="21"/>
  <c r="I613" i="21"/>
  <c r="I617" i="21"/>
  <c r="I621" i="21"/>
  <c r="I625" i="21"/>
  <c r="I629" i="21"/>
  <c r="I633" i="21"/>
  <c r="I637" i="21"/>
  <c r="I641" i="21"/>
  <c r="I645" i="21"/>
  <c r="I649" i="21"/>
  <c r="I653" i="21"/>
  <c r="I657" i="21"/>
  <c r="I661" i="21"/>
  <c r="I665" i="21"/>
  <c r="I669" i="21"/>
  <c r="I673" i="21"/>
  <c r="I677" i="21"/>
  <c r="I681" i="21"/>
  <c r="I685" i="21"/>
  <c r="I689" i="21"/>
  <c r="I693" i="21"/>
  <c r="I697" i="21"/>
  <c r="I701" i="21"/>
  <c r="I705" i="21"/>
  <c r="I709" i="21"/>
  <c r="I713" i="21"/>
  <c r="I717" i="21"/>
  <c r="I714" i="21"/>
  <c r="I718" i="21"/>
  <c r="I711" i="21"/>
  <c r="I715" i="21"/>
  <c r="I552" i="21"/>
  <c r="I556" i="21"/>
  <c r="I560" i="21"/>
  <c r="I564" i="21"/>
  <c r="I568" i="21"/>
  <c r="I572" i="21"/>
  <c r="I576" i="21"/>
  <c r="I580" i="21"/>
  <c r="I598" i="21"/>
  <c r="I599" i="21"/>
  <c r="I602" i="21"/>
  <c r="I606" i="21"/>
  <c r="I610" i="21"/>
  <c r="I614" i="21"/>
  <c r="I618" i="21"/>
  <c r="I622" i="21"/>
  <c r="I626" i="21"/>
  <c r="I630" i="21"/>
  <c r="I634" i="21"/>
  <c r="I638" i="21"/>
  <c r="I642" i="21"/>
  <c r="I646" i="21"/>
  <c r="I650" i="21"/>
  <c r="I654" i="21"/>
  <c r="I658" i="21"/>
  <c r="I662" i="21"/>
  <c r="I666" i="21"/>
  <c r="I670" i="21"/>
  <c r="I674" i="21"/>
  <c r="I678" i="21"/>
  <c r="I682" i="21"/>
  <c r="I686" i="21"/>
  <c r="I690" i="21"/>
  <c r="I694" i="21"/>
  <c r="I698" i="21"/>
  <c r="I702" i="21"/>
  <c r="I706" i="21"/>
  <c r="I710" i="21"/>
  <c r="I603" i="21"/>
  <c r="I607" i="21"/>
  <c r="I611" i="21"/>
  <c r="I615" i="21"/>
  <c r="I619" i="21"/>
  <c r="I623" i="21"/>
  <c r="I627" i="21"/>
  <c r="I631" i="21"/>
  <c r="I635" i="21"/>
  <c r="I639" i="21"/>
  <c r="I643" i="21"/>
  <c r="I647" i="21"/>
  <c r="I651" i="21"/>
  <c r="I655" i="21"/>
  <c r="I659" i="21"/>
  <c r="I663" i="21"/>
  <c r="I667" i="21"/>
  <c r="I671" i="21"/>
  <c r="I675" i="21"/>
  <c r="I679" i="21"/>
  <c r="I683" i="21"/>
  <c r="I687" i="21"/>
  <c r="I691" i="21"/>
  <c r="I695" i="21"/>
  <c r="I699" i="21"/>
  <c r="I703" i="21"/>
  <c r="I707" i="21"/>
  <c r="I719" i="21"/>
  <c r="K293" i="21"/>
  <c r="K297" i="21"/>
  <c r="K301" i="21"/>
  <c r="K305" i="21"/>
  <c r="K309" i="21"/>
  <c r="K313" i="21"/>
  <c r="K317" i="21"/>
  <c r="K321" i="21"/>
  <c r="K325" i="21"/>
  <c r="K329" i="21"/>
  <c r="K333" i="21"/>
  <c r="K337" i="21"/>
  <c r="K341" i="21"/>
  <c r="K345" i="21"/>
  <c r="K349" i="21"/>
  <c r="K353" i="21"/>
  <c r="K357" i="21"/>
  <c r="K361" i="21"/>
  <c r="K365" i="21"/>
  <c r="K369" i="21"/>
  <c r="K373" i="21"/>
  <c r="K294" i="21"/>
  <c r="K298" i="21"/>
  <c r="K302" i="21"/>
  <c r="K306" i="21"/>
  <c r="K310" i="21"/>
  <c r="K314" i="21"/>
  <c r="K318" i="21"/>
  <c r="K322" i="21"/>
  <c r="K326" i="21"/>
  <c r="K330" i="21"/>
  <c r="K334" i="21"/>
  <c r="K338" i="21"/>
  <c r="K342" i="21"/>
  <c r="K346" i="21"/>
  <c r="K350" i="21"/>
  <c r="K354" i="21"/>
  <c r="K358" i="21"/>
  <c r="K362" i="21"/>
  <c r="K295" i="21"/>
  <c r="K299" i="21"/>
  <c r="K303" i="21"/>
  <c r="K307" i="21"/>
  <c r="K311" i="21"/>
  <c r="K315" i="21"/>
  <c r="K319" i="21"/>
  <c r="K323" i="21"/>
  <c r="K327" i="21"/>
  <c r="K331" i="21"/>
  <c r="K335" i="21"/>
  <c r="K339" i="21"/>
  <c r="K343" i="21"/>
  <c r="K347" i="21"/>
  <c r="K351" i="21"/>
  <c r="K355" i="21"/>
  <c r="K359" i="21"/>
  <c r="K363" i="21"/>
  <c r="K367" i="21"/>
  <c r="K371" i="21"/>
  <c r="K375" i="21"/>
  <c r="K292" i="21"/>
  <c r="K296" i="21"/>
  <c r="K300" i="21"/>
  <c r="K304" i="21"/>
  <c r="K308" i="21"/>
  <c r="K312" i="21"/>
  <c r="K316" i="21"/>
  <c r="K320" i="21"/>
  <c r="K324" i="21"/>
  <c r="K328" i="21"/>
  <c r="K332" i="21"/>
  <c r="K377" i="21"/>
  <c r="K381" i="21"/>
  <c r="K385" i="21"/>
  <c r="K389" i="21"/>
  <c r="K393" i="21"/>
  <c r="K397" i="21"/>
  <c r="K401" i="21"/>
  <c r="K405" i="21"/>
  <c r="K409" i="21"/>
  <c r="K413" i="21"/>
  <c r="K417" i="21"/>
  <c r="K421" i="21"/>
  <c r="K425" i="21"/>
  <c r="K429" i="21"/>
  <c r="K433" i="21"/>
  <c r="K437" i="21"/>
  <c r="K366" i="21"/>
  <c r="K370" i="21"/>
  <c r="K374" i="21"/>
  <c r="K378" i="21"/>
  <c r="K382" i="21"/>
  <c r="K386" i="21"/>
  <c r="K390" i="21"/>
  <c r="K394" i="21"/>
  <c r="K398" i="21"/>
  <c r="K402" i="21"/>
  <c r="K406" i="21"/>
  <c r="K410" i="21"/>
  <c r="K414" i="21"/>
  <c r="K418" i="21"/>
  <c r="K422" i="21"/>
  <c r="K426" i="21"/>
  <c r="K430" i="21"/>
  <c r="K336" i="21"/>
  <c r="K340" i="21"/>
  <c r="K344" i="21"/>
  <c r="K348" i="21"/>
  <c r="K352" i="21"/>
  <c r="K356" i="21"/>
  <c r="K360" i="21"/>
  <c r="K364" i="21"/>
  <c r="K442" i="21"/>
  <c r="K446" i="21"/>
  <c r="K450" i="21"/>
  <c r="K454" i="21"/>
  <c r="K458" i="21"/>
  <c r="K462" i="21"/>
  <c r="K466" i="21"/>
  <c r="K470" i="21"/>
  <c r="K474" i="21"/>
  <c r="K478" i="21"/>
  <c r="K482" i="21"/>
  <c r="K486" i="21"/>
  <c r="K443" i="21"/>
  <c r="K447" i="21"/>
  <c r="K451" i="21"/>
  <c r="K455" i="21"/>
  <c r="K459" i="21"/>
  <c r="K463" i="21"/>
  <c r="K467" i="21"/>
  <c r="K471" i="21"/>
  <c r="K475" i="21"/>
  <c r="K479" i="21"/>
  <c r="K483" i="21"/>
  <c r="K487" i="21"/>
  <c r="K368" i="21"/>
  <c r="K372" i="21"/>
  <c r="K376" i="21"/>
  <c r="K380" i="21"/>
  <c r="K384" i="21"/>
  <c r="K388" i="21"/>
  <c r="K392" i="21"/>
  <c r="K396" i="21"/>
  <c r="K400" i="21"/>
  <c r="K404" i="21"/>
  <c r="K408" i="21"/>
  <c r="K412" i="21"/>
  <c r="K416" i="21"/>
  <c r="K420" i="21"/>
  <c r="K424" i="21"/>
  <c r="K428" i="21"/>
  <c r="K432" i="21"/>
  <c r="K434" i="21"/>
  <c r="K435" i="21"/>
  <c r="K436" i="21"/>
  <c r="K438" i="21"/>
  <c r="K439" i="21"/>
  <c r="K440" i="21"/>
  <c r="K444" i="21"/>
  <c r="K448" i="21"/>
  <c r="K452" i="21"/>
  <c r="K456" i="21"/>
  <c r="K460" i="21"/>
  <c r="K379" i="21"/>
  <c r="K383" i="21"/>
  <c r="K387" i="21"/>
  <c r="K391" i="21"/>
  <c r="K395" i="21"/>
  <c r="K399" i="21"/>
  <c r="K403" i="21"/>
  <c r="K407" i="21"/>
  <c r="K411" i="21"/>
  <c r="K415" i="21"/>
  <c r="K419" i="21"/>
  <c r="K423" i="21"/>
  <c r="K427" i="21"/>
  <c r="K431" i="21"/>
  <c r="K491" i="21"/>
  <c r="K495" i="21"/>
  <c r="K499" i="21"/>
  <c r="K503" i="21"/>
  <c r="K507" i="21"/>
  <c r="K511" i="21"/>
  <c r="K515" i="21"/>
  <c r="K519" i="21"/>
  <c r="K523" i="21"/>
  <c r="K527" i="21"/>
  <c r="K531" i="21"/>
  <c r="K535" i="21"/>
  <c r="K539" i="21"/>
  <c r="K543" i="21"/>
  <c r="K547" i="21"/>
  <c r="K551" i="21"/>
  <c r="K555" i="21"/>
  <c r="K559" i="21"/>
  <c r="K563" i="21"/>
  <c r="K567" i="21"/>
  <c r="K571" i="21"/>
  <c r="K575" i="21"/>
  <c r="K579" i="21"/>
  <c r="K583" i="21"/>
  <c r="K590" i="21"/>
  <c r="K594" i="21"/>
  <c r="K598" i="21"/>
  <c r="K441" i="21"/>
  <c r="K445" i="21"/>
  <c r="K449" i="21"/>
  <c r="K453" i="21"/>
  <c r="K457" i="21"/>
  <c r="K488" i="21"/>
  <c r="K492" i="21"/>
  <c r="K496" i="21"/>
  <c r="K500" i="21"/>
  <c r="K504" i="21"/>
  <c r="K508" i="21"/>
  <c r="K512" i="21"/>
  <c r="K516" i="21"/>
  <c r="K520" i="21"/>
  <c r="K524" i="21"/>
  <c r="K528" i="21"/>
  <c r="K532" i="21"/>
  <c r="K536" i="21"/>
  <c r="K540" i="21"/>
  <c r="K544" i="21"/>
  <c r="K548" i="21"/>
  <c r="K552" i="21"/>
  <c r="K556" i="21"/>
  <c r="K560" i="21"/>
  <c r="K564" i="21"/>
  <c r="K568" i="21"/>
  <c r="K572" i="21"/>
  <c r="K576" i="21"/>
  <c r="K580" i="21"/>
  <c r="K584" i="21"/>
  <c r="K587" i="21"/>
  <c r="K591" i="21"/>
  <c r="K595" i="21"/>
  <c r="K461" i="21"/>
  <c r="K465" i="21"/>
  <c r="K469" i="21"/>
  <c r="K473" i="21"/>
  <c r="K477" i="21"/>
  <c r="K481" i="21"/>
  <c r="K485" i="21"/>
  <c r="K489" i="21"/>
  <c r="K493" i="21"/>
  <c r="K497" i="21"/>
  <c r="K501" i="21"/>
  <c r="K505" i="21"/>
  <c r="K509" i="21"/>
  <c r="K513" i="21"/>
  <c r="K517" i="21"/>
  <c r="K521" i="21"/>
  <c r="K525" i="21"/>
  <c r="K529" i="21"/>
  <c r="K533" i="21"/>
  <c r="K537" i="21"/>
  <c r="K541" i="21"/>
  <c r="K545" i="21"/>
  <c r="K549" i="21"/>
  <c r="K553" i="21"/>
  <c r="K557" i="21"/>
  <c r="K561" i="21"/>
  <c r="K565" i="21"/>
  <c r="K569" i="21"/>
  <c r="K573" i="21"/>
  <c r="K577" i="21"/>
  <c r="K581" i="21"/>
  <c r="K464" i="21"/>
  <c r="K468" i="21"/>
  <c r="K472" i="21"/>
  <c r="K476" i="21"/>
  <c r="K480" i="21"/>
  <c r="K484" i="21"/>
  <c r="K490" i="21"/>
  <c r="K494" i="21"/>
  <c r="K498" i="21"/>
  <c r="K502" i="21"/>
  <c r="K506" i="21"/>
  <c r="K510" i="21"/>
  <c r="K514" i="21"/>
  <c r="K518" i="21"/>
  <c r="K522" i="21"/>
  <c r="K526" i="21"/>
  <c r="K530" i="21"/>
  <c r="K534" i="21"/>
  <c r="K538" i="21"/>
  <c r="K542" i="21"/>
  <c r="K546" i="21"/>
  <c r="K602" i="21"/>
  <c r="K606" i="21"/>
  <c r="K610" i="21"/>
  <c r="K614" i="21"/>
  <c r="K618" i="21"/>
  <c r="K622" i="21"/>
  <c r="K626" i="21"/>
  <c r="K630" i="21"/>
  <c r="K634" i="21"/>
  <c r="K638" i="21"/>
  <c r="K642" i="21"/>
  <c r="K646" i="21"/>
  <c r="K650" i="21"/>
  <c r="K654" i="21"/>
  <c r="K658" i="21"/>
  <c r="K662" i="21"/>
  <c r="K666" i="21"/>
  <c r="K670" i="21"/>
  <c r="K674" i="21"/>
  <c r="K678" i="21"/>
  <c r="K682" i="21"/>
  <c r="K686" i="21"/>
  <c r="K690" i="21"/>
  <c r="K694" i="21"/>
  <c r="K698" i="21"/>
  <c r="K702" i="21"/>
  <c r="K706" i="21"/>
  <c r="K710" i="21"/>
  <c r="K714" i="21"/>
  <c r="K718" i="21"/>
  <c r="K603" i="21"/>
  <c r="K607" i="21"/>
  <c r="K611" i="21"/>
  <c r="K615" i="21"/>
  <c r="K619" i="21"/>
  <c r="K623" i="21"/>
  <c r="K627" i="21"/>
  <c r="K631" i="21"/>
  <c r="K635" i="21"/>
  <c r="K639" i="21"/>
  <c r="K643" i="21"/>
  <c r="K647" i="21"/>
  <c r="K651" i="21"/>
  <c r="K655" i="21"/>
  <c r="K659" i="21"/>
  <c r="K663" i="21"/>
  <c r="K667" i="21"/>
  <c r="K671" i="21"/>
  <c r="K675" i="21"/>
  <c r="K679" i="21"/>
  <c r="K683" i="21"/>
  <c r="K687" i="21"/>
  <c r="K691" i="21"/>
  <c r="K695" i="21"/>
  <c r="K699" i="21"/>
  <c r="K703" i="21"/>
  <c r="K707" i="21"/>
  <c r="K711" i="21"/>
  <c r="K715" i="21"/>
  <c r="K719" i="21"/>
  <c r="K716" i="21"/>
  <c r="K705" i="21"/>
  <c r="K717" i="21"/>
  <c r="K550" i="21"/>
  <c r="K554" i="21"/>
  <c r="K558" i="21"/>
  <c r="K562" i="21"/>
  <c r="K566" i="21"/>
  <c r="K570" i="21"/>
  <c r="K574" i="21"/>
  <c r="K578" i="21"/>
  <c r="K582" i="21"/>
  <c r="K586" i="21"/>
  <c r="K589" i="21"/>
  <c r="K593" i="21"/>
  <c r="K604" i="21"/>
  <c r="K608" i="21"/>
  <c r="K612" i="21"/>
  <c r="K616" i="21"/>
  <c r="K620" i="21"/>
  <c r="K624" i="21"/>
  <c r="K628" i="21"/>
  <c r="K632" i="21"/>
  <c r="K636" i="21"/>
  <c r="K640" i="21"/>
  <c r="K644" i="21"/>
  <c r="K648" i="21"/>
  <c r="K652" i="21"/>
  <c r="K656" i="21"/>
  <c r="K660" i="21"/>
  <c r="K664" i="21"/>
  <c r="K668" i="21"/>
  <c r="K672" i="21"/>
  <c r="K676" i="21"/>
  <c r="K680" i="21"/>
  <c r="K684" i="21"/>
  <c r="K688" i="21"/>
  <c r="K692" i="21"/>
  <c r="K696" i="21"/>
  <c r="K700" i="21"/>
  <c r="K704" i="21"/>
  <c r="K708" i="21"/>
  <c r="K712" i="21"/>
  <c r="K713" i="21"/>
  <c r="K585" i="21"/>
  <c r="K588" i="21"/>
  <c r="K592" i="21"/>
  <c r="K596" i="21"/>
  <c r="K597" i="21"/>
  <c r="K599" i="21"/>
  <c r="K600" i="21"/>
  <c r="K601" i="21"/>
  <c r="K605" i="21"/>
  <c r="K609" i="21"/>
  <c r="K613" i="21"/>
  <c r="K617" i="21"/>
  <c r="K621" i="21"/>
  <c r="K625" i="21"/>
  <c r="K629" i="21"/>
  <c r="K633" i="21"/>
  <c r="K637" i="21"/>
  <c r="K641" i="21"/>
  <c r="K645" i="21"/>
  <c r="K649" i="21"/>
  <c r="K653" i="21"/>
  <c r="K657" i="21"/>
  <c r="K661" i="21"/>
  <c r="K665" i="21"/>
  <c r="K669" i="21"/>
  <c r="K673" i="21"/>
  <c r="K677" i="21"/>
  <c r="K681" i="21"/>
  <c r="K685" i="21"/>
  <c r="K689" i="21"/>
  <c r="K693" i="21"/>
  <c r="K697" i="21"/>
  <c r="K701" i="21"/>
  <c r="K709" i="21"/>
  <c r="H292" i="21"/>
  <c r="H296" i="21"/>
  <c r="H300" i="21"/>
  <c r="H304" i="21"/>
  <c r="H308" i="21"/>
  <c r="H312" i="21"/>
  <c r="H316" i="21"/>
  <c r="H320" i="21"/>
  <c r="H324" i="21"/>
  <c r="H328" i="21"/>
  <c r="H332" i="21"/>
  <c r="H336" i="21"/>
  <c r="H340" i="21"/>
  <c r="H344" i="21"/>
  <c r="H348" i="21"/>
  <c r="H352" i="21"/>
  <c r="H356" i="21"/>
  <c r="H360" i="21"/>
  <c r="H364" i="21"/>
  <c r="H368" i="21"/>
  <c r="H372" i="21"/>
  <c r="H376" i="21"/>
  <c r="H293" i="21"/>
  <c r="H297" i="21"/>
  <c r="H301" i="21"/>
  <c r="H305" i="21"/>
  <c r="H309" i="21"/>
  <c r="H313" i="21"/>
  <c r="H317" i="21"/>
  <c r="H321" i="21"/>
  <c r="H325" i="21"/>
  <c r="H329" i="21"/>
  <c r="H333" i="21"/>
  <c r="H337" i="21"/>
  <c r="H341" i="21"/>
  <c r="H345" i="21"/>
  <c r="H349" i="21"/>
  <c r="H353" i="21"/>
  <c r="H357" i="21"/>
  <c r="H361" i="21"/>
  <c r="H294" i="21"/>
  <c r="H298" i="21"/>
  <c r="H302" i="21"/>
  <c r="H306" i="21"/>
  <c r="H310" i="21"/>
  <c r="H314" i="21"/>
  <c r="H318" i="21"/>
  <c r="H322" i="21"/>
  <c r="H326" i="21"/>
  <c r="H330" i="21"/>
  <c r="H334" i="21"/>
  <c r="H338" i="21"/>
  <c r="H342" i="21"/>
  <c r="H346" i="21"/>
  <c r="H350" i="21"/>
  <c r="H354" i="21"/>
  <c r="H358" i="21"/>
  <c r="H362" i="21"/>
  <c r="H366" i="21"/>
  <c r="H370" i="21"/>
  <c r="H374" i="21"/>
  <c r="H295" i="21"/>
  <c r="H299" i="21"/>
  <c r="H303" i="21"/>
  <c r="H307" i="21"/>
  <c r="H311" i="21"/>
  <c r="H315" i="21"/>
  <c r="H319" i="21"/>
  <c r="H323" i="21"/>
  <c r="H327" i="21"/>
  <c r="H331" i="21"/>
  <c r="H335" i="21"/>
  <c r="H339" i="21"/>
  <c r="H343" i="21"/>
  <c r="H347" i="21"/>
  <c r="H351" i="21"/>
  <c r="H355" i="21"/>
  <c r="H359" i="21"/>
  <c r="H363" i="21"/>
  <c r="H380" i="21"/>
  <c r="H384" i="21"/>
  <c r="H388" i="21"/>
  <c r="H392" i="21"/>
  <c r="H396" i="21"/>
  <c r="H400" i="21"/>
  <c r="H404" i="21"/>
  <c r="H408" i="21"/>
  <c r="H412" i="21"/>
  <c r="H416" i="21"/>
  <c r="H420" i="21"/>
  <c r="H424" i="21"/>
  <c r="H428" i="21"/>
  <c r="H432" i="21"/>
  <c r="H436" i="21"/>
  <c r="H440" i="21"/>
  <c r="H365" i="21"/>
  <c r="H369" i="21"/>
  <c r="H373" i="21"/>
  <c r="H377" i="21"/>
  <c r="H381" i="21"/>
  <c r="H385" i="21"/>
  <c r="H389" i="21"/>
  <c r="H393" i="21"/>
  <c r="H397" i="21"/>
  <c r="H401" i="21"/>
  <c r="H405" i="21"/>
  <c r="H409" i="21"/>
  <c r="H413" i="21"/>
  <c r="H417" i="21"/>
  <c r="H421" i="21"/>
  <c r="H425" i="21"/>
  <c r="H429" i="21"/>
  <c r="H367" i="21"/>
  <c r="H433" i="21"/>
  <c r="H434" i="21"/>
  <c r="H435" i="21"/>
  <c r="H437" i="21"/>
  <c r="H438" i="21"/>
  <c r="H439" i="21"/>
  <c r="H441" i="21"/>
  <c r="H445" i="21"/>
  <c r="H449" i="21"/>
  <c r="H453" i="21"/>
  <c r="H457" i="21"/>
  <c r="H461" i="21"/>
  <c r="H465" i="21"/>
  <c r="H469" i="21"/>
  <c r="H473" i="21"/>
  <c r="H477" i="21"/>
  <c r="H481" i="21"/>
  <c r="H485" i="21"/>
  <c r="H442" i="21"/>
  <c r="H446" i="21"/>
  <c r="H450" i="21"/>
  <c r="H454" i="21"/>
  <c r="H458" i="21"/>
  <c r="H462" i="21"/>
  <c r="H466" i="21"/>
  <c r="H470" i="21"/>
  <c r="H474" i="21"/>
  <c r="H478" i="21"/>
  <c r="H482" i="21"/>
  <c r="H486" i="21"/>
  <c r="H379" i="21"/>
  <c r="H383" i="21"/>
  <c r="H387" i="21"/>
  <c r="H391" i="21"/>
  <c r="H395" i="21"/>
  <c r="H399" i="21"/>
  <c r="H403" i="21"/>
  <c r="H407" i="21"/>
  <c r="H411" i="21"/>
  <c r="H415" i="21"/>
  <c r="H419" i="21"/>
  <c r="H423" i="21"/>
  <c r="H427" i="21"/>
  <c r="H431" i="21"/>
  <c r="H443" i="21"/>
  <c r="H447" i="21"/>
  <c r="H451" i="21"/>
  <c r="H455" i="21"/>
  <c r="H459" i="21"/>
  <c r="H371" i="21"/>
  <c r="H375" i="21"/>
  <c r="H378" i="21"/>
  <c r="H382" i="21"/>
  <c r="H386" i="21"/>
  <c r="H390" i="21"/>
  <c r="H394" i="21"/>
  <c r="H398" i="21"/>
  <c r="H402" i="21"/>
  <c r="H406" i="21"/>
  <c r="H410" i="21"/>
  <c r="H414" i="21"/>
  <c r="H418" i="21"/>
  <c r="H422" i="21"/>
  <c r="H426" i="21"/>
  <c r="H430" i="21"/>
  <c r="H490" i="21"/>
  <c r="H494" i="21"/>
  <c r="H498" i="21"/>
  <c r="H502" i="21"/>
  <c r="H506" i="21"/>
  <c r="H510" i="21"/>
  <c r="H514" i="21"/>
  <c r="H518" i="21"/>
  <c r="H522" i="21"/>
  <c r="H526" i="21"/>
  <c r="H530" i="21"/>
  <c r="H534" i="21"/>
  <c r="H538" i="21"/>
  <c r="H542" i="21"/>
  <c r="H546" i="21"/>
  <c r="H550" i="21"/>
  <c r="H554" i="21"/>
  <c r="H558" i="21"/>
  <c r="H562" i="21"/>
  <c r="H566" i="21"/>
  <c r="H570" i="21"/>
  <c r="H574" i="21"/>
  <c r="H578" i="21"/>
  <c r="H582" i="21"/>
  <c r="H586" i="21"/>
  <c r="H589" i="21"/>
  <c r="H593" i="21"/>
  <c r="H597" i="21"/>
  <c r="H601" i="21"/>
  <c r="H491" i="21"/>
  <c r="H495" i="21"/>
  <c r="H499" i="21"/>
  <c r="H503" i="21"/>
  <c r="H507" i="21"/>
  <c r="H511" i="21"/>
  <c r="H515" i="21"/>
  <c r="H519" i="21"/>
  <c r="H523" i="21"/>
  <c r="H527" i="21"/>
  <c r="H531" i="21"/>
  <c r="H535" i="21"/>
  <c r="H539" i="21"/>
  <c r="H543" i="21"/>
  <c r="H547" i="21"/>
  <c r="H551" i="21"/>
  <c r="H555" i="21"/>
  <c r="H559" i="21"/>
  <c r="H563" i="21"/>
  <c r="H567" i="21"/>
  <c r="H571" i="21"/>
  <c r="H575" i="21"/>
  <c r="H579" i="21"/>
  <c r="H583" i="21"/>
  <c r="H590" i="21"/>
  <c r="H594" i="21"/>
  <c r="H464" i="21"/>
  <c r="H468" i="21"/>
  <c r="H472" i="21"/>
  <c r="H476" i="21"/>
  <c r="H480" i="21"/>
  <c r="H484" i="21"/>
  <c r="H488" i="21"/>
  <c r="H492" i="21"/>
  <c r="H496" i="21"/>
  <c r="H500" i="21"/>
  <c r="H504" i="21"/>
  <c r="H508" i="21"/>
  <c r="H512" i="21"/>
  <c r="H516" i="21"/>
  <c r="H520" i="21"/>
  <c r="H524" i="21"/>
  <c r="H528" i="21"/>
  <c r="H532" i="21"/>
  <c r="H536" i="21"/>
  <c r="H540" i="21"/>
  <c r="H544" i="21"/>
  <c r="H548" i="21"/>
  <c r="H552" i="21"/>
  <c r="H556" i="21"/>
  <c r="H560" i="21"/>
  <c r="H564" i="21"/>
  <c r="H568" i="21"/>
  <c r="H572" i="21"/>
  <c r="H576" i="21"/>
  <c r="H580" i="21"/>
  <c r="H444" i="21"/>
  <c r="H448" i="21"/>
  <c r="H452" i="21"/>
  <c r="H456" i="21"/>
  <c r="H460" i="21"/>
  <c r="H463" i="21"/>
  <c r="H467" i="21"/>
  <c r="H471" i="21"/>
  <c r="H475" i="21"/>
  <c r="H479" i="21"/>
  <c r="H483" i="21"/>
  <c r="H487" i="21"/>
  <c r="H489" i="21"/>
  <c r="H493" i="21"/>
  <c r="H497" i="21"/>
  <c r="H501" i="21"/>
  <c r="H505" i="21"/>
  <c r="H509" i="21"/>
  <c r="H513" i="21"/>
  <c r="H517" i="21"/>
  <c r="H521" i="21"/>
  <c r="H525" i="21"/>
  <c r="H529" i="21"/>
  <c r="H533" i="21"/>
  <c r="H537" i="21"/>
  <c r="H541" i="21"/>
  <c r="H545" i="21"/>
  <c r="H549" i="21"/>
  <c r="H553" i="21"/>
  <c r="H557" i="21"/>
  <c r="H561" i="21"/>
  <c r="H565" i="21"/>
  <c r="H569" i="21"/>
  <c r="H573" i="21"/>
  <c r="H577" i="21"/>
  <c r="H581" i="21"/>
  <c r="H605" i="21"/>
  <c r="H609" i="21"/>
  <c r="H613" i="21"/>
  <c r="H617" i="21"/>
  <c r="H621" i="21"/>
  <c r="H625" i="21"/>
  <c r="H629" i="21"/>
  <c r="H633" i="21"/>
  <c r="H637" i="21"/>
  <c r="H641" i="21"/>
  <c r="H645" i="21"/>
  <c r="H649" i="21"/>
  <c r="H653" i="21"/>
  <c r="H657" i="21"/>
  <c r="H661" i="21"/>
  <c r="H665" i="21"/>
  <c r="H669" i="21"/>
  <c r="H673" i="21"/>
  <c r="H677" i="21"/>
  <c r="H681" i="21"/>
  <c r="H685" i="21"/>
  <c r="H689" i="21"/>
  <c r="H693" i="21"/>
  <c r="H697" i="21"/>
  <c r="H701" i="21"/>
  <c r="H705" i="21"/>
  <c r="H709" i="21"/>
  <c r="H713" i="21"/>
  <c r="H717" i="21"/>
  <c r="H715" i="21"/>
  <c r="H712" i="21"/>
  <c r="H716" i="21"/>
  <c r="H598" i="21"/>
  <c r="H599" i="21"/>
  <c r="H600" i="21"/>
  <c r="H602" i="21"/>
  <c r="H606" i="21"/>
  <c r="H610" i="21"/>
  <c r="H614" i="21"/>
  <c r="H618" i="21"/>
  <c r="H622" i="21"/>
  <c r="H626" i="21"/>
  <c r="H630" i="21"/>
  <c r="H634" i="21"/>
  <c r="H638" i="21"/>
  <c r="H642" i="21"/>
  <c r="H646" i="21"/>
  <c r="H650" i="21"/>
  <c r="H654" i="21"/>
  <c r="H658" i="21"/>
  <c r="H662" i="21"/>
  <c r="H666" i="21"/>
  <c r="H670" i="21"/>
  <c r="H674" i="21"/>
  <c r="H678" i="21"/>
  <c r="H682" i="21"/>
  <c r="H686" i="21"/>
  <c r="H690" i="21"/>
  <c r="H694" i="21"/>
  <c r="H698" i="21"/>
  <c r="H702" i="21"/>
  <c r="H706" i="21"/>
  <c r="H710" i="21"/>
  <c r="H714" i="21"/>
  <c r="H718" i="21"/>
  <c r="H708" i="21"/>
  <c r="H585" i="21"/>
  <c r="H588" i="21"/>
  <c r="H592" i="21"/>
  <c r="H596" i="21"/>
  <c r="H603" i="21"/>
  <c r="H607" i="21"/>
  <c r="H611" i="21"/>
  <c r="H615" i="21"/>
  <c r="H619" i="21"/>
  <c r="H623" i="21"/>
  <c r="H627" i="21"/>
  <c r="H631" i="21"/>
  <c r="H635" i="21"/>
  <c r="H639" i="21"/>
  <c r="H643" i="21"/>
  <c r="H647" i="21"/>
  <c r="H651" i="21"/>
  <c r="H655" i="21"/>
  <c r="H659" i="21"/>
  <c r="H663" i="21"/>
  <c r="H667" i="21"/>
  <c r="H671" i="21"/>
  <c r="H675" i="21"/>
  <c r="H679" i="21"/>
  <c r="H683" i="21"/>
  <c r="H687" i="21"/>
  <c r="H691" i="21"/>
  <c r="H695" i="21"/>
  <c r="H699" i="21"/>
  <c r="H703" i="21"/>
  <c r="H707" i="21"/>
  <c r="H711" i="21"/>
  <c r="H719" i="21"/>
  <c r="H704" i="21"/>
  <c r="H584" i="21"/>
  <c r="H587" i="21"/>
  <c r="H591" i="21"/>
  <c r="H595" i="21"/>
  <c r="H604" i="21"/>
  <c r="H608" i="21"/>
  <c r="H612" i="21"/>
  <c r="H616" i="21"/>
  <c r="H620" i="21"/>
  <c r="H624" i="21"/>
  <c r="H628" i="21"/>
  <c r="H632" i="21"/>
  <c r="H636" i="21"/>
  <c r="H640" i="21"/>
  <c r="H644" i="21"/>
  <c r="H648" i="21"/>
  <c r="H652" i="21"/>
  <c r="H656" i="21"/>
  <c r="H660" i="21"/>
  <c r="H664" i="21"/>
  <c r="H668" i="21"/>
  <c r="H672" i="21"/>
  <c r="H676" i="21"/>
  <c r="H680" i="21"/>
  <c r="H684" i="21"/>
  <c r="H688" i="21"/>
  <c r="H692" i="21"/>
  <c r="H696" i="21"/>
  <c r="H700" i="21"/>
  <c r="J219" i="21"/>
  <c r="J294" i="21"/>
  <c r="J298" i="21"/>
  <c r="J302" i="21"/>
  <c r="J306" i="21"/>
  <c r="J310" i="21"/>
  <c r="J314" i="21"/>
  <c r="J318" i="21"/>
  <c r="J322" i="21"/>
  <c r="J326" i="21"/>
  <c r="J330" i="21"/>
  <c r="J334" i="21"/>
  <c r="J338" i="21"/>
  <c r="J342" i="21"/>
  <c r="J346" i="21"/>
  <c r="J350" i="21"/>
  <c r="J354" i="21"/>
  <c r="J358" i="21"/>
  <c r="J362" i="21"/>
  <c r="J366" i="21"/>
  <c r="J370" i="21"/>
  <c r="J374" i="21"/>
  <c r="J295" i="21"/>
  <c r="J299" i="21"/>
  <c r="J303" i="21"/>
  <c r="J307" i="21"/>
  <c r="J311" i="21"/>
  <c r="J315" i="21"/>
  <c r="J319" i="21"/>
  <c r="J323" i="21"/>
  <c r="J327" i="21"/>
  <c r="J331" i="21"/>
  <c r="J335" i="21"/>
  <c r="J339" i="21"/>
  <c r="J343" i="21"/>
  <c r="J347" i="21"/>
  <c r="J351" i="21"/>
  <c r="J355" i="21"/>
  <c r="J359" i="21"/>
  <c r="J363" i="21"/>
  <c r="J292" i="21"/>
  <c r="J296" i="21"/>
  <c r="J300" i="21"/>
  <c r="J304" i="21"/>
  <c r="J308" i="21"/>
  <c r="J312" i="21"/>
  <c r="J316" i="21"/>
  <c r="J320" i="21"/>
  <c r="J324" i="21"/>
  <c r="J328" i="21"/>
  <c r="J332" i="21"/>
  <c r="J336" i="21"/>
  <c r="J340" i="21"/>
  <c r="J344" i="21"/>
  <c r="J348" i="21"/>
  <c r="J352" i="21"/>
  <c r="J356" i="21"/>
  <c r="J360" i="21"/>
  <c r="J364" i="21"/>
  <c r="J368" i="21"/>
  <c r="J372" i="21"/>
  <c r="J376" i="21"/>
  <c r="J293" i="21"/>
  <c r="J297" i="21"/>
  <c r="J301" i="21"/>
  <c r="J305" i="21"/>
  <c r="J309" i="21"/>
  <c r="J313" i="21"/>
  <c r="J317" i="21"/>
  <c r="J321" i="21"/>
  <c r="J325" i="21"/>
  <c r="J329" i="21"/>
  <c r="J333" i="21"/>
  <c r="J337" i="21"/>
  <c r="J341" i="21"/>
  <c r="J345" i="21"/>
  <c r="J349" i="21"/>
  <c r="J353" i="21"/>
  <c r="J357" i="21"/>
  <c r="J361" i="21"/>
  <c r="J367" i="21"/>
  <c r="J371" i="21"/>
  <c r="J375" i="21"/>
  <c r="J378" i="21"/>
  <c r="J382" i="21"/>
  <c r="J386" i="21"/>
  <c r="J390" i="21"/>
  <c r="J394" i="21"/>
  <c r="J398" i="21"/>
  <c r="J402" i="21"/>
  <c r="J406" i="21"/>
  <c r="J410" i="21"/>
  <c r="J414" i="21"/>
  <c r="J418" i="21"/>
  <c r="J422" i="21"/>
  <c r="J426" i="21"/>
  <c r="J430" i="21"/>
  <c r="J434" i="21"/>
  <c r="J438" i="21"/>
  <c r="J379" i="21"/>
  <c r="J383" i="21"/>
  <c r="J387" i="21"/>
  <c r="J391" i="21"/>
  <c r="J395" i="21"/>
  <c r="J399" i="21"/>
  <c r="J403" i="21"/>
  <c r="J407" i="21"/>
  <c r="J411" i="21"/>
  <c r="J415" i="21"/>
  <c r="J419" i="21"/>
  <c r="J423" i="21"/>
  <c r="J427" i="21"/>
  <c r="J431" i="21"/>
  <c r="J365" i="21"/>
  <c r="J369" i="21"/>
  <c r="J373" i="21"/>
  <c r="J443" i="21"/>
  <c r="J447" i="21"/>
  <c r="J451" i="21"/>
  <c r="J455" i="21"/>
  <c r="J459" i="21"/>
  <c r="J463" i="21"/>
  <c r="J467" i="21"/>
  <c r="J471" i="21"/>
  <c r="J475" i="21"/>
  <c r="J479" i="21"/>
  <c r="J483" i="21"/>
  <c r="J487" i="21"/>
  <c r="J377" i="21"/>
  <c r="J380" i="21"/>
  <c r="J381" i="21"/>
  <c r="J384" i="21"/>
  <c r="J385" i="21"/>
  <c r="J388" i="21"/>
  <c r="J389" i="21"/>
  <c r="J392" i="21"/>
  <c r="J393" i="21"/>
  <c r="J396" i="21"/>
  <c r="J397" i="21"/>
  <c r="J400" i="21"/>
  <c r="J401" i="21"/>
  <c r="J404" i="21"/>
  <c r="J405" i="21"/>
  <c r="J408" i="21"/>
  <c r="J409" i="21"/>
  <c r="J412" i="21"/>
  <c r="J413" i="21"/>
  <c r="J416" i="21"/>
  <c r="J417" i="21"/>
  <c r="J420" i="21"/>
  <c r="J421" i="21"/>
  <c r="J424" i="21"/>
  <c r="J425" i="21"/>
  <c r="J428" i="21"/>
  <c r="J429" i="21"/>
  <c r="J432" i="21"/>
  <c r="J435" i="21"/>
  <c r="J436" i="21"/>
  <c r="J439" i="21"/>
  <c r="J440" i="21"/>
  <c r="J444" i="21"/>
  <c r="J448" i="21"/>
  <c r="J452" i="21"/>
  <c r="J456" i="21"/>
  <c r="J460" i="21"/>
  <c r="J464" i="21"/>
  <c r="J468" i="21"/>
  <c r="J472" i="21"/>
  <c r="J476" i="21"/>
  <c r="J480" i="21"/>
  <c r="J484" i="21"/>
  <c r="J433" i="21"/>
  <c r="J437" i="21"/>
  <c r="J441" i="21"/>
  <c r="J445" i="21"/>
  <c r="J449" i="21"/>
  <c r="J453" i="21"/>
  <c r="J457" i="21"/>
  <c r="J488" i="21"/>
  <c r="J492" i="21"/>
  <c r="J496" i="21"/>
  <c r="J500" i="21"/>
  <c r="J504" i="21"/>
  <c r="J508" i="21"/>
  <c r="J512" i="21"/>
  <c r="J516" i="21"/>
  <c r="J520" i="21"/>
  <c r="J524" i="21"/>
  <c r="J528" i="21"/>
  <c r="J532" i="21"/>
  <c r="J536" i="21"/>
  <c r="J540" i="21"/>
  <c r="J544" i="21"/>
  <c r="J548" i="21"/>
  <c r="J552" i="21"/>
  <c r="J556" i="21"/>
  <c r="J560" i="21"/>
  <c r="J564" i="21"/>
  <c r="J568" i="21"/>
  <c r="J572" i="21"/>
  <c r="J576" i="21"/>
  <c r="J580" i="21"/>
  <c r="J584" i="21"/>
  <c r="J587" i="21"/>
  <c r="J591" i="21"/>
  <c r="J595" i="21"/>
  <c r="J599" i="21"/>
  <c r="J461" i="21"/>
  <c r="J462" i="21"/>
  <c r="J465" i="21"/>
  <c r="J466" i="21"/>
  <c r="J469" i="21"/>
  <c r="J470" i="21"/>
  <c r="J473" i="21"/>
  <c r="J474" i="21"/>
  <c r="J477" i="21"/>
  <c r="J478" i="21"/>
  <c r="J481" i="21"/>
  <c r="J482" i="21"/>
  <c r="J485" i="21"/>
  <c r="J486" i="21"/>
  <c r="J489" i="21"/>
  <c r="J493" i="21"/>
  <c r="J497" i="21"/>
  <c r="J501" i="21"/>
  <c r="J505" i="21"/>
  <c r="J509" i="21"/>
  <c r="J513" i="21"/>
  <c r="J517" i="21"/>
  <c r="J521" i="21"/>
  <c r="J525" i="21"/>
  <c r="J529" i="21"/>
  <c r="J533" i="21"/>
  <c r="J537" i="21"/>
  <c r="J541" i="21"/>
  <c r="J545" i="21"/>
  <c r="J549" i="21"/>
  <c r="J553" i="21"/>
  <c r="J557" i="21"/>
  <c r="J561" i="21"/>
  <c r="J565" i="21"/>
  <c r="J569" i="21"/>
  <c r="J573" i="21"/>
  <c r="J577" i="21"/>
  <c r="J581" i="21"/>
  <c r="J585" i="21"/>
  <c r="J588" i="21"/>
  <c r="J592" i="21"/>
  <c r="J596" i="21"/>
  <c r="J490" i="21"/>
  <c r="J494" i="21"/>
  <c r="J498" i="21"/>
  <c r="J502" i="21"/>
  <c r="J506" i="21"/>
  <c r="J510" i="21"/>
  <c r="J514" i="21"/>
  <c r="J518" i="21"/>
  <c r="J522" i="21"/>
  <c r="J526" i="21"/>
  <c r="J530" i="21"/>
  <c r="J534" i="21"/>
  <c r="J538" i="21"/>
  <c r="J542" i="21"/>
  <c r="J546" i="21"/>
  <c r="J550" i="21"/>
  <c r="J554" i="21"/>
  <c r="J558" i="21"/>
  <c r="J562" i="21"/>
  <c r="J566" i="21"/>
  <c r="J570" i="21"/>
  <c r="J574" i="21"/>
  <c r="J578" i="21"/>
  <c r="J582" i="21"/>
  <c r="J442" i="21"/>
  <c r="J446" i="21"/>
  <c r="J450" i="21"/>
  <c r="J454" i="21"/>
  <c r="J458" i="21"/>
  <c r="J491" i="21"/>
  <c r="J495" i="21"/>
  <c r="J499" i="21"/>
  <c r="J503" i="21"/>
  <c r="J507" i="21"/>
  <c r="J511" i="21"/>
  <c r="J515" i="21"/>
  <c r="J519" i="21"/>
  <c r="J523" i="21"/>
  <c r="J527" i="21"/>
  <c r="J531" i="21"/>
  <c r="J535" i="21"/>
  <c r="J539" i="21"/>
  <c r="J543" i="21"/>
  <c r="J547" i="21"/>
  <c r="J551" i="21"/>
  <c r="J555" i="21"/>
  <c r="J559" i="21"/>
  <c r="J563" i="21"/>
  <c r="J567" i="21"/>
  <c r="J571" i="21"/>
  <c r="J575" i="21"/>
  <c r="J579" i="21"/>
  <c r="J603" i="21"/>
  <c r="J607" i="21"/>
  <c r="J611" i="21"/>
  <c r="J615" i="21"/>
  <c r="J619" i="21"/>
  <c r="J623" i="21"/>
  <c r="J627" i="21"/>
  <c r="J631" i="21"/>
  <c r="J635" i="21"/>
  <c r="J639" i="21"/>
  <c r="J643" i="21"/>
  <c r="J647" i="21"/>
  <c r="J651" i="21"/>
  <c r="J655" i="21"/>
  <c r="J659" i="21"/>
  <c r="J663" i="21"/>
  <c r="J667" i="21"/>
  <c r="J671" i="21"/>
  <c r="J675" i="21"/>
  <c r="J679" i="21"/>
  <c r="J683" i="21"/>
  <c r="J687" i="21"/>
  <c r="J691" i="21"/>
  <c r="J695" i="21"/>
  <c r="J699" i="21"/>
  <c r="J703" i="21"/>
  <c r="J707" i="21"/>
  <c r="J711" i="21"/>
  <c r="J715" i="21"/>
  <c r="J719" i="21"/>
  <c r="J717" i="21"/>
  <c r="J706" i="21"/>
  <c r="J718" i="21"/>
  <c r="J583" i="21"/>
  <c r="J586" i="21"/>
  <c r="J589" i="21"/>
  <c r="J590" i="21"/>
  <c r="J593" i="21"/>
  <c r="J594" i="21"/>
  <c r="J604" i="21"/>
  <c r="J608" i="21"/>
  <c r="J612" i="21"/>
  <c r="J616" i="21"/>
  <c r="J620" i="21"/>
  <c r="J624" i="21"/>
  <c r="J628" i="21"/>
  <c r="J632" i="21"/>
  <c r="J636" i="21"/>
  <c r="J640" i="21"/>
  <c r="J644" i="21"/>
  <c r="J648" i="21"/>
  <c r="J652" i="21"/>
  <c r="J656" i="21"/>
  <c r="J660" i="21"/>
  <c r="J664" i="21"/>
  <c r="J668" i="21"/>
  <c r="J672" i="21"/>
  <c r="J676" i="21"/>
  <c r="J680" i="21"/>
  <c r="J684" i="21"/>
  <c r="J688" i="21"/>
  <c r="J692" i="21"/>
  <c r="J696" i="21"/>
  <c r="J700" i="21"/>
  <c r="J704" i="21"/>
  <c r="J708" i="21"/>
  <c r="J712" i="21"/>
  <c r="J716" i="21"/>
  <c r="J597" i="21"/>
  <c r="J600" i="21"/>
  <c r="J601" i="21"/>
  <c r="J605" i="21"/>
  <c r="J609" i="21"/>
  <c r="J613" i="21"/>
  <c r="J617" i="21"/>
  <c r="J621" i="21"/>
  <c r="J625" i="21"/>
  <c r="J629" i="21"/>
  <c r="J633" i="21"/>
  <c r="J637" i="21"/>
  <c r="J641" i="21"/>
  <c r="J645" i="21"/>
  <c r="J649" i="21"/>
  <c r="J653" i="21"/>
  <c r="J657" i="21"/>
  <c r="J661" i="21"/>
  <c r="J665" i="21"/>
  <c r="J669" i="21"/>
  <c r="J673" i="21"/>
  <c r="J677" i="21"/>
  <c r="J681" i="21"/>
  <c r="J685" i="21"/>
  <c r="J689" i="21"/>
  <c r="J693" i="21"/>
  <c r="J697" i="21"/>
  <c r="J701" i="21"/>
  <c r="J705" i="21"/>
  <c r="J709" i="21"/>
  <c r="J713" i="21"/>
  <c r="J710" i="21"/>
  <c r="J598" i="21"/>
  <c r="J602" i="21"/>
  <c r="J606" i="21"/>
  <c r="J610" i="21"/>
  <c r="J614" i="21"/>
  <c r="J618" i="21"/>
  <c r="J622" i="21"/>
  <c r="J626" i="21"/>
  <c r="J630" i="21"/>
  <c r="J634" i="21"/>
  <c r="J638" i="21"/>
  <c r="J642" i="21"/>
  <c r="J646" i="21"/>
  <c r="J650" i="21"/>
  <c r="J654" i="21"/>
  <c r="J658" i="21"/>
  <c r="J662" i="21"/>
  <c r="J666" i="21"/>
  <c r="J670" i="21"/>
  <c r="J674" i="21"/>
  <c r="J678" i="21"/>
  <c r="J682" i="21"/>
  <c r="J686" i="21"/>
  <c r="J690" i="21"/>
  <c r="J694" i="21"/>
  <c r="J698" i="21"/>
  <c r="J702" i="21"/>
  <c r="J714" i="21"/>
  <c r="H209" i="21"/>
  <c r="J235" i="21"/>
  <c r="J223" i="21"/>
  <c r="J287" i="21"/>
  <c r="J284" i="21"/>
  <c r="J247" i="21"/>
  <c r="J231" i="21"/>
  <c r="J215" i="21"/>
  <c r="J243" i="21"/>
  <c r="J227" i="21"/>
  <c r="J211" i="21"/>
  <c r="I285" i="21"/>
  <c r="K253" i="21"/>
  <c r="J291" i="21"/>
  <c r="J288" i="21"/>
  <c r="J283" i="21"/>
  <c r="J280" i="21"/>
  <c r="J239" i="21"/>
  <c r="K287" i="21"/>
  <c r="H268" i="21"/>
  <c r="H260" i="21"/>
  <c r="H252" i="21"/>
  <c r="H249" i="21"/>
  <c r="H241" i="21"/>
  <c r="H233" i="21"/>
  <c r="H225" i="21"/>
  <c r="H217" i="21"/>
  <c r="H2" i="21"/>
  <c r="H253" i="21"/>
  <c r="H257" i="21"/>
  <c r="H261" i="21"/>
  <c r="H265" i="21"/>
  <c r="H269" i="21"/>
  <c r="H273" i="21"/>
  <c r="H277" i="21"/>
  <c r="H285" i="21"/>
  <c r="H289" i="21"/>
  <c r="I289" i="21"/>
  <c r="H276" i="21"/>
  <c r="K273" i="21"/>
  <c r="K265" i="21"/>
  <c r="K257" i="21"/>
  <c r="K290" i="21"/>
  <c r="K283" i="21"/>
  <c r="K291" i="21"/>
  <c r="H290" i="21"/>
  <c r="K277" i="21"/>
  <c r="H272" i="21"/>
  <c r="K269" i="21"/>
  <c r="H264" i="21"/>
  <c r="K261" i="21"/>
  <c r="H256" i="21"/>
  <c r="H245" i="21"/>
  <c r="H237" i="21"/>
  <c r="H229" i="21"/>
  <c r="H221" i="21"/>
  <c r="H213" i="21"/>
  <c r="I110" i="21"/>
  <c r="I201" i="21"/>
  <c r="I205" i="21"/>
  <c r="I209" i="21"/>
  <c r="I213" i="21"/>
  <c r="I217" i="21"/>
  <c r="I221" i="21"/>
  <c r="I225" i="21"/>
  <c r="I229" i="21"/>
  <c r="I233" i="21"/>
  <c r="I237" i="21"/>
  <c r="I241" i="21"/>
  <c r="I245" i="21"/>
  <c r="I249" i="21"/>
  <c r="I253" i="21"/>
  <c r="I257" i="21"/>
  <c r="I261" i="21"/>
  <c r="I265" i="21"/>
  <c r="I269" i="21"/>
  <c r="I273" i="21"/>
  <c r="I277" i="21"/>
  <c r="I198" i="21"/>
  <c r="I202" i="21"/>
  <c r="I206" i="21"/>
  <c r="I210" i="21"/>
  <c r="I214" i="21"/>
  <c r="I218" i="21"/>
  <c r="I222" i="21"/>
  <c r="I226" i="21"/>
  <c r="I230" i="21"/>
  <c r="I234" i="21"/>
  <c r="I238" i="21"/>
  <c r="I242" i="21"/>
  <c r="I246" i="21"/>
  <c r="I250" i="21"/>
  <c r="I254" i="21"/>
  <c r="I258" i="21"/>
  <c r="I262" i="21"/>
  <c r="I266" i="21"/>
  <c r="I270" i="21"/>
  <c r="I274" i="21"/>
  <c r="I278" i="21"/>
  <c r="I282" i="21"/>
  <c r="I199" i="21"/>
  <c r="I203" i="21"/>
  <c r="I207" i="21"/>
  <c r="I211" i="21"/>
  <c r="I215" i="21"/>
  <c r="I219" i="21"/>
  <c r="I223" i="21"/>
  <c r="I227" i="21"/>
  <c r="I231" i="21"/>
  <c r="I235" i="21"/>
  <c r="I239" i="21"/>
  <c r="I243" i="21"/>
  <c r="I247" i="21"/>
  <c r="I200" i="21"/>
  <c r="I204" i="21"/>
  <c r="I208" i="21"/>
  <c r="I251" i="21"/>
  <c r="I252" i="21"/>
  <c r="I255" i="21"/>
  <c r="I256" i="21"/>
  <c r="I259" i="21"/>
  <c r="I260" i="21"/>
  <c r="I263" i="21"/>
  <c r="I264" i="21"/>
  <c r="I267" i="21"/>
  <c r="I268" i="21"/>
  <c r="I271" i="21"/>
  <c r="I272" i="21"/>
  <c r="I275" i="21"/>
  <c r="I276" i="21"/>
  <c r="I279" i="21"/>
  <c r="I286" i="21"/>
  <c r="I290" i="21"/>
  <c r="I232" i="21"/>
  <c r="I244" i="21"/>
  <c r="I248" i="21"/>
  <c r="I280" i="21"/>
  <c r="I281" i="21"/>
  <c r="I283" i="21"/>
  <c r="I287" i="21"/>
  <c r="I291" i="21"/>
  <c r="I284" i="21"/>
  <c r="I288" i="21"/>
  <c r="I212" i="21"/>
  <c r="I216" i="21"/>
  <c r="I220" i="21"/>
  <c r="I224" i="21"/>
  <c r="I228" i="21"/>
  <c r="I236" i="21"/>
  <c r="I240" i="21"/>
  <c r="K27" i="21"/>
  <c r="K199" i="21"/>
  <c r="K203" i="21"/>
  <c r="K207" i="21"/>
  <c r="K211" i="21"/>
  <c r="K215" i="21"/>
  <c r="K219" i="21"/>
  <c r="K223" i="21"/>
  <c r="K227" i="21"/>
  <c r="K231" i="21"/>
  <c r="K235" i="21"/>
  <c r="K239" i="21"/>
  <c r="K243" i="21"/>
  <c r="K247" i="21"/>
  <c r="K251" i="21"/>
  <c r="K255" i="21"/>
  <c r="K259" i="21"/>
  <c r="K263" i="21"/>
  <c r="K267" i="21"/>
  <c r="K271" i="21"/>
  <c r="K275" i="21"/>
  <c r="K200" i="21"/>
  <c r="K204" i="21"/>
  <c r="K208" i="21"/>
  <c r="K212" i="21"/>
  <c r="K216" i="21"/>
  <c r="K220" i="21"/>
  <c r="K224" i="21"/>
  <c r="K228" i="21"/>
  <c r="K232" i="21"/>
  <c r="K236" i="21"/>
  <c r="K240" i="21"/>
  <c r="K244" i="21"/>
  <c r="K248" i="21"/>
  <c r="K252" i="21"/>
  <c r="K256" i="21"/>
  <c r="K260" i="21"/>
  <c r="K264" i="21"/>
  <c r="K268" i="21"/>
  <c r="K272" i="21"/>
  <c r="K276" i="21"/>
  <c r="K280" i="21"/>
  <c r="K201" i="21"/>
  <c r="K205" i="21"/>
  <c r="K209" i="21"/>
  <c r="K213" i="21"/>
  <c r="K217" i="21"/>
  <c r="K221" i="21"/>
  <c r="K225" i="21"/>
  <c r="K229" i="21"/>
  <c r="K233" i="21"/>
  <c r="K237" i="21"/>
  <c r="K241" i="21"/>
  <c r="K245" i="21"/>
  <c r="K249" i="21"/>
  <c r="K198" i="21"/>
  <c r="K202" i="21"/>
  <c r="K206" i="21"/>
  <c r="K284" i="21"/>
  <c r="K288" i="21"/>
  <c r="K242" i="21"/>
  <c r="K246" i="21"/>
  <c r="K285" i="21"/>
  <c r="K289" i="21"/>
  <c r="K250" i="21"/>
  <c r="K254" i="21"/>
  <c r="K258" i="21"/>
  <c r="K262" i="21"/>
  <c r="K266" i="21"/>
  <c r="K270" i="21"/>
  <c r="K274" i="21"/>
  <c r="K278" i="21"/>
  <c r="K279" i="21"/>
  <c r="K281" i="21"/>
  <c r="K282" i="21"/>
  <c r="K286" i="21"/>
  <c r="K210" i="21"/>
  <c r="K214" i="21"/>
  <c r="K218" i="21"/>
  <c r="K222" i="21"/>
  <c r="K226" i="21"/>
  <c r="K230" i="21"/>
  <c r="K234" i="21"/>
  <c r="K238" i="21"/>
  <c r="K2" i="21"/>
  <c r="H286" i="21"/>
  <c r="H198" i="21"/>
  <c r="H202" i="21"/>
  <c r="H206" i="21"/>
  <c r="H210" i="21"/>
  <c r="H214" i="21"/>
  <c r="H218" i="21"/>
  <c r="H222" i="21"/>
  <c r="H226" i="21"/>
  <c r="H230" i="21"/>
  <c r="H234" i="21"/>
  <c r="H238" i="21"/>
  <c r="H242" i="21"/>
  <c r="H246" i="21"/>
  <c r="H250" i="21"/>
  <c r="H254" i="21"/>
  <c r="H258" i="21"/>
  <c r="H262" i="21"/>
  <c r="H266" i="21"/>
  <c r="H270" i="21"/>
  <c r="H274" i="21"/>
  <c r="H278" i="21"/>
  <c r="H199" i="21"/>
  <c r="H203" i="21"/>
  <c r="H207" i="21"/>
  <c r="H211" i="21"/>
  <c r="H215" i="21"/>
  <c r="H219" i="21"/>
  <c r="H223" i="21"/>
  <c r="H227" i="21"/>
  <c r="H231" i="21"/>
  <c r="H235" i="21"/>
  <c r="H239" i="21"/>
  <c r="H243" i="21"/>
  <c r="H247" i="21"/>
  <c r="H251" i="21"/>
  <c r="H255" i="21"/>
  <c r="H259" i="21"/>
  <c r="H263" i="21"/>
  <c r="H267" i="21"/>
  <c r="H271" i="21"/>
  <c r="H275" i="21"/>
  <c r="H279" i="21"/>
  <c r="H200" i="21"/>
  <c r="H204" i="21"/>
  <c r="H208" i="21"/>
  <c r="H212" i="21"/>
  <c r="H216" i="21"/>
  <c r="H220" i="21"/>
  <c r="H224" i="21"/>
  <c r="H228" i="21"/>
  <c r="H232" i="21"/>
  <c r="H236" i="21"/>
  <c r="H240" i="21"/>
  <c r="H244" i="21"/>
  <c r="H248" i="21"/>
  <c r="H201" i="21"/>
  <c r="H205" i="21"/>
  <c r="J200" i="21"/>
  <c r="J204" i="21"/>
  <c r="J208" i="21"/>
  <c r="J212" i="21"/>
  <c r="J216" i="21"/>
  <c r="J220" i="21"/>
  <c r="J224" i="21"/>
  <c r="J228" i="21"/>
  <c r="J232" i="21"/>
  <c r="J236" i="21"/>
  <c r="J240" i="21"/>
  <c r="J244" i="21"/>
  <c r="J248" i="21"/>
  <c r="J252" i="21"/>
  <c r="J256" i="21"/>
  <c r="J260" i="21"/>
  <c r="J264" i="21"/>
  <c r="J268" i="21"/>
  <c r="J272" i="21"/>
  <c r="J276" i="21"/>
  <c r="J201" i="21"/>
  <c r="J205" i="21"/>
  <c r="J209" i="21"/>
  <c r="J213" i="21"/>
  <c r="J217" i="21"/>
  <c r="J221" i="21"/>
  <c r="J225" i="21"/>
  <c r="J229" i="21"/>
  <c r="J233" i="21"/>
  <c r="J237" i="21"/>
  <c r="J241" i="21"/>
  <c r="J245" i="21"/>
  <c r="J249" i="21"/>
  <c r="J253" i="21"/>
  <c r="J257" i="21"/>
  <c r="J261" i="21"/>
  <c r="J265" i="21"/>
  <c r="J269" i="21"/>
  <c r="J273" i="21"/>
  <c r="J277" i="21"/>
  <c r="J281" i="21"/>
  <c r="J198" i="21"/>
  <c r="J202" i="21"/>
  <c r="J206" i="21"/>
  <c r="J210" i="21"/>
  <c r="J214" i="21"/>
  <c r="J218" i="21"/>
  <c r="J222" i="21"/>
  <c r="J226" i="21"/>
  <c r="J230" i="21"/>
  <c r="J234" i="21"/>
  <c r="J238" i="21"/>
  <c r="J242" i="21"/>
  <c r="J246" i="21"/>
  <c r="J199" i="21"/>
  <c r="J203" i="21"/>
  <c r="J207" i="21"/>
  <c r="J290" i="21"/>
  <c r="H288" i="21"/>
  <c r="J286" i="21"/>
  <c r="H284" i="21"/>
  <c r="J282" i="21"/>
  <c r="J279" i="21"/>
  <c r="J278" i="21"/>
  <c r="J275" i="21"/>
  <c r="J274" i="21"/>
  <c r="J271" i="21"/>
  <c r="J270" i="21"/>
  <c r="J267" i="21"/>
  <c r="J266" i="21"/>
  <c r="J263" i="21"/>
  <c r="J262" i="21"/>
  <c r="J259" i="21"/>
  <c r="J258" i="21"/>
  <c r="J255" i="21"/>
  <c r="J254" i="21"/>
  <c r="J251" i="21"/>
  <c r="J250" i="21"/>
  <c r="J10" i="21"/>
  <c r="H291" i="21"/>
  <c r="J289" i="21"/>
  <c r="H287" i="21"/>
  <c r="J285" i="21"/>
  <c r="H283" i="21"/>
  <c r="H282" i="21"/>
  <c r="H281" i="21"/>
  <c r="H280" i="21"/>
  <c r="K5" i="21"/>
  <c r="K11" i="21"/>
  <c r="K13" i="21"/>
  <c r="K8" i="21"/>
  <c r="K10" i="21"/>
  <c r="H134" i="21"/>
  <c r="J26" i="21"/>
  <c r="J3" i="21"/>
  <c r="J11" i="21"/>
  <c r="H12" i="21"/>
  <c r="I14" i="21"/>
  <c r="H15" i="21"/>
  <c r="J16" i="21"/>
  <c r="I17" i="21"/>
  <c r="H18" i="21"/>
  <c r="K19" i="21"/>
  <c r="J20" i="21"/>
  <c r="I21" i="21"/>
  <c r="H22" i="21"/>
  <c r="K23" i="21"/>
  <c r="J24" i="21"/>
  <c r="I25" i="21"/>
  <c r="H26" i="21"/>
  <c r="J28" i="21"/>
  <c r="I29" i="21"/>
  <c r="I30" i="21"/>
  <c r="I33" i="21"/>
  <c r="I34" i="21"/>
  <c r="I37" i="21"/>
  <c r="I38" i="21"/>
  <c r="I41" i="21"/>
  <c r="I42" i="21"/>
  <c r="I45" i="21"/>
  <c r="I46" i="21"/>
  <c r="I49" i="21"/>
  <c r="I50" i="21"/>
  <c r="I53" i="21"/>
  <c r="I54" i="21"/>
  <c r="I57" i="21"/>
  <c r="I58" i="21"/>
  <c r="I61" i="21"/>
  <c r="I62" i="21"/>
  <c r="I65" i="21"/>
  <c r="I66" i="21"/>
  <c r="I69" i="21"/>
  <c r="I70" i="21"/>
  <c r="I73" i="21"/>
  <c r="I74" i="21"/>
  <c r="I77" i="21"/>
  <c r="I78" i="21"/>
  <c r="I81" i="21"/>
  <c r="I82" i="21"/>
  <c r="I85" i="21"/>
  <c r="I86" i="21"/>
  <c r="I89" i="21"/>
  <c r="I90" i="21"/>
  <c r="I93" i="21"/>
  <c r="I94" i="21"/>
  <c r="I97" i="21"/>
  <c r="I98" i="21"/>
  <c r="I101" i="21"/>
  <c r="I102" i="21"/>
  <c r="I105" i="21"/>
  <c r="I106" i="21"/>
  <c r="I109" i="21"/>
  <c r="J113" i="21"/>
  <c r="J114" i="21"/>
  <c r="J117" i="21"/>
  <c r="J118" i="21"/>
  <c r="J121" i="21"/>
  <c r="J122" i="21"/>
  <c r="J125" i="21"/>
  <c r="J126" i="21"/>
  <c r="H130" i="21"/>
  <c r="I196" i="21"/>
  <c r="I192" i="21"/>
  <c r="I188" i="21"/>
  <c r="I184" i="21"/>
  <c r="I180" i="21"/>
  <c r="I176" i="21"/>
  <c r="I172" i="21"/>
  <c r="I168" i="21"/>
  <c r="I164" i="21"/>
  <c r="I160" i="21"/>
  <c r="I156" i="21"/>
  <c r="I152" i="21"/>
  <c r="I148" i="21"/>
  <c r="I144" i="21"/>
  <c r="I140" i="21"/>
  <c r="I136" i="21"/>
  <c r="I132" i="21"/>
  <c r="I128" i="21"/>
  <c r="I124" i="21"/>
  <c r="I120" i="21"/>
  <c r="I116" i="21"/>
  <c r="I195" i="21"/>
  <c r="I191" i="21"/>
  <c r="I187" i="21"/>
  <c r="I183" i="21"/>
  <c r="I179" i="21"/>
  <c r="I175" i="21"/>
  <c r="I171" i="21"/>
  <c r="I167" i="21"/>
  <c r="I163" i="21"/>
  <c r="I159" i="21"/>
  <c r="I155" i="21"/>
  <c r="I151" i="21"/>
  <c r="I147" i="21"/>
  <c r="I143" i="21"/>
  <c r="I139" i="21"/>
  <c r="I135" i="21"/>
  <c r="I131" i="21"/>
  <c r="I194" i="21"/>
  <c r="I190" i="21"/>
  <c r="I186" i="21"/>
  <c r="I182" i="21"/>
  <c r="I178" i="21"/>
  <c r="I174" i="21"/>
  <c r="I170" i="21"/>
  <c r="I166" i="21"/>
  <c r="I162" i="21"/>
  <c r="I158" i="21"/>
  <c r="I154" i="21"/>
  <c r="I150" i="21"/>
  <c r="I146" i="21"/>
  <c r="I142" i="21"/>
  <c r="I138" i="21"/>
  <c r="I134" i="21"/>
  <c r="I130" i="21"/>
  <c r="I197" i="21"/>
  <c r="I193" i="21"/>
  <c r="I189" i="21"/>
  <c r="I185" i="21"/>
  <c r="I181" i="21"/>
  <c r="I177" i="21"/>
  <c r="I173" i="21"/>
  <c r="I169" i="21"/>
  <c r="I165" i="21"/>
  <c r="I161" i="21"/>
  <c r="I157" i="21"/>
  <c r="I153" i="21"/>
  <c r="I149" i="21"/>
  <c r="I145" i="21"/>
  <c r="I141" i="21"/>
  <c r="I137" i="21"/>
  <c r="I133" i="21"/>
  <c r="I125" i="21"/>
  <c r="I121" i="21"/>
  <c r="I117" i="21"/>
  <c r="I113" i="21"/>
  <c r="I112" i="21"/>
  <c r="I108" i="21"/>
  <c r="I104" i="21"/>
  <c r="I100" i="21"/>
  <c r="I96" i="21"/>
  <c r="I92" i="21"/>
  <c r="I88" i="21"/>
  <c r="I84" i="21"/>
  <c r="I80" i="21"/>
  <c r="I76" i="21"/>
  <c r="I72" i="21"/>
  <c r="I68" i="21"/>
  <c r="I64" i="21"/>
  <c r="I60" i="21"/>
  <c r="I56" i="21"/>
  <c r="I52" i="21"/>
  <c r="I48" i="21"/>
  <c r="I44" i="21"/>
  <c r="I40" i="21"/>
  <c r="I36" i="21"/>
  <c r="I32" i="21"/>
  <c r="I129" i="21"/>
  <c r="I111" i="21"/>
  <c r="I107" i="21"/>
  <c r="I103" i="21"/>
  <c r="I99" i="21"/>
  <c r="I95" i="21"/>
  <c r="I91" i="21"/>
  <c r="I87" i="21"/>
  <c r="I83" i="21"/>
  <c r="I79" i="21"/>
  <c r="I75" i="21"/>
  <c r="I71" i="21"/>
  <c r="I67" i="21"/>
  <c r="I63" i="21"/>
  <c r="I59" i="21"/>
  <c r="I55" i="21"/>
  <c r="I51" i="21"/>
  <c r="I47" i="21"/>
  <c r="I43" i="21"/>
  <c r="I39" i="21"/>
  <c r="I35" i="21"/>
  <c r="I31" i="21"/>
  <c r="J9" i="21"/>
  <c r="H10" i="21"/>
  <c r="I12" i="21"/>
  <c r="H13" i="21"/>
  <c r="J14" i="21"/>
  <c r="I15" i="21"/>
  <c r="K194" i="21"/>
  <c r="K190" i="21"/>
  <c r="K186" i="21"/>
  <c r="K182" i="21"/>
  <c r="K178" i="21"/>
  <c r="K174" i="21"/>
  <c r="K170" i="21"/>
  <c r="K166" i="21"/>
  <c r="K162" i="21"/>
  <c r="K158" i="21"/>
  <c r="K154" i="21"/>
  <c r="K150" i="21"/>
  <c r="K146" i="21"/>
  <c r="K142" i="21"/>
  <c r="K138" i="21"/>
  <c r="K134" i="21"/>
  <c r="K130" i="21"/>
  <c r="K126" i="21"/>
  <c r="K122" i="21"/>
  <c r="K118" i="21"/>
  <c r="K114" i="21"/>
  <c r="K197" i="21"/>
  <c r="K193" i="21"/>
  <c r="K189" i="21"/>
  <c r="K185" i="21"/>
  <c r="K181" i="21"/>
  <c r="K177" i="21"/>
  <c r="K173" i="21"/>
  <c r="K169" i="21"/>
  <c r="K165" i="21"/>
  <c r="K161" i="21"/>
  <c r="K157" i="21"/>
  <c r="K153" i="21"/>
  <c r="K149" i="21"/>
  <c r="K145" i="21"/>
  <c r="K141" i="21"/>
  <c r="K137" i="21"/>
  <c r="K133" i="21"/>
  <c r="K196" i="21"/>
  <c r="K192" i="21"/>
  <c r="K188" i="21"/>
  <c r="K184" i="21"/>
  <c r="K180" i="21"/>
  <c r="K176" i="21"/>
  <c r="K172" i="21"/>
  <c r="K168" i="21"/>
  <c r="K164" i="21"/>
  <c r="K160" i="21"/>
  <c r="K156" i="21"/>
  <c r="K152" i="21"/>
  <c r="K148" i="21"/>
  <c r="K144" i="21"/>
  <c r="K140" i="21"/>
  <c r="K136" i="21"/>
  <c r="K132" i="21"/>
  <c r="K128" i="21"/>
  <c r="K195" i="21"/>
  <c r="K191" i="21"/>
  <c r="K187" i="21"/>
  <c r="K183" i="21"/>
  <c r="K179" i="21"/>
  <c r="K175" i="21"/>
  <c r="K171" i="21"/>
  <c r="K167" i="21"/>
  <c r="K163" i="21"/>
  <c r="K159" i="21"/>
  <c r="K155" i="21"/>
  <c r="K151" i="21"/>
  <c r="K147" i="21"/>
  <c r="K143" i="21"/>
  <c r="K139" i="21"/>
  <c r="K135" i="21"/>
  <c r="K131" i="21"/>
  <c r="K129" i="21"/>
  <c r="K110" i="21"/>
  <c r="K106" i="21"/>
  <c r="K102" i="21"/>
  <c r="K98" i="21"/>
  <c r="K94" i="21"/>
  <c r="K90" i="21"/>
  <c r="K86" i="21"/>
  <c r="K82" i="21"/>
  <c r="K78" i="21"/>
  <c r="K74" i="21"/>
  <c r="K70" i="21"/>
  <c r="K66" i="21"/>
  <c r="K62" i="21"/>
  <c r="K58" i="21"/>
  <c r="K54" i="21"/>
  <c r="K50" i="21"/>
  <c r="K46" i="21"/>
  <c r="K42" i="21"/>
  <c r="K38" i="21"/>
  <c r="K34" i="21"/>
  <c r="K30" i="21"/>
  <c r="K109" i="21"/>
  <c r="K105" i="21"/>
  <c r="K101" i="21"/>
  <c r="K97" i="21"/>
  <c r="K93" i="21"/>
  <c r="K89" i="21"/>
  <c r="K85" i="21"/>
  <c r="K81" i="21"/>
  <c r="K77" i="21"/>
  <c r="K73" i="21"/>
  <c r="K69" i="21"/>
  <c r="K65" i="21"/>
  <c r="K61" i="21"/>
  <c r="K57" i="21"/>
  <c r="K53" i="21"/>
  <c r="K49" i="21"/>
  <c r="K45" i="21"/>
  <c r="K41" i="21"/>
  <c r="K37" i="21"/>
  <c r="K33" i="21"/>
  <c r="K29" i="21"/>
  <c r="K16" i="21"/>
  <c r="J17" i="21"/>
  <c r="I18" i="21"/>
  <c r="H19" i="21"/>
  <c r="K20" i="21"/>
  <c r="J21" i="21"/>
  <c r="I22" i="21"/>
  <c r="H23" i="21"/>
  <c r="K24" i="21"/>
  <c r="J25" i="21"/>
  <c r="I26" i="21"/>
  <c r="H27" i="21"/>
  <c r="K28" i="21"/>
  <c r="J29" i="21"/>
  <c r="J32" i="21"/>
  <c r="J33" i="21"/>
  <c r="J36" i="21"/>
  <c r="J37" i="21"/>
  <c r="J40" i="21"/>
  <c r="J41" i="21"/>
  <c r="J44" i="21"/>
  <c r="J45" i="21"/>
  <c r="J48" i="21"/>
  <c r="J49" i="21"/>
  <c r="J52" i="21"/>
  <c r="J53" i="21"/>
  <c r="J56" i="21"/>
  <c r="J57" i="21"/>
  <c r="J60" i="21"/>
  <c r="J61" i="21"/>
  <c r="J64" i="21"/>
  <c r="J65" i="21"/>
  <c r="J68" i="21"/>
  <c r="J69" i="21"/>
  <c r="J72" i="21"/>
  <c r="J73" i="21"/>
  <c r="J76" i="21"/>
  <c r="J77" i="21"/>
  <c r="J80" i="21"/>
  <c r="J81" i="21"/>
  <c r="J84" i="21"/>
  <c r="J85" i="21"/>
  <c r="J88" i="21"/>
  <c r="J89" i="21"/>
  <c r="J92" i="21"/>
  <c r="J93" i="21"/>
  <c r="J96" i="21"/>
  <c r="J97" i="21"/>
  <c r="J100" i="21"/>
  <c r="J101" i="21"/>
  <c r="J104" i="21"/>
  <c r="J105" i="21"/>
  <c r="J108" i="21"/>
  <c r="J109" i="21"/>
  <c r="J112" i="21"/>
  <c r="K113" i="21"/>
  <c r="J116" i="21"/>
  <c r="K117" i="21"/>
  <c r="J120" i="21"/>
  <c r="K121" i="21"/>
  <c r="J124" i="21"/>
  <c r="K125" i="21"/>
  <c r="J128" i="21"/>
  <c r="J136" i="21"/>
  <c r="H4" i="21"/>
  <c r="I6" i="21"/>
  <c r="J8" i="21"/>
  <c r="H5" i="21"/>
  <c r="J6" i="21"/>
  <c r="I2" i="21"/>
  <c r="H3" i="21"/>
  <c r="J4" i="21"/>
  <c r="I5" i="21"/>
  <c r="K6" i="21"/>
  <c r="J7" i="21"/>
  <c r="H8" i="21"/>
  <c r="K9" i="21"/>
  <c r="I10" i="21"/>
  <c r="H11" i="21"/>
  <c r="J12" i="21"/>
  <c r="I13" i="21"/>
  <c r="K14" i="21"/>
  <c r="J15" i="21"/>
  <c r="H16" i="21"/>
  <c r="K17" i="21"/>
  <c r="J18" i="21"/>
  <c r="I19" i="21"/>
  <c r="H20" i="21"/>
  <c r="K21" i="21"/>
  <c r="J22" i="21"/>
  <c r="I23" i="21"/>
  <c r="H24" i="21"/>
  <c r="K25" i="21"/>
  <c r="I27" i="21"/>
  <c r="H28" i="21"/>
  <c r="H31" i="21"/>
  <c r="K32" i="21"/>
  <c r="H35" i="21"/>
  <c r="K36" i="21"/>
  <c r="H39" i="21"/>
  <c r="K40" i="21"/>
  <c r="H43" i="21"/>
  <c r="K44" i="21"/>
  <c r="H47" i="21"/>
  <c r="K48" i="21"/>
  <c r="H51" i="21"/>
  <c r="K52" i="21"/>
  <c r="H55" i="21"/>
  <c r="K56" i="21"/>
  <c r="H59" i="21"/>
  <c r="K60" i="21"/>
  <c r="H63" i="21"/>
  <c r="K64" i="21"/>
  <c r="H67" i="21"/>
  <c r="K68" i="21"/>
  <c r="H71" i="21"/>
  <c r="K72" i="21"/>
  <c r="H75" i="21"/>
  <c r="K76" i="21"/>
  <c r="H79" i="21"/>
  <c r="K80" i="21"/>
  <c r="H83" i="21"/>
  <c r="K84" i="21"/>
  <c r="H87" i="21"/>
  <c r="K88" i="21"/>
  <c r="H91" i="21"/>
  <c r="K92" i="21"/>
  <c r="H95" i="21"/>
  <c r="K96" i="21"/>
  <c r="H99" i="21"/>
  <c r="K100" i="21"/>
  <c r="H103" i="21"/>
  <c r="K104" i="21"/>
  <c r="H107" i="21"/>
  <c r="K108" i="21"/>
  <c r="H111" i="21"/>
  <c r="K112" i="21"/>
  <c r="I115" i="21"/>
  <c r="K116" i="21"/>
  <c r="I119" i="21"/>
  <c r="K120" i="21"/>
  <c r="I123" i="21"/>
  <c r="K124" i="21"/>
  <c r="I127" i="21"/>
  <c r="H7" i="21"/>
  <c r="I9" i="21"/>
  <c r="I4" i="21"/>
  <c r="I7" i="21"/>
  <c r="J2" i="21"/>
  <c r="I3" i="21"/>
  <c r="H197" i="21"/>
  <c r="H193" i="21"/>
  <c r="H189" i="21"/>
  <c r="H185" i="21"/>
  <c r="H181" i="21"/>
  <c r="H177" i="21"/>
  <c r="H173" i="21"/>
  <c r="H169" i="21"/>
  <c r="H165" i="21"/>
  <c r="H161" i="21"/>
  <c r="H157" i="21"/>
  <c r="H153" i="21"/>
  <c r="H149" i="21"/>
  <c r="H145" i="21"/>
  <c r="H141" i="21"/>
  <c r="H137" i="21"/>
  <c r="H133" i="21"/>
  <c r="H129" i="21"/>
  <c r="H125" i="21"/>
  <c r="H121" i="21"/>
  <c r="H117" i="21"/>
  <c r="H113" i="21"/>
  <c r="H196" i="21"/>
  <c r="H192" i="21"/>
  <c r="H188" i="21"/>
  <c r="H184" i="21"/>
  <c r="H180" i="21"/>
  <c r="H176" i="21"/>
  <c r="H172" i="21"/>
  <c r="H168" i="21"/>
  <c r="H164" i="21"/>
  <c r="H160" i="21"/>
  <c r="H156" i="21"/>
  <c r="H152" i="21"/>
  <c r="H148" i="21"/>
  <c r="H144" i="21"/>
  <c r="H140" i="21"/>
  <c r="H136" i="21"/>
  <c r="H132" i="21"/>
  <c r="H195" i="21"/>
  <c r="H191" i="21"/>
  <c r="H187" i="21"/>
  <c r="H183" i="21"/>
  <c r="H179" i="21"/>
  <c r="H175" i="21"/>
  <c r="H171" i="21"/>
  <c r="H167" i="21"/>
  <c r="H163" i="21"/>
  <c r="H159" i="21"/>
  <c r="H155" i="21"/>
  <c r="H151" i="21"/>
  <c r="H147" i="21"/>
  <c r="H143" i="21"/>
  <c r="H139" i="21"/>
  <c r="H135" i="21"/>
  <c r="H131" i="21"/>
  <c r="H194" i="21"/>
  <c r="H190" i="21"/>
  <c r="H186" i="21"/>
  <c r="H128" i="21"/>
  <c r="H127" i="21"/>
  <c r="H126" i="21"/>
  <c r="H124" i="21"/>
  <c r="H123" i="21"/>
  <c r="H122" i="21"/>
  <c r="H120" i="21"/>
  <c r="H119" i="21"/>
  <c r="H118" i="21"/>
  <c r="H116" i="21"/>
  <c r="H115" i="21"/>
  <c r="H114" i="21"/>
  <c r="H109" i="21"/>
  <c r="H105" i="21"/>
  <c r="H101" i="21"/>
  <c r="H97" i="21"/>
  <c r="H93" i="21"/>
  <c r="H89" i="21"/>
  <c r="H85" i="21"/>
  <c r="H81" i="21"/>
  <c r="H77" i="21"/>
  <c r="H73" i="21"/>
  <c r="H69" i="21"/>
  <c r="H65" i="21"/>
  <c r="H61" i="21"/>
  <c r="H57" i="21"/>
  <c r="H53" i="21"/>
  <c r="H49" i="21"/>
  <c r="H45" i="21"/>
  <c r="H41" i="21"/>
  <c r="H37" i="21"/>
  <c r="H33" i="21"/>
  <c r="H112" i="21"/>
  <c r="H108" i="21"/>
  <c r="H104" i="21"/>
  <c r="H100" i="21"/>
  <c r="H96" i="21"/>
  <c r="H92" i="21"/>
  <c r="H88" i="21"/>
  <c r="H84" i="21"/>
  <c r="H80" i="21"/>
  <c r="H76" i="21"/>
  <c r="H72" i="21"/>
  <c r="H68" i="21"/>
  <c r="H64" i="21"/>
  <c r="H60" i="21"/>
  <c r="H56" i="21"/>
  <c r="H52" i="21"/>
  <c r="H48" i="21"/>
  <c r="H44" i="21"/>
  <c r="H40" i="21"/>
  <c r="H36" i="21"/>
  <c r="H32" i="21"/>
  <c r="H182" i="21"/>
  <c r="H178" i="21"/>
  <c r="H174" i="21"/>
  <c r="H170" i="21"/>
  <c r="H166" i="21"/>
  <c r="H162" i="21"/>
  <c r="H158" i="21"/>
  <c r="H154" i="21"/>
  <c r="H150" i="21"/>
  <c r="H146" i="21"/>
  <c r="H142" i="21"/>
  <c r="H138" i="21"/>
  <c r="K4" i="21"/>
  <c r="J5" i="21"/>
  <c r="H6" i="21"/>
  <c r="K7" i="21"/>
  <c r="I8" i="21"/>
  <c r="H9" i="21"/>
  <c r="I11" i="21"/>
  <c r="J195" i="21"/>
  <c r="J191" i="21"/>
  <c r="J187" i="21"/>
  <c r="J183" i="21"/>
  <c r="J179" i="21"/>
  <c r="J175" i="21"/>
  <c r="J171" i="21"/>
  <c r="J167" i="21"/>
  <c r="J163" i="21"/>
  <c r="J159" i="21"/>
  <c r="J155" i="21"/>
  <c r="J151" i="21"/>
  <c r="J147" i="21"/>
  <c r="J143" i="21"/>
  <c r="J139" i="21"/>
  <c r="J135" i="21"/>
  <c r="J131" i="21"/>
  <c r="J127" i="21"/>
  <c r="J123" i="21"/>
  <c r="J119" i="21"/>
  <c r="J115" i="21"/>
  <c r="J194" i="21"/>
  <c r="J190" i="21"/>
  <c r="J186" i="21"/>
  <c r="J182" i="21"/>
  <c r="J178" i="21"/>
  <c r="J174" i="21"/>
  <c r="J170" i="21"/>
  <c r="J166" i="21"/>
  <c r="J162" i="21"/>
  <c r="J158" i="21"/>
  <c r="J154" i="21"/>
  <c r="J150" i="21"/>
  <c r="J146" i="21"/>
  <c r="J142" i="21"/>
  <c r="J138" i="21"/>
  <c r="J134" i="21"/>
  <c r="J130" i="21"/>
  <c r="J197" i="21"/>
  <c r="J193" i="21"/>
  <c r="J189" i="21"/>
  <c r="J185" i="21"/>
  <c r="J181" i="21"/>
  <c r="J177" i="21"/>
  <c r="J173" i="21"/>
  <c r="J169" i="21"/>
  <c r="J165" i="21"/>
  <c r="J161" i="21"/>
  <c r="J157" i="21"/>
  <c r="J153" i="21"/>
  <c r="J149" i="21"/>
  <c r="J145" i="21"/>
  <c r="J141" i="21"/>
  <c r="J137" i="21"/>
  <c r="J133" i="21"/>
  <c r="J129" i="21"/>
  <c r="J196" i="21"/>
  <c r="J192" i="21"/>
  <c r="J188" i="21"/>
  <c r="J111" i="21"/>
  <c r="J107" i="21"/>
  <c r="J103" i="21"/>
  <c r="J99" i="21"/>
  <c r="J95" i="21"/>
  <c r="J91" i="21"/>
  <c r="J87" i="21"/>
  <c r="J83" i="21"/>
  <c r="J79" i="21"/>
  <c r="J75" i="21"/>
  <c r="J71" i="21"/>
  <c r="J67" i="21"/>
  <c r="J63" i="21"/>
  <c r="J59" i="21"/>
  <c r="J55" i="21"/>
  <c r="J51" i="21"/>
  <c r="J47" i="21"/>
  <c r="J43" i="21"/>
  <c r="J39" i="21"/>
  <c r="J35" i="21"/>
  <c r="J31" i="21"/>
  <c r="J110" i="21"/>
  <c r="J106" i="21"/>
  <c r="J102" i="21"/>
  <c r="J98" i="21"/>
  <c r="J94" i="21"/>
  <c r="J90" i="21"/>
  <c r="J86" i="21"/>
  <c r="J82" i="21"/>
  <c r="J78" i="21"/>
  <c r="J74" i="21"/>
  <c r="J70" i="21"/>
  <c r="J66" i="21"/>
  <c r="J62" i="21"/>
  <c r="J58" i="21"/>
  <c r="J54" i="21"/>
  <c r="J50" i="21"/>
  <c r="J46" i="21"/>
  <c r="J42" i="21"/>
  <c r="J38" i="21"/>
  <c r="J34" i="21"/>
  <c r="J30" i="21"/>
  <c r="J184" i="21"/>
  <c r="J180" i="21"/>
  <c r="J176" i="21"/>
  <c r="J172" i="21"/>
  <c r="J168" i="21"/>
  <c r="J164" i="21"/>
  <c r="J160" i="21"/>
  <c r="J156" i="21"/>
  <c r="J152" i="21"/>
  <c r="J148" i="21"/>
  <c r="J144" i="21"/>
  <c r="J140" i="21"/>
  <c r="K12" i="21"/>
  <c r="J13" i="21"/>
  <c r="H14" i="21"/>
  <c r="K15" i="21"/>
  <c r="I16" i="21"/>
  <c r="H17" i="21"/>
  <c r="K18" i="21"/>
  <c r="J19" i="21"/>
  <c r="I20" i="21"/>
  <c r="H21" i="21"/>
  <c r="K22" i="21"/>
  <c r="J23" i="21"/>
  <c r="I24" i="21"/>
  <c r="H25" i="21"/>
  <c r="K26" i="21"/>
  <c r="J27" i="21"/>
  <c r="I28" i="21"/>
  <c r="H29" i="21"/>
  <c r="H30" i="21"/>
  <c r="K31" i="21"/>
  <c r="H34" i="21"/>
  <c r="K35" i="21"/>
  <c r="H38" i="21"/>
  <c r="K39" i="21"/>
  <c r="H42" i="21"/>
  <c r="K43" i="21"/>
  <c r="H46" i="21"/>
  <c r="K47" i="21"/>
  <c r="H50" i="21"/>
  <c r="K51" i="21"/>
  <c r="H54" i="21"/>
  <c r="K55" i="21"/>
  <c r="H58" i="21"/>
  <c r="K59" i="21"/>
  <c r="H62" i="21"/>
  <c r="K63" i="21"/>
  <c r="H66" i="21"/>
  <c r="K67" i="21"/>
  <c r="H70" i="21"/>
  <c r="K71" i="21"/>
  <c r="H74" i="21"/>
  <c r="K75" i="21"/>
  <c r="H78" i="21"/>
  <c r="K79" i="21"/>
  <c r="H82" i="21"/>
  <c r="K83" i="21"/>
  <c r="H86" i="21"/>
  <c r="K87" i="21"/>
  <c r="H90" i="21"/>
  <c r="K91" i="21"/>
  <c r="H94" i="21"/>
  <c r="K95" i="21"/>
  <c r="H98" i="21"/>
  <c r="K99" i="21"/>
  <c r="H102" i="21"/>
  <c r="K103" i="21"/>
  <c r="H106" i="21"/>
  <c r="K107" i="21"/>
  <c r="H110" i="21"/>
  <c r="K111" i="21"/>
  <c r="I114" i="21"/>
  <c r="K115" i="21"/>
  <c r="I118" i="21"/>
  <c r="K119" i="21"/>
  <c r="I122" i="21"/>
  <c r="K123" i="21"/>
  <c r="I126" i="21"/>
  <c r="K127" i="21"/>
  <c r="J132" i="21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90" i="20"/>
  <c r="L291" i="20"/>
  <c r="L292" i="20"/>
  <c r="V202" i="7"/>
  <c r="X202" i="7" s="1"/>
  <c r="AA202" i="7" s="1"/>
  <c r="W202" i="7"/>
  <c r="AC202" i="7"/>
  <c r="V203" i="7"/>
  <c r="W203" i="7"/>
  <c r="AC203" i="7"/>
  <c r="V204" i="7"/>
  <c r="W204" i="7"/>
  <c r="AC204" i="7"/>
  <c r="V205" i="7"/>
  <c r="X205" i="7" s="1"/>
  <c r="AA205" i="7" s="1"/>
  <c r="W205" i="7"/>
  <c r="AC205" i="7"/>
  <c r="V206" i="7"/>
  <c r="X206" i="7" s="1"/>
  <c r="AA206" i="7" s="1"/>
  <c r="W206" i="7"/>
  <c r="AC206" i="7"/>
  <c r="V207" i="7"/>
  <c r="W207" i="7"/>
  <c r="AC207" i="7"/>
  <c r="V208" i="7"/>
  <c r="W208" i="7"/>
  <c r="AC208" i="7"/>
  <c r="V209" i="7"/>
  <c r="W209" i="7"/>
  <c r="AC209" i="7"/>
  <c r="V210" i="7"/>
  <c r="W210" i="7"/>
  <c r="AC210" i="7"/>
  <c r="V211" i="7"/>
  <c r="W211" i="7"/>
  <c r="AC211" i="7"/>
  <c r="V212" i="7"/>
  <c r="W212" i="7"/>
  <c r="AC212" i="7"/>
  <c r="V213" i="7"/>
  <c r="W213" i="7"/>
  <c r="AC213" i="7"/>
  <c r="V214" i="7"/>
  <c r="W214" i="7"/>
  <c r="AC214" i="7"/>
  <c r="V215" i="7"/>
  <c r="W215" i="7"/>
  <c r="AC215" i="7"/>
  <c r="V216" i="7"/>
  <c r="W216" i="7"/>
  <c r="AC216" i="7"/>
  <c r="V217" i="7"/>
  <c r="W217" i="7"/>
  <c r="AC217" i="7"/>
  <c r="V218" i="7"/>
  <c r="W218" i="7"/>
  <c r="AC218" i="7"/>
  <c r="V219" i="7"/>
  <c r="W219" i="7"/>
  <c r="AC219" i="7"/>
  <c r="V220" i="7"/>
  <c r="W220" i="7"/>
  <c r="AC220" i="7"/>
  <c r="V221" i="7"/>
  <c r="W221" i="7"/>
  <c r="AC221" i="7"/>
  <c r="V222" i="7"/>
  <c r="W222" i="7"/>
  <c r="AC222" i="7"/>
  <c r="V223" i="7"/>
  <c r="W223" i="7"/>
  <c r="AC223" i="7"/>
  <c r="V224" i="7"/>
  <c r="W224" i="7"/>
  <c r="AC224" i="7"/>
  <c r="V225" i="7"/>
  <c r="W225" i="7"/>
  <c r="AC225" i="7"/>
  <c r="V226" i="7"/>
  <c r="W226" i="7"/>
  <c r="AC226" i="7"/>
  <c r="V227" i="7"/>
  <c r="W227" i="7"/>
  <c r="AC227" i="7"/>
  <c r="V228" i="7"/>
  <c r="W228" i="7"/>
  <c r="AC228" i="7"/>
  <c r="V229" i="7"/>
  <c r="W229" i="7"/>
  <c r="AC229" i="7"/>
  <c r="V230" i="7"/>
  <c r="W230" i="7"/>
  <c r="AC230" i="7"/>
  <c r="V231" i="7"/>
  <c r="W231" i="7"/>
  <c r="AC231" i="7"/>
  <c r="V232" i="7"/>
  <c r="W232" i="7"/>
  <c r="AC232" i="7"/>
  <c r="V233" i="7"/>
  <c r="W233" i="7"/>
  <c r="AC233" i="7"/>
  <c r="V234" i="7"/>
  <c r="W234" i="7"/>
  <c r="AC234" i="7"/>
  <c r="V235" i="7"/>
  <c r="W235" i="7"/>
  <c r="AC235" i="7"/>
  <c r="V236" i="7"/>
  <c r="W236" i="7"/>
  <c r="AC236" i="7"/>
  <c r="V237" i="7"/>
  <c r="W237" i="7"/>
  <c r="AC237" i="7"/>
  <c r="V238" i="7"/>
  <c r="W238" i="7"/>
  <c r="AC238" i="7"/>
  <c r="V239" i="7"/>
  <c r="W239" i="7"/>
  <c r="AC239" i="7"/>
  <c r="V240" i="7"/>
  <c r="W240" i="7"/>
  <c r="AC240" i="7"/>
  <c r="V241" i="7"/>
  <c r="W241" i="7"/>
  <c r="AC241" i="7"/>
  <c r="V242" i="7"/>
  <c r="W242" i="7"/>
  <c r="AC242" i="7"/>
  <c r="V243" i="7"/>
  <c r="W243" i="7"/>
  <c r="AC243" i="7"/>
  <c r="V244" i="7"/>
  <c r="W244" i="7"/>
  <c r="AC244" i="7"/>
  <c r="V245" i="7"/>
  <c r="W245" i="7"/>
  <c r="AC245" i="7"/>
  <c r="V246" i="7"/>
  <c r="W246" i="7"/>
  <c r="AC246" i="7"/>
  <c r="V247" i="7"/>
  <c r="W247" i="7"/>
  <c r="AC247" i="7"/>
  <c r="V248" i="7"/>
  <c r="W248" i="7"/>
  <c r="AC248" i="7"/>
  <c r="V249" i="7"/>
  <c r="W249" i="7"/>
  <c r="AC249" i="7"/>
  <c r="V250" i="7"/>
  <c r="W250" i="7"/>
  <c r="AC250" i="7"/>
  <c r="V251" i="7"/>
  <c r="W251" i="7"/>
  <c r="AC251" i="7"/>
  <c r="V252" i="7"/>
  <c r="W252" i="7"/>
  <c r="AC252" i="7"/>
  <c r="V253" i="7"/>
  <c r="W253" i="7"/>
  <c r="AC253" i="7"/>
  <c r="V254" i="7"/>
  <c r="W254" i="7"/>
  <c r="AC254" i="7"/>
  <c r="V255" i="7"/>
  <c r="W255" i="7"/>
  <c r="AC255" i="7"/>
  <c r="V256" i="7"/>
  <c r="W256" i="7"/>
  <c r="AC256" i="7"/>
  <c r="V257" i="7"/>
  <c r="W257" i="7"/>
  <c r="AC257" i="7"/>
  <c r="V258" i="7"/>
  <c r="W258" i="7"/>
  <c r="AC258" i="7"/>
  <c r="V259" i="7"/>
  <c r="W259" i="7"/>
  <c r="AC259" i="7"/>
  <c r="V260" i="7"/>
  <c r="W260" i="7"/>
  <c r="AC260" i="7"/>
  <c r="V261" i="7"/>
  <c r="W261" i="7"/>
  <c r="AC261" i="7"/>
  <c r="V262" i="7"/>
  <c r="W262" i="7"/>
  <c r="AC262" i="7"/>
  <c r="V263" i="7"/>
  <c r="W263" i="7"/>
  <c r="AC263" i="7"/>
  <c r="V264" i="7"/>
  <c r="W264" i="7"/>
  <c r="AC264" i="7"/>
  <c r="V265" i="7"/>
  <c r="W265" i="7"/>
  <c r="AC265" i="7"/>
  <c r="V266" i="7"/>
  <c r="W266" i="7"/>
  <c r="AC266" i="7"/>
  <c r="V267" i="7"/>
  <c r="W267" i="7"/>
  <c r="AC267" i="7"/>
  <c r="V268" i="7"/>
  <c r="W268" i="7"/>
  <c r="AC268" i="7"/>
  <c r="V269" i="7"/>
  <c r="W269" i="7"/>
  <c r="AC269" i="7"/>
  <c r="V270" i="7"/>
  <c r="W270" i="7"/>
  <c r="AC270" i="7"/>
  <c r="V271" i="7"/>
  <c r="W271" i="7"/>
  <c r="AC271" i="7"/>
  <c r="V272" i="7"/>
  <c r="W272" i="7"/>
  <c r="AC272" i="7"/>
  <c r="V273" i="7"/>
  <c r="W273" i="7"/>
  <c r="AC273" i="7"/>
  <c r="V274" i="7"/>
  <c r="W274" i="7"/>
  <c r="AC274" i="7"/>
  <c r="V275" i="7"/>
  <c r="W275" i="7"/>
  <c r="AC275" i="7"/>
  <c r="V276" i="7"/>
  <c r="W276" i="7"/>
  <c r="AC276" i="7"/>
  <c r="V277" i="7"/>
  <c r="W277" i="7"/>
  <c r="AC277" i="7"/>
  <c r="V278" i="7"/>
  <c r="W278" i="7"/>
  <c r="AC278" i="7"/>
  <c r="V279" i="7"/>
  <c r="W279" i="7"/>
  <c r="AC279" i="7"/>
  <c r="V280" i="7"/>
  <c r="W280" i="7"/>
  <c r="AC280" i="7"/>
  <c r="V281" i="7"/>
  <c r="W281" i="7"/>
  <c r="AC281" i="7"/>
  <c r="V282" i="7"/>
  <c r="W282" i="7"/>
  <c r="AC282" i="7"/>
  <c r="V283" i="7"/>
  <c r="W283" i="7"/>
  <c r="AC283" i="7"/>
  <c r="V284" i="7"/>
  <c r="W284" i="7"/>
  <c r="AC284" i="7"/>
  <c r="V285" i="7"/>
  <c r="W285" i="7"/>
  <c r="AC285" i="7"/>
  <c r="V286" i="7"/>
  <c r="W286" i="7"/>
  <c r="AC286" i="7"/>
  <c r="V287" i="7"/>
  <c r="W287" i="7"/>
  <c r="AC287" i="7"/>
  <c r="V288" i="7"/>
  <c r="W288" i="7"/>
  <c r="AC288" i="7"/>
  <c r="V289" i="7"/>
  <c r="W289" i="7"/>
  <c r="AC289" i="7"/>
  <c r="V290" i="7"/>
  <c r="W290" i="7"/>
  <c r="AC290" i="7"/>
  <c r="V291" i="7"/>
  <c r="W291" i="7"/>
  <c r="AC291" i="7"/>
  <c r="V292" i="7"/>
  <c r="W292" i="7"/>
  <c r="AC292" i="7"/>
  <c r="V293" i="7"/>
  <c r="W293" i="7"/>
  <c r="AC293" i="7"/>
  <c r="V294" i="7"/>
  <c r="X294" i="7" s="1"/>
  <c r="AA294" i="7" s="1"/>
  <c r="W294" i="7"/>
  <c r="AC294" i="7"/>
  <c r="V295" i="7"/>
  <c r="W295" i="7"/>
  <c r="AC295" i="7"/>
  <c r="V296" i="7"/>
  <c r="W296" i="7"/>
  <c r="AC296" i="7"/>
  <c r="V297" i="7"/>
  <c r="W297" i="7"/>
  <c r="AC297" i="7"/>
  <c r="V298" i="7"/>
  <c r="X298" i="7" s="1"/>
  <c r="AA298" i="7" s="1"/>
  <c r="W298" i="7"/>
  <c r="AC298" i="7"/>
  <c r="V299" i="7"/>
  <c r="W299" i="7"/>
  <c r="AC299" i="7"/>
  <c r="V300" i="7"/>
  <c r="W300" i="7"/>
  <c r="AC300" i="7"/>
  <c r="V301" i="7"/>
  <c r="W301" i="7"/>
  <c r="AC301" i="7"/>
  <c r="V302" i="7"/>
  <c r="X302" i="7" s="1"/>
  <c r="AA302" i="7" s="1"/>
  <c r="W302" i="7"/>
  <c r="AC302" i="7"/>
  <c r="V303" i="7"/>
  <c r="W303" i="7"/>
  <c r="AC303" i="7"/>
  <c r="V304" i="7"/>
  <c r="W304" i="7"/>
  <c r="AC304" i="7"/>
  <c r="V305" i="7"/>
  <c r="W305" i="7"/>
  <c r="AC305" i="7"/>
  <c r="V306" i="7"/>
  <c r="X306" i="7" s="1"/>
  <c r="AA306" i="7" s="1"/>
  <c r="W306" i="7"/>
  <c r="AC306" i="7"/>
  <c r="V307" i="7"/>
  <c r="W307" i="7"/>
  <c r="AC307" i="7"/>
  <c r="V308" i="7"/>
  <c r="W308" i="7"/>
  <c r="AC308" i="7"/>
  <c r="V309" i="7"/>
  <c r="W309" i="7"/>
  <c r="AC309" i="7"/>
  <c r="V310" i="7"/>
  <c r="X310" i="7" s="1"/>
  <c r="AA310" i="7" s="1"/>
  <c r="W310" i="7"/>
  <c r="AC310" i="7"/>
  <c r="V311" i="7"/>
  <c r="W311" i="7"/>
  <c r="AC311" i="7"/>
  <c r="V312" i="7"/>
  <c r="W312" i="7"/>
  <c r="AC312" i="7"/>
  <c r="V313" i="7"/>
  <c r="W313" i="7"/>
  <c r="AC313" i="7"/>
  <c r="V314" i="7"/>
  <c r="X314" i="7" s="1"/>
  <c r="AA314" i="7" s="1"/>
  <c r="W314" i="7"/>
  <c r="AC314" i="7"/>
  <c r="V315" i="7"/>
  <c r="W315" i="7"/>
  <c r="AC315" i="7"/>
  <c r="V316" i="7"/>
  <c r="W316" i="7"/>
  <c r="AC316" i="7"/>
  <c r="V317" i="7"/>
  <c r="W317" i="7"/>
  <c r="AC317" i="7"/>
  <c r="V318" i="7"/>
  <c r="X318" i="7" s="1"/>
  <c r="AA318" i="7" s="1"/>
  <c r="W318" i="7"/>
  <c r="AC318" i="7"/>
  <c r="V319" i="7"/>
  <c r="W319" i="7"/>
  <c r="AC319" i="7"/>
  <c r="V320" i="7"/>
  <c r="W320" i="7"/>
  <c r="AC320" i="7"/>
  <c r="V321" i="7"/>
  <c r="W321" i="7"/>
  <c r="AC321" i="7"/>
  <c r="V322" i="7"/>
  <c r="X322" i="7" s="1"/>
  <c r="AA322" i="7" s="1"/>
  <c r="W322" i="7"/>
  <c r="AC322" i="7"/>
  <c r="V323" i="7"/>
  <c r="W323" i="7"/>
  <c r="AC323" i="7"/>
  <c r="V324" i="7"/>
  <c r="W324" i="7"/>
  <c r="AC324" i="7"/>
  <c r="V325" i="7"/>
  <c r="W325" i="7"/>
  <c r="AC325" i="7"/>
  <c r="V326" i="7"/>
  <c r="X326" i="7" s="1"/>
  <c r="AA326" i="7" s="1"/>
  <c r="W326" i="7"/>
  <c r="AC326" i="7"/>
  <c r="V327" i="7"/>
  <c r="W327" i="7"/>
  <c r="AC327" i="7"/>
  <c r="V328" i="7"/>
  <c r="W328" i="7"/>
  <c r="AC328" i="7"/>
  <c r="V329" i="7"/>
  <c r="W329" i="7"/>
  <c r="AC329" i="7"/>
  <c r="V330" i="7"/>
  <c r="X330" i="7" s="1"/>
  <c r="AA330" i="7" s="1"/>
  <c r="W330" i="7"/>
  <c r="AC330" i="7"/>
  <c r="V331" i="7"/>
  <c r="W331" i="7"/>
  <c r="AC331" i="7"/>
  <c r="V332" i="7"/>
  <c r="W332" i="7"/>
  <c r="AC332" i="7"/>
  <c r="V333" i="7"/>
  <c r="W333" i="7"/>
  <c r="AC333" i="7"/>
  <c r="V334" i="7"/>
  <c r="X334" i="7" s="1"/>
  <c r="AA334" i="7" s="1"/>
  <c r="W334" i="7"/>
  <c r="AC334" i="7"/>
  <c r="V335" i="7"/>
  <c r="W335" i="7"/>
  <c r="AC335" i="7"/>
  <c r="V336" i="7"/>
  <c r="W336" i="7"/>
  <c r="AC336" i="7"/>
  <c r="V337" i="7"/>
  <c r="W337" i="7"/>
  <c r="AC337" i="7"/>
  <c r="V338" i="7"/>
  <c r="X338" i="7" s="1"/>
  <c r="AA338" i="7" s="1"/>
  <c r="W338" i="7"/>
  <c r="AC338" i="7"/>
  <c r="V339" i="7"/>
  <c r="W339" i="7"/>
  <c r="AC339" i="7"/>
  <c r="V340" i="7"/>
  <c r="W340" i="7"/>
  <c r="AC340" i="7"/>
  <c r="V341" i="7"/>
  <c r="W341" i="7"/>
  <c r="AC341" i="7"/>
  <c r="V342" i="7"/>
  <c r="X342" i="7" s="1"/>
  <c r="AA342" i="7" s="1"/>
  <c r="W342" i="7"/>
  <c r="AC342" i="7"/>
  <c r="V343" i="7"/>
  <c r="W343" i="7"/>
  <c r="AC343" i="7"/>
  <c r="V344" i="7"/>
  <c r="W344" i="7"/>
  <c r="AC344" i="7"/>
  <c r="V345" i="7"/>
  <c r="W345" i="7"/>
  <c r="AC345" i="7"/>
  <c r="V346" i="7"/>
  <c r="X346" i="7" s="1"/>
  <c r="AA346" i="7" s="1"/>
  <c r="W346" i="7"/>
  <c r="AC346" i="7"/>
  <c r="V347" i="7"/>
  <c r="W347" i="7"/>
  <c r="AC347" i="7"/>
  <c r="V348" i="7"/>
  <c r="W348" i="7"/>
  <c r="AC348" i="7"/>
  <c r="V349" i="7"/>
  <c r="W349" i="7"/>
  <c r="AC349" i="7"/>
  <c r="V350" i="7"/>
  <c r="X350" i="7" s="1"/>
  <c r="AA350" i="7" s="1"/>
  <c r="W350" i="7"/>
  <c r="AC350" i="7"/>
  <c r="V351" i="7"/>
  <c r="W351" i="7"/>
  <c r="AC351" i="7"/>
  <c r="V352" i="7"/>
  <c r="W352" i="7"/>
  <c r="AC352" i="7"/>
  <c r="V353" i="7"/>
  <c r="W353" i="7"/>
  <c r="AC353" i="7"/>
  <c r="V354" i="7"/>
  <c r="X354" i="7" s="1"/>
  <c r="AA354" i="7" s="1"/>
  <c r="W354" i="7"/>
  <c r="AC354" i="7"/>
  <c r="V355" i="7"/>
  <c r="W355" i="7"/>
  <c r="AC355" i="7"/>
  <c r="V356" i="7"/>
  <c r="W356" i="7"/>
  <c r="AC356" i="7"/>
  <c r="V357" i="7"/>
  <c r="W357" i="7"/>
  <c r="AC357" i="7"/>
  <c r="V358" i="7"/>
  <c r="X358" i="7" s="1"/>
  <c r="AA358" i="7" s="1"/>
  <c r="W358" i="7"/>
  <c r="AC358" i="7"/>
  <c r="V359" i="7"/>
  <c r="W359" i="7"/>
  <c r="AC359" i="7"/>
  <c r="V360" i="7"/>
  <c r="W360" i="7"/>
  <c r="AC360" i="7"/>
  <c r="V361" i="7"/>
  <c r="W361" i="7"/>
  <c r="AC361" i="7"/>
  <c r="V362" i="7"/>
  <c r="W362" i="7"/>
  <c r="AC362" i="7"/>
  <c r="V363" i="7"/>
  <c r="W363" i="7"/>
  <c r="AC363" i="7"/>
  <c r="V364" i="7"/>
  <c r="W364" i="7"/>
  <c r="AC364" i="7"/>
  <c r="V365" i="7"/>
  <c r="W365" i="7"/>
  <c r="AC365" i="7"/>
  <c r="V366" i="7"/>
  <c r="W366" i="7"/>
  <c r="AC366" i="7"/>
  <c r="V367" i="7"/>
  <c r="W367" i="7"/>
  <c r="AC367" i="7"/>
  <c r="V368" i="7"/>
  <c r="W368" i="7"/>
  <c r="AC368" i="7"/>
  <c r="V369" i="7"/>
  <c r="W369" i="7"/>
  <c r="AC369" i="7"/>
  <c r="V370" i="7"/>
  <c r="W370" i="7"/>
  <c r="AC370" i="7"/>
  <c r="V371" i="7"/>
  <c r="W371" i="7"/>
  <c r="AC371" i="7"/>
  <c r="V372" i="7"/>
  <c r="W372" i="7"/>
  <c r="AC372" i="7"/>
  <c r="V373" i="7"/>
  <c r="W373" i="7"/>
  <c r="AC373" i="7"/>
  <c r="V374" i="7"/>
  <c r="W374" i="7"/>
  <c r="AC374" i="7"/>
  <c r="V375" i="7"/>
  <c r="W375" i="7"/>
  <c r="AC375" i="7"/>
  <c r="V376" i="7"/>
  <c r="W376" i="7"/>
  <c r="AC376" i="7"/>
  <c r="V377" i="7"/>
  <c r="W377" i="7"/>
  <c r="AC377" i="7"/>
  <c r="V378" i="7"/>
  <c r="W378" i="7"/>
  <c r="AC378" i="7"/>
  <c r="V379" i="7"/>
  <c r="W379" i="7"/>
  <c r="AC379" i="7"/>
  <c r="V380" i="7"/>
  <c r="W380" i="7"/>
  <c r="AC380" i="7"/>
  <c r="V381" i="7"/>
  <c r="W381" i="7"/>
  <c r="AC381" i="7"/>
  <c r="V382" i="7"/>
  <c r="W382" i="7"/>
  <c r="AC382" i="7"/>
  <c r="V383" i="7"/>
  <c r="W383" i="7"/>
  <c r="AC383" i="7"/>
  <c r="V384" i="7"/>
  <c r="W384" i="7"/>
  <c r="AC384" i="7"/>
  <c r="V385" i="7"/>
  <c r="W385" i="7"/>
  <c r="AC385" i="7"/>
  <c r="V386" i="7"/>
  <c r="W386" i="7"/>
  <c r="AC386" i="7"/>
  <c r="V387" i="7"/>
  <c r="W387" i="7"/>
  <c r="AC387" i="7"/>
  <c r="V388" i="7"/>
  <c r="W388" i="7"/>
  <c r="AC388" i="7"/>
  <c r="V389" i="7"/>
  <c r="W389" i="7"/>
  <c r="AC389" i="7"/>
  <c r="V390" i="7"/>
  <c r="W390" i="7"/>
  <c r="AC390" i="7"/>
  <c r="V391" i="7"/>
  <c r="W391" i="7"/>
  <c r="AC391" i="7"/>
  <c r="V392" i="7"/>
  <c r="W392" i="7"/>
  <c r="AC392" i="7"/>
  <c r="V393" i="7"/>
  <c r="W393" i="7"/>
  <c r="AC393" i="7"/>
  <c r="V394" i="7"/>
  <c r="W394" i="7"/>
  <c r="AC394" i="7"/>
  <c r="V395" i="7"/>
  <c r="W395" i="7"/>
  <c r="AC395" i="7"/>
  <c r="V396" i="7"/>
  <c r="W396" i="7"/>
  <c r="AC396" i="7"/>
  <c r="V397" i="7"/>
  <c r="W397" i="7"/>
  <c r="AC397" i="7"/>
  <c r="V398" i="7"/>
  <c r="W398" i="7"/>
  <c r="AC398" i="7"/>
  <c r="V399" i="7"/>
  <c r="W399" i="7"/>
  <c r="AC399" i="7"/>
  <c r="V400" i="7"/>
  <c r="W400" i="7"/>
  <c r="AC400" i="7"/>
  <c r="V401" i="7"/>
  <c r="W401" i="7"/>
  <c r="AC401" i="7"/>
  <c r="V402" i="7"/>
  <c r="W402" i="7"/>
  <c r="AC402" i="7"/>
  <c r="V403" i="7"/>
  <c r="W403" i="7"/>
  <c r="AC403" i="7"/>
  <c r="V404" i="7"/>
  <c r="W404" i="7"/>
  <c r="AC404" i="7"/>
  <c r="V405" i="7"/>
  <c r="W405" i="7"/>
  <c r="AC405" i="7"/>
  <c r="V406" i="7"/>
  <c r="W406" i="7"/>
  <c r="AC406" i="7"/>
  <c r="V407" i="7"/>
  <c r="W407" i="7"/>
  <c r="AC407" i="7"/>
  <c r="V408" i="7"/>
  <c r="W408" i="7"/>
  <c r="AC408" i="7"/>
  <c r="V409" i="7"/>
  <c r="W409" i="7"/>
  <c r="AC409" i="7"/>
  <c r="V410" i="7"/>
  <c r="W410" i="7"/>
  <c r="AC410" i="7"/>
  <c r="V411" i="7"/>
  <c r="W411" i="7"/>
  <c r="AC411" i="7"/>
  <c r="V412" i="7"/>
  <c r="W412" i="7"/>
  <c r="AC412" i="7"/>
  <c r="V413" i="7"/>
  <c r="W413" i="7"/>
  <c r="AC413" i="7"/>
  <c r="V414" i="7"/>
  <c r="W414" i="7"/>
  <c r="AC414" i="7"/>
  <c r="V415" i="7"/>
  <c r="W415" i="7"/>
  <c r="AC415" i="7"/>
  <c r="V416" i="7"/>
  <c r="W416" i="7"/>
  <c r="AC416" i="7"/>
  <c r="V417" i="7"/>
  <c r="W417" i="7"/>
  <c r="AC417" i="7"/>
  <c r="V418" i="7"/>
  <c r="W418" i="7"/>
  <c r="AC418" i="7"/>
  <c r="V419" i="7"/>
  <c r="W419" i="7"/>
  <c r="AC419" i="7"/>
  <c r="V420" i="7"/>
  <c r="W420" i="7"/>
  <c r="AC420" i="7"/>
  <c r="V421" i="7"/>
  <c r="W421" i="7"/>
  <c r="AC421" i="7"/>
  <c r="V422" i="7"/>
  <c r="W422" i="7"/>
  <c r="AC422" i="7"/>
  <c r="V423" i="7"/>
  <c r="W423" i="7"/>
  <c r="AC423" i="7"/>
  <c r="V424" i="7"/>
  <c r="W424" i="7"/>
  <c r="AC424" i="7"/>
  <c r="V425" i="7"/>
  <c r="W425" i="7"/>
  <c r="AC425" i="7"/>
  <c r="V426" i="7"/>
  <c r="W426" i="7"/>
  <c r="AC426" i="7"/>
  <c r="V427" i="7"/>
  <c r="W427" i="7"/>
  <c r="AC427" i="7"/>
  <c r="V428" i="7"/>
  <c r="W428" i="7"/>
  <c r="AC428" i="7"/>
  <c r="V429" i="7"/>
  <c r="W429" i="7"/>
  <c r="AC429" i="7"/>
  <c r="V430" i="7"/>
  <c r="W430" i="7"/>
  <c r="AC430" i="7"/>
  <c r="V431" i="7"/>
  <c r="W431" i="7"/>
  <c r="AC431" i="7"/>
  <c r="V432" i="7"/>
  <c r="W432" i="7"/>
  <c r="AC432" i="7"/>
  <c r="V433" i="7"/>
  <c r="W433" i="7"/>
  <c r="AC433" i="7"/>
  <c r="V434" i="7"/>
  <c r="W434" i="7"/>
  <c r="AC434" i="7"/>
  <c r="V435" i="7"/>
  <c r="W435" i="7"/>
  <c r="AC435" i="7"/>
  <c r="V436" i="7"/>
  <c r="W436" i="7"/>
  <c r="AC436" i="7"/>
  <c r="V437" i="7"/>
  <c r="W437" i="7"/>
  <c r="AC437" i="7"/>
  <c r="V438" i="7"/>
  <c r="W438" i="7"/>
  <c r="AC438" i="7"/>
  <c r="V439" i="7"/>
  <c r="W439" i="7"/>
  <c r="AC439" i="7"/>
  <c r="V440" i="7"/>
  <c r="W440" i="7"/>
  <c r="AC440" i="7"/>
  <c r="V441" i="7"/>
  <c r="W441" i="7"/>
  <c r="AC441" i="7"/>
  <c r="V442" i="7"/>
  <c r="W442" i="7"/>
  <c r="AC442" i="7"/>
  <c r="V443" i="7"/>
  <c r="W443" i="7"/>
  <c r="AC443" i="7"/>
  <c r="V444" i="7"/>
  <c r="W444" i="7"/>
  <c r="AC444" i="7"/>
  <c r="V445" i="7"/>
  <c r="W445" i="7"/>
  <c r="AC445" i="7"/>
  <c r="V446" i="7"/>
  <c r="W446" i="7"/>
  <c r="AC446" i="7"/>
  <c r="V447" i="7"/>
  <c r="W447" i="7"/>
  <c r="AC447" i="7"/>
  <c r="V448" i="7"/>
  <c r="W448" i="7"/>
  <c r="AC448" i="7"/>
  <c r="V449" i="7"/>
  <c r="W449" i="7"/>
  <c r="AC449" i="7"/>
  <c r="V450" i="7"/>
  <c r="W450" i="7"/>
  <c r="AC450" i="7"/>
  <c r="V451" i="7"/>
  <c r="W451" i="7"/>
  <c r="AC451" i="7"/>
  <c r="V452" i="7"/>
  <c r="W452" i="7"/>
  <c r="AC452" i="7"/>
  <c r="V453" i="7"/>
  <c r="W453" i="7"/>
  <c r="AC453" i="7"/>
  <c r="V454" i="7"/>
  <c r="W454" i="7"/>
  <c r="AC454" i="7"/>
  <c r="V455" i="7"/>
  <c r="W455" i="7"/>
  <c r="AC455" i="7"/>
  <c r="V456" i="7"/>
  <c r="W456" i="7"/>
  <c r="AC456" i="7"/>
  <c r="V457" i="7"/>
  <c r="W457" i="7"/>
  <c r="AC457" i="7"/>
  <c r="V458" i="7"/>
  <c r="W458" i="7"/>
  <c r="AC458" i="7"/>
  <c r="V459" i="7"/>
  <c r="W459" i="7"/>
  <c r="AC459" i="7"/>
  <c r="V460" i="7"/>
  <c r="W460" i="7"/>
  <c r="AC460" i="7"/>
  <c r="V461" i="7"/>
  <c r="W461" i="7"/>
  <c r="AC461" i="7"/>
  <c r="V462" i="7"/>
  <c r="W462" i="7"/>
  <c r="AC462" i="7"/>
  <c r="V463" i="7"/>
  <c r="W463" i="7"/>
  <c r="AC463" i="7"/>
  <c r="V464" i="7"/>
  <c r="W464" i="7"/>
  <c r="AC464" i="7"/>
  <c r="V465" i="7"/>
  <c r="W465" i="7"/>
  <c r="AC465" i="7"/>
  <c r="V466" i="7"/>
  <c r="W466" i="7"/>
  <c r="AC466" i="7"/>
  <c r="V467" i="7"/>
  <c r="W467" i="7"/>
  <c r="AC467" i="7"/>
  <c r="V468" i="7"/>
  <c r="W468" i="7"/>
  <c r="AC468" i="7"/>
  <c r="V469" i="7"/>
  <c r="W469" i="7"/>
  <c r="AC469" i="7"/>
  <c r="V470" i="7"/>
  <c r="W470" i="7"/>
  <c r="AC470" i="7"/>
  <c r="V471" i="7"/>
  <c r="W471" i="7"/>
  <c r="AC471" i="7"/>
  <c r="V472" i="7"/>
  <c r="W472" i="7"/>
  <c r="AC472" i="7"/>
  <c r="V473" i="7"/>
  <c r="W473" i="7"/>
  <c r="AC473" i="7"/>
  <c r="V474" i="7"/>
  <c r="W474" i="7"/>
  <c r="AC474" i="7"/>
  <c r="V475" i="7"/>
  <c r="W475" i="7"/>
  <c r="AC475" i="7"/>
  <c r="V476" i="7"/>
  <c r="W476" i="7"/>
  <c r="AC476" i="7"/>
  <c r="V477" i="7"/>
  <c r="W477" i="7"/>
  <c r="AC477" i="7"/>
  <c r="V478" i="7"/>
  <c r="W478" i="7"/>
  <c r="AC478" i="7"/>
  <c r="V479" i="7"/>
  <c r="W479" i="7"/>
  <c r="AC479" i="7"/>
  <c r="V480" i="7"/>
  <c r="W480" i="7"/>
  <c r="AC480" i="7"/>
  <c r="V481" i="7"/>
  <c r="W481" i="7"/>
  <c r="AC481" i="7"/>
  <c r="V482" i="7"/>
  <c r="W482" i="7"/>
  <c r="AC482" i="7"/>
  <c r="V483" i="7"/>
  <c r="W483" i="7"/>
  <c r="AC483" i="7"/>
  <c r="V484" i="7"/>
  <c r="W484" i="7"/>
  <c r="AC484" i="7"/>
  <c r="V485" i="7"/>
  <c r="W485" i="7"/>
  <c r="AC485" i="7"/>
  <c r="V486" i="7"/>
  <c r="W486" i="7"/>
  <c r="AC486" i="7"/>
  <c r="V487" i="7"/>
  <c r="W487" i="7"/>
  <c r="AC487" i="7"/>
  <c r="V488" i="7"/>
  <c r="W488" i="7"/>
  <c r="AC488" i="7"/>
  <c r="V489" i="7"/>
  <c r="W489" i="7"/>
  <c r="AC489" i="7"/>
  <c r="V490" i="7"/>
  <c r="W490" i="7"/>
  <c r="AC490" i="7"/>
  <c r="V491" i="7"/>
  <c r="W491" i="7"/>
  <c r="AC491" i="7"/>
  <c r="V492" i="7"/>
  <c r="W492" i="7"/>
  <c r="AC492" i="7"/>
  <c r="V493" i="7"/>
  <c r="W493" i="7"/>
  <c r="AC493" i="7"/>
  <c r="V494" i="7"/>
  <c r="W494" i="7"/>
  <c r="AC494" i="7"/>
  <c r="V495" i="7"/>
  <c r="W495" i="7"/>
  <c r="AC495" i="7"/>
  <c r="V496" i="7"/>
  <c r="W496" i="7"/>
  <c r="AC496" i="7"/>
  <c r="V497" i="7"/>
  <c r="W497" i="7"/>
  <c r="AC497" i="7"/>
  <c r="V498" i="7"/>
  <c r="W498" i="7"/>
  <c r="AC498" i="7"/>
  <c r="V499" i="7"/>
  <c r="W499" i="7"/>
  <c r="AC499" i="7"/>
  <c r="V500" i="7"/>
  <c r="W500" i="7"/>
  <c r="AC500" i="7"/>
  <c r="V501" i="7"/>
  <c r="W501" i="7"/>
  <c r="AC501" i="7"/>
  <c r="V502" i="7"/>
  <c r="W502" i="7"/>
  <c r="AC502" i="7"/>
  <c r="V503" i="7"/>
  <c r="W503" i="7"/>
  <c r="AC503" i="7"/>
  <c r="V504" i="7"/>
  <c r="W504" i="7"/>
  <c r="AC504" i="7"/>
  <c r="V505" i="7"/>
  <c r="W505" i="7"/>
  <c r="AC505" i="7"/>
  <c r="V506" i="7"/>
  <c r="W506" i="7"/>
  <c r="AC506" i="7"/>
  <c r="V507" i="7"/>
  <c r="W507" i="7"/>
  <c r="AC507" i="7"/>
  <c r="V508" i="7"/>
  <c r="W508" i="7"/>
  <c r="AC508" i="7"/>
  <c r="V509" i="7"/>
  <c r="W509" i="7"/>
  <c r="AC509" i="7"/>
  <c r="V510" i="7"/>
  <c r="W510" i="7"/>
  <c r="AC510" i="7"/>
  <c r="V511" i="7"/>
  <c r="W511" i="7"/>
  <c r="AC511" i="7"/>
  <c r="V512" i="7"/>
  <c r="W512" i="7"/>
  <c r="AC512" i="7"/>
  <c r="V513" i="7"/>
  <c r="W513" i="7"/>
  <c r="AC513" i="7"/>
  <c r="V514" i="7"/>
  <c r="W514" i="7"/>
  <c r="AC514" i="7"/>
  <c r="V515" i="7"/>
  <c r="W515" i="7"/>
  <c r="AC515" i="7"/>
  <c r="V516" i="7"/>
  <c r="W516" i="7"/>
  <c r="AC516" i="7"/>
  <c r="V517" i="7"/>
  <c r="W517" i="7"/>
  <c r="AC517" i="7"/>
  <c r="V518" i="7"/>
  <c r="W518" i="7"/>
  <c r="AC518" i="7"/>
  <c r="V519" i="7"/>
  <c r="W519" i="7"/>
  <c r="AC519" i="7"/>
  <c r="V520" i="7"/>
  <c r="W520" i="7"/>
  <c r="AC520" i="7"/>
  <c r="V521" i="7"/>
  <c r="W521" i="7"/>
  <c r="AC521" i="7"/>
  <c r="V522" i="7"/>
  <c r="W522" i="7"/>
  <c r="AC522" i="7"/>
  <c r="V523" i="7"/>
  <c r="W523" i="7"/>
  <c r="AC523" i="7"/>
  <c r="V524" i="7"/>
  <c r="W524" i="7"/>
  <c r="AC524" i="7"/>
  <c r="V525" i="7"/>
  <c r="W525" i="7"/>
  <c r="AC525" i="7"/>
  <c r="V526" i="7"/>
  <c r="W526" i="7"/>
  <c r="AC526" i="7"/>
  <c r="V527" i="7"/>
  <c r="W527" i="7"/>
  <c r="AC527" i="7"/>
  <c r="V528" i="7"/>
  <c r="W528" i="7"/>
  <c r="AC528" i="7"/>
  <c r="V529" i="7"/>
  <c r="W529" i="7"/>
  <c r="AC529" i="7"/>
  <c r="V530" i="7"/>
  <c r="W530" i="7"/>
  <c r="AC530" i="7"/>
  <c r="V531" i="7"/>
  <c r="W531" i="7"/>
  <c r="AC531" i="7"/>
  <c r="V532" i="7"/>
  <c r="W532" i="7"/>
  <c r="AC532" i="7"/>
  <c r="V533" i="7"/>
  <c r="W533" i="7"/>
  <c r="AC533" i="7"/>
  <c r="V534" i="7"/>
  <c r="W534" i="7"/>
  <c r="AC534" i="7"/>
  <c r="V535" i="7"/>
  <c r="W535" i="7"/>
  <c r="AC535" i="7"/>
  <c r="V536" i="7"/>
  <c r="W536" i="7"/>
  <c r="AC536" i="7"/>
  <c r="V537" i="7"/>
  <c r="W537" i="7"/>
  <c r="AC537" i="7"/>
  <c r="V538" i="7"/>
  <c r="W538" i="7"/>
  <c r="AC538" i="7"/>
  <c r="V539" i="7"/>
  <c r="W539" i="7"/>
  <c r="AC539" i="7"/>
  <c r="V540" i="7"/>
  <c r="W540" i="7"/>
  <c r="AC540" i="7"/>
  <c r="V541" i="7"/>
  <c r="W541" i="7"/>
  <c r="AC541" i="7"/>
  <c r="V542" i="7"/>
  <c r="W542" i="7"/>
  <c r="AC542" i="7"/>
  <c r="V543" i="7"/>
  <c r="W543" i="7"/>
  <c r="AC543" i="7"/>
  <c r="V544" i="7"/>
  <c r="W544" i="7"/>
  <c r="AC544" i="7"/>
  <c r="V545" i="7"/>
  <c r="W545" i="7"/>
  <c r="AC545" i="7"/>
  <c r="V546" i="7"/>
  <c r="W546" i="7"/>
  <c r="AC546" i="7"/>
  <c r="V547" i="7"/>
  <c r="W547" i="7"/>
  <c r="AC547" i="7"/>
  <c r="V548" i="7"/>
  <c r="W548" i="7"/>
  <c r="AC548" i="7"/>
  <c r="V549" i="7"/>
  <c r="W549" i="7"/>
  <c r="AC549" i="7"/>
  <c r="V550" i="7"/>
  <c r="W550" i="7"/>
  <c r="AC550" i="7"/>
  <c r="V551" i="7"/>
  <c r="W551" i="7"/>
  <c r="AC551" i="7"/>
  <c r="V552" i="7"/>
  <c r="W552" i="7"/>
  <c r="AC552" i="7"/>
  <c r="V553" i="7"/>
  <c r="W553" i="7"/>
  <c r="AC553" i="7"/>
  <c r="V554" i="7"/>
  <c r="W554" i="7"/>
  <c r="AC554" i="7"/>
  <c r="V555" i="7"/>
  <c r="W555" i="7"/>
  <c r="AC555" i="7"/>
  <c r="V556" i="7"/>
  <c r="W556" i="7"/>
  <c r="AC556" i="7"/>
  <c r="V557" i="7"/>
  <c r="W557" i="7"/>
  <c r="AC557" i="7"/>
  <c r="V558" i="7"/>
  <c r="W558" i="7"/>
  <c r="AC558" i="7"/>
  <c r="V559" i="7"/>
  <c r="W559" i="7"/>
  <c r="AC559" i="7"/>
  <c r="V560" i="7"/>
  <c r="W560" i="7"/>
  <c r="AC560" i="7"/>
  <c r="V561" i="7"/>
  <c r="W561" i="7"/>
  <c r="AC561" i="7"/>
  <c r="V562" i="7"/>
  <c r="W562" i="7"/>
  <c r="AC562" i="7"/>
  <c r="V563" i="7"/>
  <c r="W563" i="7"/>
  <c r="AC563" i="7"/>
  <c r="V564" i="7"/>
  <c r="W564" i="7"/>
  <c r="AC564" i="7"/>
  <c r="V565" i="7"/>
  <c r="W565" i="7"/>
  <c r="AC565" i="7"/>
  <c r="V566" i="7"/>
  <c r="W566" i="7"/>
  <c r="AC566" i="7"/>
  <c r="V567" i="7"/>
  <c r="W567" i="7"/>
  <c r="AC567" i="7"/>
  <c r="V568" i="7"/>
  <c r="W568" i="7"/>
  <c r="AC568" i="7"/>
  <c r="V569" i="7"/>
  <c r="W569" i="7"/>
  <c r="AC569" i="7"/>
  <c r="V570" i="7"/>
  <c r="W570" i="7"/>
  <c r="AC570" i="7"/>
  <c r="V571" i="7"/>
  <c r="W571" i="7"/>
  <c r="AC571" i="7"/>
  <c r="V572" i="7"/>
  <c r="W572" i="7"/>
  <c r="AC572" i="7"/>
  <c r="V573" i="7"/>
  <c r="W573" i="7"/>
  <c r="AC573" i="7"/>
  <c r="V574" i="7"/>
  <c r="W574" i="7"/>
  <c r="AC574" i="7"/>
  <c r="V575" i="7"/>
  <c r="W575" i="7"/>
  <c r="AC575" i="7"/>
  <c r="V576" i="7"/>
  <c r="W576" i="7"/>
  <c r="AC576" i="7"/>
  <c r="V577" i="7"/>
  <c r="W577" i="7"/>
  <c r="AC577" i="7"/>
  <c r="V578" i="7"/>
  <c r="W578" i="7"/>
  <c r="AC578" i="7"/>
  <c r="V579" i="7"/>
  <c r="W579" i="7"/>
  <c r="AC579" i="7"/>
  <c r="V580" i="7"/>
  <c r="W580" i="7"/>
  <c r="AC580" i="7"/>
  <c r="V581" i="7"/>
  <c r="W581" i="7"/>
  <c r="AC581" i="7"/>
  <c r="V582" i="7"/>
  <c r="W582" i="7"/>
  <c r="AC582" i="7"/>
  <c r="V583" i="7"/>
  <c r="W583" i="7"/>
  <c r="AC583" i="7"/>
  <c r="V584" i="7"/>
  <c r="W584" i="7"/>
  <c r="AC584" i="7"/>
  <c r="V585" i="7"/>
  <c r="W585" i="7"/>
  <c r="AC585" i="7"/>
  <c r="V586" i="7"/>
  <c r="W586" i="7"/>
  <c r="AC586" i="7"/>
  <c r="V587" i="7"/>
  <c r="W587" i="7"/>
  <c r="AC587" i="7"/>
  <c r="V588" i="7"/>
  <c r="W588" i="7"/>
  <c r="AC588" i="7"/>
  <c r="V589" i="7"/>
  <c r="W589" i="7"/>
  <c r="AC589" i="7"/>
  <c r="V590" i="7"/>
  <c r="W590" i="7"/>
  <c r="AC590" i="7"/>
  <c r="V591" i="7"/>
  <c r="W591" i="7"/>
  <c r="AC591" i="7"/>
  <c r="V592" i="7"/>
  <c r="W592" i="7"/>
  <c r="AC592" i="7"/>
  <c r="V593" i="7"/>
  <c r="W593" i="7"/>
  <c r="AC593" i="7"/>
  <c r="V594" i="7"/>
  <c r="W594" i="7"/>
  <c r="AC594" i="7"/>
  <c r="V595" i="7"/>
  <c r="W595" i="7"/>
  <c r="AC595" i="7"/>
  <c r="V596" i="7"/>
  <c r="W596" i="7"/>
  <c r="AC596" i="7"/>
  <c r="V597" i="7"/>
  <c r="W597" i="7"/>
  <c r="AC597" i="7"/>
  <c r="V598" i="7"/>
  <c r="W598" i="7"/>
  <c r="AC598" i="7"/>
  <c r="V599" i="7"/>
  <c r="W599" i="7"/>
  <c r="AC599" i="7"/>
  <c r="V600" i="7"/>
  <c r="W600" i="7"/>
  <c r="AC600" i="7"/>
  <c r="V601" i="7"/>
  <c r="W601" i="7"/>
  <c r="AC601" i="7"/>
  <c r="V602" i="7"/>
  <c r="W602" i="7"/>
  <c r="AC602" i="7"/>
  <c r="V603" i="7"/>
  <c r="W603" i="7"/>
  <c r="AC603" i="7"/>
  <c r="V604" i="7"/>
  <c r="W604" i="7"/>
  <c r="AC604" i="7"/>
  <c r="V605" i="7"/>
  <c r="W605" i="7"/>
  <c r="AC605" i="7"/>
  <c r="V606" i="7"/>
  <c r="W606" i="7"/>
  <c r="AC606" i="7"/>
  <c r="V607" i="7"/>
  <c r="W607" i="7"/>
  <c r="AC607" i="7"/>
  <c r="V608" i="7"/>
  <c r="W608" i="7"/>
  <c r="AC608" i="7"/>
  <c r="V609" i="7"/>
  <c r="W609" i="7"/>
  <c r="AC609" i="7"/>
  <c r="V610" i="7"/>
  <c r="W610" i="7"/>
  <c r="AC610" i="7"/>
  <c r="V611" i="7"/>
  <c r="W611" i="7"/>
  <c r="AC611" i="7"/>
  <c r="V612" i="7"/>
  <c r="W612" i="7"/>
  <c r="AC612" i="7"/>
  <c r="V613" i="7"/>
  <c r="W613" i="7"/>
  <c r="AC613" i="7"/>
  <c r="V614" i="7"/>
  <c r="W614" i="7"/>
  <c r="AC614" i="7"/>
  <c r="V615" i="7"/>
  <c r="W615" i="7"/>
  <c r="AC615" i="7"/>
  <c r="V616" i="7"/>
  <c r="W616" i="7"/>
  <c r="AC616" i="7"/>
  <c r="V617" i="7"/>
  <c r="W617" i="7"/>
  <c r="AC617" i="7"/>
  <c r="V618" i="7"/>
  <c r="W618" i="7"/>
  <c r="AC618" i="7"/>
  <c r="V619" i="7"/>
  <c r="W619" i="7"/>
  <c r="AC619" i="7"/>
  <c r="V620" i="7"/>
  <c r="W620" i="7"/>
  <c r="AC620" i="7"/>
  <c r="V621" i="7"/>
  <c r="W621" i="7"/>
  <c r="AC621" i="7"/>
  <c r="V622" i="7"/>
  <c r="W622" i="7"/>
  <c r="AC622" i="7"/>
  <c r="V623" i="7"/>
  <c r="W623" i="7"/>
  <c r="AC623" i="7"/>
  <c r="V624" i="7"/>
  <c r="W624" i="7"/>
  <c r="AC624" i="7"/>
  <c r="V625" i="7"/>
  <c r="W625" i="7"/>
  <c r="AC625" i="7"/>
  <c r="V626" i="7"/>
  <c r="W626" i="7"/>
  <c r="AC626" i="7"/>
  <c r="V627" i="7"/>
  <c r="W627" i="7"/>
  <c r="AC627" i="7"/>
  <c r="V628" i="7"/>
  <c r="W628" i="7"/>
  <c r="AC628" i="7"/>
  <c r="V629" i="7"/>
  <c r="W629" i="7"/>
  <c r="AC629" i="7"/>
  <c r="V630" i="7"/>
  <c r="W630" i="7"/>
  <c r="AC630" i="7"/>
  <c r="V631" i="7"/>
  <c r="W631" i="7"/>
  <c r="AC631" i="7"/>
  <c r="V632" i="7"/>
  <c r="W632" i="7"/>
  <c r="AC632" i="7"/>
  <c r="V633" i="7"/>
  <c r="W633" i="7"/>
  <c r="AC633" i="7"/>
  <c r="V634" i="7"/>
  <c r="W634" i="7"/>
  <c r="AC634" i="7"/>
  <c r="V635" i="7"/>
  <c r="W635" i="7"/>
  <c r="AC635" i="7"/>
  <c r="V636" i="7"/>
  <c r="W636" i="7"/>
  <c r="AC636" i="7"/>
  <c r="V637" i="7"/>
  <c r="W637" i="7"/>
  <c r="AC637" i="7"/>
  <c r="V638" i="7"/>
  <c r="W638" i="7"/>
  <c r="AC638" i="7"/>
  <c r="V639" i="7"/>
  <c r="W639" i="7"/>
  <c r="AC639" i="7"/>
  <c r="V640" i="7"/>
  <c r="W640" i="7"/>
  <c r="AC640" i="7"/>
  <c r="V641" i="7"/>
  <c r="W641" i="7"/>
  <c r="AC641" i="7"/>
  <c r="V642" i="7"/>
  <c r="W642" i="7"/>
  <c r="AC642" i="7"/>
  <c r="V643" i="7"/>
  <c r="W643" i="7"/>
  <c r="AC643" i="7"/>
  <c r="V644" i="7"/>
  <c r="W644" i="7"/>
  <c r="AC644" i="7"/>
  <c r="V645" i="7"/>
  <c r="W645" i="7"/>
  <c r="AC645" i="7"/>
  <c r="V646" i="7"/>
  <c r="W646" i="7"/>
  <c r="AC646" i="7"/>
  <c r="V647" i="7"/>
  <c r="W647" i="7"/>
  <c r="AC647" i="7"/>
  <c r="V648" i="7"/>
  <c r="W648" i="7"/>
  <c r="AC648" i="7"/>
  <c r="V649" i="7"/>
  <c r="W649" i="7"/>
  <c r="AC649" i="7"/>
  <c r="V650" i="7"/>
  <c r="W650" i="7"/>
  <c r="AC650" i="7"/>
  <c r="V651" i="7"/>
  <c r="W651" i="7"/>
  <c r="AC651" i="7"/>
  <c r="V652" i="7"/>
  <c r="W652" i="7"/>
  <c r="AC652" i="7"/>
  <c r="V653" i="7"/>
  <c r="W653" i="7"/>
  <c r="AC653" i="7"/>
  <c r="V654" i="7"/>
  <c r="W654" i="7"/>
  <c r="AC654" i="7"/>
  <c r="V655" i="7"/>
  <c r="W655" i="7"/>
  <c r="AC655" i="7"/>
  <c r="V656" i="7"/>
  <c r="W656" i="7"/>
  <c r="AC656" i="7"/>
  <c r="V657" i="7"/>
  <c r="W657" i="7"/>
  <c r="AC657" i="7"/>
  <c r="V658" i="7"/>
  <c r="W658" i="7"/>
  <c r="AC658" i="7"/>
  <c r="V659" i="7"/>
  <c r="W659" i="7"/>
  <c r="AC659" i="7"/>
  <c r="V660" i="7"/>
  <c r="W660" i="7"/>
  <c r="AC660" i="7"/>
  <c r="V661" i="7"/>
  <c r="W661" i="7"/>
  <c r="AC661" i="7"/>
  <c r="V662" i="7"/>
  <c r="W662" i="7"/>
  <c r="AC662" i="7"/>
  <c r="V663" i="7"/>
  <c r="W663" i="7"/>
  <c r="AC663" i="7"/>
  <c r="V664" i="7"/>
  <c r="W664" i="7"/>
  <c r="AC664" i="7"/>
  <c r="V665" i="7"/>
  <c r="W665" i="7"/>
  <c r="AC665" i="7"/>
  <c r="V666" i="7"/>
  <c r="W666" i="7"/>
  <c r="AC666" i="7"/>
  <c r="V667" i="7"/>
  <c r="W667" i="7"/>
  <c r="AC667" i="7"/>
  <c r="V668" i="7"/>
  <c r="W668" i="7"/>
  <c r="AC668" i="7"/>
  <c r="V669" i="7"/>
  <c r="W669" i="7"/>
  <c r="AC669" i="7"/>
  <c r="V670" i="7"/>
  <c r="W670" i="7"/>
  <c r="AC670" i="7"/>
  <c r="V671" i="7"/>
  <c r="W671" i="7"/>
  <c r="AC671" i="7"/>
  <c r="V672" i="7"/>
  <c r="W672" i="7"/>
  <c r="AC672" i="7"/>
  <c r="V673" i="7"/>
  <c r="W673" i="7"/>
  <c r="AC673" i="7"/>
  <c r="V674" i="7"/>
  <c r="W674" i="7"/>
  <c r="AC674" i="7"/>
  <c r="V675" i="7"/>
  <c r="W675" i="7"/>
  <c r="AC675" i="7"/>
  <c r="V676" i="7"/>
  <c r="W676" i="7"/>
  <c r="AC676" i="7"/>
  <c r="V677" i="7"/>
  <c r="W677" i="7"/>
  <c r="AC677" i="7"/>
  <c r="V678" i="7"/>
  <c r="W678" i="7"/>
  <c r="AC678" i="7"/>
  <c r="V679" i="7"/>
  <c r="W679" i="7"/>
  <c r="AC679" i="7"/>
  <c r="V680" i="7"/>
  <c r="W680" i="7"/>
  <c r="AC680" i="7"/>
  <c r="V681" i="7"/>
  <c r="W681" i="7"/>
  <c r="AC681" i="7"/>
  <c r="V682" i="7"/>
  <c r="W682" i="7"/>
  <c r="AC682" i="7"/>
  <c r="V683" i="7"/>
  <c r="W683" i="7"/>
  <c r="AC683" i="7"/>
  <c r="V684" i="7"/>
  <c r="W684" i="7"/>
  <c r="AC684" i="7"/>
  <c r="V685" i="7"/>
  <c r="W685" i="7"/>
  <c r="AC685" i="7"/>
  <c r="V686" i="7"/>
  <c r="W686" i="7"/>
  <c r="AC686" i="7"/>
  <c r="V687" i="7"/>
  <c r="W687" i="7"/>
  <c r="AC687" i="7"/>
  <c r="V688" i="7"/>
  <c r="W688" i="7"/>
  <c r="AC688" i="7"/>
  <c r="V689" i="7"/>
  <c r="W689" i="7"/>
  <c r="AC689" i="7"/>
  <c r="V690" i="7"/>
  <c r="W690" i="7"/>
  <c r="AC690" i="7"/>
  <c r="V691" i="7"/>
  <c r="W691" i="7"/>
  <c r="AC691" i="7"/>
  <c r="V692" i="7"/>
  <c r="W692" i="7"/>
  <c r="AC692" i="7"/>
  <c r="V693" i="7"/>
  <c r="W693" i="7"/>
  <c r="AC693" i="7"/>
  <c r="V694" i="7"/>
  <c r="W694" i="7"/>
  <c r="AC694" i="7"/>
  <c r="V695" i="7"/>
  <c r="W695" i="7"/>
  <c r="AC695" i="7"/>
  <c r="V696" i="7"/>
  <c r="W696" i="7"/>
  <c r="AC696" i="7"/>
  <c r="V697" i="7"/>
  <c r="W697" i="7"/>
  <c r="AC697" i="7"/>
  <c r="V698" i="7"/>
  <c r="W698" i="7"/>
  <c r="AC698" i="7"/>
  <c r="V699" i="7"/>
  <c r="W699" i="7"/>
  <c r="AC699" i="7"/>
  <c r="V700" i="7"/>
  <c r="W700" i="7"/>
  <c r="AC700" i="7"/>
  <c r="V701" i="7"/>
  <c r="W701" i="7"/>
  <c r="AC701" i="7"/>
  <c r="V702" i="7"/>
  <c r="W702" i="7"/>
  <c r="AC702" i="7"/>
  <c r="V703" i="7"/>
  <c r="W703" i="7"/>
  <c r="AC703" i="7"/>
  <c r="V704" i="7"/>
  <c r="W704" i="7"/>
  <c r="AC704" i="7"/>
  <c r="V705" i="7"/>
  <c r="W705" i="7"/>
  <c r="AC705" i="7"/>
  <c r="V706" i="7"/>
  <c r="W706" i="7"/>
  <c r="AC706" i="7"/>
  <c r="V707" i="7"/>
  <c r="W707" i="7"/>
  <c r="AC707" i="7"/>
  <c r="V708" i="7"/>
  <c r="W708" i="7"/>
  <c r="AC708" i="7"/>
  <c r="V709" i="7"/>
  <c r="W709" i="7"/>
  <c r="AC709" i="7"/>
  <c r="V710" i="7"/>
  <c r="W710" i="7"/>
  <c r="AC710" i="7"/>
  <c r="V711" i="7"/>
  <c r="W711" i="7"/>
  <c r="AC711" i="7"/>
  <c r="V712" i="7"/>
  <c r="W712" i="7"/>
  <c r="AC712" i="7"/>
  <c r="V713" i="7"/>
  <c r="W713" i="7"/>
  <c r="AC713" i="7"/>
  <c r="V714" i="7"/>
  <c r="W714" i="7"/>
  <c r="AC714" i="7"/>
  <c r="V715" i="7"/>
  <c r="W715" i="7"/>
  <c r="AC715" i="7"/>
  <c r="V716" i="7"/>
  <c r="W716" i="7"/>
  <c r="AC716" i="7"/>
  <c r="V717" i="7"/>
  <c r="W717" i="7"/>
  <c r="AC717" i="7"/>
  <c r="V718" i="7"/>
  <c r="W718" i="7"/>
  <c r="AC718" i="7"/>
  <c r="V719" i="7"/>
  <c r="W719" i="7"/>
  <c r="AC719" i="7"/>
  <c r="V720" i="7"/>
  <c r="W720" i="7"/>
  <c r="AC720" i="7"/>
  <c r="V721" i="7"/>
  <c r="W721" i="7"/>
  <c r="AC721" i="7"/>
  <c r="V722" i="7"/>
  <c r="W722" i="7"/>
  <c r="AC722" i="7"/>
  <c r="V723" i="7"/>
  <c r="W723" i="7"/>
  <c r="AC723" i="7"/>
  <c r="V724" i="7"/>
  <c r="W724" i="7"/>
  <c r="AC724" i="7"/>
  <c r="V725" i="7"/>
  <c r="W725" i="7"/>
  <c r="AC725" i="7"/>
  <c r="V726" i="7"/>
  <c r="W726" i="7"/>
  <c r="AC726" i="7"/>
  <c r="V727" i="7"/>
  <c r="W727" i="7"/>
  <c r="AC727" i="7"/>
  <c r="V728" i="7"/>
  <c r="W728" i="7"/>
  <c r="AC728" i="7"/>
  <c r="V729" i="7"/>
  <c r="W729" i="7"/>
  <c r="AC729" i="7"/>
  <c r="V730" i="7"/>
  <c r="W730" i="7"/>
  <c r="AC730" i="7"/>
  <c r="V731" i="7"/>
  <c r="W731" i="7"/>
  <c r="AC731" i="7"/>
  <c r="V732" i="7"/>
  <c r="W732" i="7"/>
  <c r="AC732" i="7"/>
  <c r="V733" i="7"/>
  <c r="W733" i="7"/>
  <c r="AC733" i="7"/>
  <c r="V734" i="7"/>
  <c r="W734" i="7"/>
  <c r="AC734" i="7"/>
  <c r="V735" i="7"/>
  <c r="W735" i="7"/>
  <c r="AC735" i="7"/>
  <c r="V736" i="7"/>
  <c r="W736" i="7"/>
  <c r="AC736" i="7"/>
  <c r="V737" i="7"/>
  <c r="W737" i="7"/>
  <c r="AC737" i="7"/>
  <c r="V738" i="7"/>
  <c r="W738" i="7"/>
  <c r="AC738" i="7"/>
  <c r="V739" i="7"/>
  <c r="W739" i="7"/>
  <c r="AC739" i="7"/>
  <c r="V740" i="7"/>
  <c r="W740" i="7"/>
  <c r="AC740" i="7"/>
  <c r="V741" i="7"/>
  <c r="W741" i="7"/>
  <c r="AC741" i="7"/>
  <c r="V742" i="7"/>
  <c r="W742" i="7"/>
  <c r="AC742" i="7"/>
  <c r="V743" i="7"/>
  <c r="W743" i="7"/>
  <c r="AC743" i="7"/>
  <c r="V744" i="7"/>
  <c r="W744" i="7"/>
  <c r="AC744" i="7"/>
  <c r="V745" i="7"/>
  <c r="W745" i="7"/>
  <c r="AC745" i="7"/>
  <c r="V746" i="7"/>
  <c r="W746" i="7"/>
  <c r="AC746" i="7"/>
  <c r="V747" i="7"/>
  <c r="W747" i="7"/>
  <c r="AC747" i="7"/>
  <c r="V748" i="7"/>
  <c r="W748" i="7"/>
  <c r="AC748" i="7"/>
  <c r="V749" i="7"/>
  <c r="W749" i="7"/>
  <c r="AC749" i="7"/>
  <c r="V750" i="7"/>
  <c r="W750" i="7"/>
  <c r="AC750" i="7"/>
  <c r="V751" i="7"/>
  <c r="W751" i="7"/>
  <c r="AC751" i="7"/>
  <c r="V752" i="7"/>
  <c r="W752" i="7"/>
  <c r="AC752" i="7"/>
  <c r="V753" i="7"/>
  <c r="W753" i="7"/>
  <c r="AC753" i="7"/>
  <c r="V754" i="7"/>
  <c r="W754" i="7"/>
  <c r="AC754" i="7"/>
  <c r="V755" i="7"/>
  <c r="W755" i="7"/>
  <c r="AC755" i="7"/>
  <c r="V756" i="7"/>
  <c r="W756" i="7"/>
  <c r="AC756" i="7"/>
  <c r="V757" i="7"/>
  <c r="W757" i="7"/>
  <c r="AC757" i="7"/>
  <c r="V758" i="7"/>
  <c r="W758" i="7"/>
  <c r="AC758" i="7"/>
  <c r="V759" i="7"/>
  <c r="W759" i="7"/>
  <c r="AC759" i="7"/>
  <c r="V760" i="7"/>
  <c r="W760" i="7"/>
  <c r="AC760" i="7"/>
  <c r="V761" i="7"/>
  <c r="W761" i="7"/>
  <c r="AC761" i="7"/>
  <c r="V762" i="7"/>
  <c r="W762" i="7"/>
  <c r="AC762" i="7"/>
  <c r="V763" i="7"/>
  <c r="W763" i="7"/>
  <c r="AC763" i="7"/>
  <c r="V764" i="7"/>
  <c r="W764" i="7"/>
  <c r="AC764" i="7"/>
  <c r="V765" i="7"/>
  <c r="W765" i="7"/>
  <c r="AC765" i="7"/>
  <c r="V766" i="7"/>
  <c r="W766" i="7"/>
  <c r="AC766" i="7"/>
  <c r="V767" i="7"/>
  <c r="W767" i="7"/>
  <c r="AC767" i="7"/>
  <c r="V768" i="7"/>
  <c r="W768" i="7"/>
  <c r="AC768" i="7"/>
  <c r="V769" i="7"/>
  <c r="W769" i="7"/>
  <c r="AC769" i="7"/>
  <c r="V770" i="7"/>
  <c r="W770" i="7"/>
  <c r="AC770" i="7"/>
  <c r="V771" i="7"/>
  <c r="W771" i="7"/>
  <c r="AC771" i="7"/>
  <c r="V772" i="7"/>
  <c r="W772" i="7"/>
  <c r="AC772" i="7"/>
  <c r="V773" i="7"/>
  <c r="W773" i="7"/>
  <c r="AC773" i="7"/>
  <c r="V774" i="7"/>
  <c r="W774" i="7"/>
  <c r="AC774" i="7"/>
  <c r="V775" i="7"/>
  <c r="W775" i="7"/>
  <c r="AC775" i="7"/>
  <c r="V776" i="7"/>
  <c r="W776" i="7"/>
  <c r="AC776" i="7"/>
  <c r="V777" i="7"/>
  <c r="W777" i="7"/>
  <c r="AC777" i="7"/>
  <c r="V778" i="7"/>
  <c r="W778" i="7"/>
  <c r="AC778" i="7"/>
  <c r="V779" i="7"/>
  <c r="W779" i="7"/>
  <c r="AC779" i="7"/>
  <c r="V780" i="7"/>
  <c r="W780" i="7"/>
  <c r="AC780" i="7"/>
  <c r="V781" i="7"/>
  <c r="W781" i="7"/>
  <c r="AC781" i="7"/>
  <c r="V782" i="7"/>
  <c r="W782" i="7"/>
  <c r="AC782" i="7"/>
  <c r="V783" i="7"/>
  <c r="W783" i="7"/>
  <c r="AC783" i="7"/>
  <c r="V784" i="7"/>
  <c r="W784" i="7"/>
  <c r="AC784" i="7"/>
  <c r="V785" i="7"/>
  <c r="W785" i="7"/>
  <c r="AC785" i="7"/>
  <c r="V786" i="7"/>
  <c r="W786" i="7"/>
  <c r="AC786" i="7"/>
  <c r="V787" i="7"/>
  <c r="W787" i="7"/>
  <c r="AC787" i="7"/>
  <c r="V788" i="7"/>
  <c r="W788" i="7"/>
  <c r="AC788" i="7"/>
  <c r="V789" i="7"/>
  <c r="W789" i="7"/>
  <c r="AC789" i="7"/>
  <c r="V790" i="7"/>
  <c r="W790" i="7"/>
  <c r="AC790" i="7"/>
  <c r="V791" i="7"/>
  <c r="W791" i="7"/>
  <c r="AC791" i="7"/>
  <c r="V792" i="7"/>
  <c r="W792" i="7"/>
  <c r="AC792" i="7"/>
  <c r="V793" i="7"/>
  <c r="W793" i="7"/>
  <c r="AC793" i="7"/>
  <c r="V794" i="7"/>
  <c r="W794" i="7"/>
  <c r="AC794" i="7"/>
  <c r="V795" i="7"/>
  <c r="W795" i="7"/>
  <c r="AC795" i="7"/>
  <c r="V796" i="7"/>
  <c r="W796" i="7"/>
  <c r="AC796" i="7"/>
  <c r="V797" i="7"/>
  <c r="W797" i="7"/>
  <c r="AC797" i="7"/>
  <c r="V798" i="7"/>
  <c r="W798" i="7"/>
  <c r="AC798" i="7"/>
  <c r="V799" i="7"/>
  <c r="W799" i="7"/>
  <c r="AC799" i="7"/>
  <c r="V800" i="7"/>
  <c r="W800" i="7"/>
  <c r="AC800" i="7"/>
  <c r="V801" i="7"/>
  <c r="W801" i="7"/>
  <c r="AC801" i="7"/>
  <c r="V802" i="7"/>
  <c r="W802" i="7"/>
  <c r="AC802" i="7"/>
  <c r="V803" i="7"/>
  <c r="W803" i="7"/>
  <c r="AC803" i="7"/>
  <c r="V804" i="7"/>
  <c r="W804" i="7"/>
  <c r="AC804" i="7"/>
  <c r="V805" i="7"/>
  <c r="W805" i="7"/>
  <c r="AC805" i="7"/>
  <c r="V806" i="7"/>
  <c r="W806" i="7"/>
  <c r="AC806" i="7"/>
  <c r="V807" i="7"/>
  <c r="W807" i="7"/>
  <c r="AC807" i="7"/>
  <c r="V808" i="7"/>
  <c r="W808" i="7"/>
  <c r="AC808" i="7"/>
  <c r="V809" i="7"/>
  <c r="W809" i="7"/>
  <c r="AC809" i="7"/>
  <c r="V810" i="7"/>
  <c r="W810" i="7"/>
  <c r="AC810" i="7"/>
  <c r="V811" i="7"/>
  <c r="W811" i="7"/>
  <c r="AC811" i="7"/>
  <c r="V812" i="7"/>
  <c r="W812" i="7"/>
  <c r="AC812" i="7"/>
  <c r="V813" i="7"/>
  <c r="W813" i="7"/>
  <c r="AC813" i="7"/>
  <c r="V814" i="7"/>
  <c r="W814" i="7"/>
  <c r="AC814" i="7"/>
  <c r="V815" i="7"/>
  <c r="W815" i="7"/>
  <c r="AC815" i="7"/>
  <c r="V816" i="7"/>
  <c r="W816" i="7"/>
  <c r="AC816" i="7"/>
  <c r="V817" i="7"/>
  <c r="W817" i="7"/>
  <c r="AC817" i="7"/>
  <c r="V818" i="7"/>
  <c r="W818" i="7"/>
  <c r="AC818" i="7"/>
  <c r="V819" i="7"/>
  <c r="W819" i="7"/>
  <c r="AC819" i="7"/>
  <c r="V820" i="7"/>
  <c r="W820" i="7"/>
  <c r="AC820" i="7"/>
  <c r="V821" i="7"/>
  <c r="W821" i="7"/>
  <c r="AC821" i="7"/>
  <c r="V822" i="7"/>
  <c r="W822" i="7"/>
  <c r="AC822" i="7"/>
  <c r="V823" i="7"/>
  <c r="W823" i="7"/>
  <c r="AC823" i="7"/>
  <c r="V824" i="7"/>
  <c r="W824" i="7"/>
  <c r="AC824" i="7"/>
  <c r="V825" i="7"/>
  <c r="W825" i="7"/>
  <c r="AC825" i="7"/>
  <c r="V826" i="7"/>
  <c r="W826" i="7"/>
  <c r="AC826" i="7"/>
  <c r="V827" i="7"/>
  <c r="W827" i="7"/>
  <c r="AC827" i="7"/>
  <c r="V828" i="7"/>
  <c r="W828" i="7"/>
  <c r="AC828" i="7"/>
  <c r="V829" i="7"/>
  <c r="W829" i="7"/>
  <c r="AC829" i="7"/>
  <c r="V830" i="7"/>
  <c r="W830" i="7"/>
  <c r="AC830" i="7"/>
  <c r="V831" i="7"/>
  <c r="W831" i="7"/>
  <c r="AC831" i="7"/>
  <c r="V832" i="7"/>
  <c r="W832" i="7"/>
  <c r="AC832" i="7"/>
  <c r="V833" i="7"/>
  <c r="W833" i="7"/>
  <c r="AC833" i="7"/>
  <c r="V834" i="7"/>
  <c r="W834" i="7"/>
  <c r="AC834" i="7"/>
  <c r="V835" i="7"/>
  <c r="W835" i="7"/>
  <c r="AC835" i="7"/>
  <c r="V836" i="7"/>
  <c r="W836" i="7"/>
  <c r="AC836" i="7"/>
  <c r="V837" i="7"/>
  <c r="W837" i="7"/>
  <c r="AC837" i="7"/>
  <c r="V838" i="7"/>
  <c r="W838" i="7"/>
  <c r="AC838" i="7"/>
  <c r="V839" i="7"/>
  <c r="W839" i="7"/>
  <c r="AC839" i="7"/>
  <c r="V840" i="7"/>
  <c r="W840" i="7"/>
  <c r="AC840" i="7"/>
  <c r="V841" i="7"/>
  <c r="W841" i="7"/>
  <c r="AC841" i="7"/>
  <c r="V842" i="7"/>
  <c r="W842" i="7"/>
  <c r="AC842" i="7"/>
  <c r="V843" i="7"/>
  <c r="W843" i="7"/>
  <c r="AC843" i="7"/>
  <c r="V844" i="7"/>
  <c r="W844" i="7"/>
  <c r="AC844" i="7"/>
  <c r="V845" i="7"/>
  <c r="W845" i="7"/>
  <c r="AC845" i="7"/>
  <c r="V846" i="7"/>
  <c r="W846" i="7"/>
  <c r="AC846" i="7"/>
  <c r="V847" i="7"/>
  <c r="W847" i="7"/>
  <c r="AC847" i="7"/>
  <c r="V848" i="7"/>
  <c r="W848" i="7"/>
  <c r="AC848" i="7"/>
  <c r="V849" i="7"/>
  <c r="W849" i="7"/>
  <c r="AC849" i="7"/>
  <c r="V850" i="7"/>
  <c r="W850" i="7"/>
  <c r="AC850" i="7"/>
  <c r="V851" i="7"/>
  <c r="W851" i="7"/>
  <c r="AC851" i="7"/>
  <c r="V852" i="7"/>
  <c r="W852" i="7"/>
  <c r="AC852" i="7"/>
  <c r="V853" i="7"/>
  <c r="W853" i="7"/>
  <c r="AC853" i="7"/>
  <c r="V854" i="7"/>
  <c r="W854" i="7"/>
  <c r="AC854" i="7"/>
  <c r="V855" i="7"/>
  <c r="W855" i="7"/>
  <c r="AC855" i="7"/>
  <c r="V856" i="7"/>
  <c r="W856" i="7"/>
  <c r="AC856" i="7"/>
  <c r="V857" i="7"/>
  <c r="W857" i="7"/>
  <c r="AC857" i="7"/>
  <c r="V858" i="7"/>
  <c r="W858" i="7"/>
  <c r="AC858" i="7"/>
  <c r="V859" i="7"/>
  <c r="W859" i="7"/>
  <c r="AC859" i="7"/>
  <c r="V860" i="7"/>
  <c r="W860" i="7"/>
  <c r="AC860" i="7"/>
  <c r="V861" i="7"/>
  <c r="W861" i="7"/>
  <c r="AC861" i="7"/>
  <c r="V862" i="7"/>
  <c r="W862" i="7"/>
  <c r="AC862" i="7"/>
  <c r="V863" i="7"/>
  <c r="W863" i="7"/>
  <c r="AC863" i="7"/>
  <c r="V864" i="7"/>
  <c r="W864" i="7"/>
  <c r="AC864" i="7"/>
  <c r="V865" i="7"/>
  <c r="W865" i="7"/>
  <c r="AC865" i="7"/>
  <c r="V866" i="7"/>
  <c r="W866" i="7"/>
  <c r="AC866" i="7"/>
  <c r="V867" i="7"/>
  <c r="W867" i="7"/>
  <c r="AC867" i="7"/>
  <c r="V868" i="7"/>
  <c r="W868" i="7"/>
  <c r="AC868" i="7"/>
  <c r="V869" i="7"/>
  <c r="W869" i="7"/>
  <c r="AC869" i="7"/>
  <c r="V870" i="7"/>
  <c r="W870" i="7"/>
  <c r="AC870" i="7"/>
  <c r="V871" i="7"/>
  <c r="W871" i="7"/>
  <c r="AC871" i="7"/>
  <c r="V872" i="7"/>
  <c r="W872" i="7"/>
  <c r="AC872" i="7"/>
  <c r="V873" i="7"/>
  <c r="W873" i="7"/>
  <c r="AC873" i="7"/>
  <c r="V874" i="7"/>
  <c r="W874" i="7"/>
  <c r="AC874" i="7"/>
  <c r="V875" i="7"/>
  <c r="W875" i="7"/>
  <c r="AC875" i="7"/>
  <c r="V876" i="7"/>
  <c r="W876" i="7"/>
  <c r="AC876" i="7"/>
  <c r="V877" i="7"/>
  <c r="W877" i="7"/>
  <c r="AC877" i="7"/>
  <c r="V878" i="7"/>
  <c r="W878" i="7"/>
  <c r="AC878" i="7"/>
  <c r="V879" i="7"/>
  <c r="W879" i="7"/>
  <c r="AC879" i="7"/>
  <c r="V880" i="7"/>
  <c r="W880" i="7"/>
  <c r="AC880" i="7"/>
  <c r="V881" i="7"/>
  <c r="W881" i="7"/>
  <c r="AC881" i="7"/>
  <c r="V882" i="7"/>
  <c r="W882" i="7"/>
  <c r="AC882" i="7"/>
  <c r="V883" i="7"/>
  <c r="W883" i="7"/>
  <c r="AC883" i="7"/>
  <c r="V884" i="7"/>
  <c r="W884" i="7"/>
  <c r="AC884" i="7"/>
  <c r="V885" i="7"/>
  <c r="W885" i="7"/>
  <c r="AC885" i="7"/>
  <c r="V886" i="7"/>
  <c r="W886" i="7"/>
  <c r="AC886" i="7"/>
  <c r="V887" i="7"/>
  <c r="W887" i="7"/>
  <c r="AC887" i="7"/>
  <c r="V888" i="7"/>
  <c r="W888" i="7"/>
  <c r="AC888" i="7"/>
  <c r="V889" i="7"/>
  <c r="W889" i="7"/>
  <c r="AC889" i="7"/>
  <c r="V890" i="7"/>
  <c r="W890" i="7"/>
  <c r="AC890" i="7"/>
  <c r="V891" i="7"/>
  <c r="W891" i="7"/>
  <c r="AC891" i="7"/>
  <c r="V892" i="7"/>
  <c r="W892" i="7"/>
  <c r="AC892" i="7"/>
  <c r="V893" i="7"/>
  <c r="W893" i="7"/>
  <c r="AC893" i="7"/>
  <c r="V894" i="7"/>
  <c r="W894" i="7"/>
  <c r="AC894" i="7"/>
  <c r="V895" i="7"/>
  <c r="W895" i="7"/>
  <c r="AC895" i="7"/>
  <c r="V896" i="7"/>
  <c r="W896" i="7"/>
  <c r="AC896" i="7"/>
  <c r="V897" i="7"/>
  <c r="W897" i="7"/>
  <c r="AC897" i="7"/>
  <c r="V898" i="7"/>
  <c r="W898" i="7"/>
  <c r="AC898" i="7"/>
  <c r="V899" i="7"/>
  <c r="W899" i="7"/>
  <c r="AC899" i="7"/>
  <c r="V900" i="7"/>
  <c r="W900" i="7"/>
  <c r="AC900" i="7"/>
  <c r="V901" i="7"/>
  <c r="W901" i="7"/>
  <c r="AC901" i="7"/>
  <c r="V902" i="7"/>
  <c r="W902" i="7"/>
  <c r="AC902" i="7"/>
  <c r="V903" i="7"/>
  <c r="W903" i="7"/>
  <c r="AC903" i="7"/>
  <c r="V904" i="7"/>
  <c r="W904" i="7"/>
  <c r="AC904" i="7"/>
  <c r="V905" i="7"/>
  <c r="W905" i="7"/>
  <c r="AC905" i="7"/>
  <c r="V906" i="7"/>
  <c r="W906" i="7"/>
  <c r="AC906" i="7"/>
  <c r="V907" i="7"/>
  <c r="W907" i="7"/>
  <c r="AC907" i="7"/>
  <c r="V908" i="7"/>
  <c r="W908" i="7"/>
  <c r="AC908" i="7"/>
  <c r="V909" i="7"/>
  <c r="W909" i="7"/>
  <c r="AC909" i="7"/>
  <c r="V910" i="7"/>
  <c r="W910" i="7"/>
  <c r="AC910" i="7"/>
  <c r="V911" i="7"/>
  <c r="W911" i="7"/>
  <c r="AC911" i="7"/>
  <c r="V912" i="7"/>
  <c r="W912" i="7"/>
  <c r="AC912" i="7"/>
  <c r="V913" i="7"/>
  <c r="W913" i="7"/>
  <c r="AC913" i="7"/>
  <c r="V914" i="7"/>
  <c r="W914" i="7"/>
  <c r="AC914" i="7"/>
  <c r="V915" i="7"/>
  <c r="W915" i="7"/>
  <c r="AC915" i="7"/>
  <c r="V916" i="7"/>
  <c r="W916" i="7"/>
  <c r="AC916" i="7"/>
  <c r="V917" i="7"/>
  <c r="W917" i="7"/>
  <c r="AC917" i="7"/>
  <c r="V918" i="7"/>
  <c r="W918" i="7"/>
  <c r="AC918" i="7"/>
  <c r="V919" i="7"/>
  <c r="W919" i="7"/>
  <c r="AC919" i="7"/>
  <c r="V920" i="7"/>
  <c r="W920" i="7"/>
  <c r="AC920" i="7"/>
  <c r="V921" i="7"/>
  <c r="W921" i="7"/>
  <c r="AC921" i="7"/>
  <c r="V922" i="7"/>
  <c r="W922" i="7"/>
  <c r="AC922" i="7"/>
  <c r="V923" i="7"/>
  <c r="W923" i="7"/>
  <c r="AC923" i="7"/>
  <c r="V924" i="7"/>
  <c r="W924" i="7"/>
  <c r="AC924" i="7"/>
  <c r="V925" i="7"/>
  <c r="W925" i="7"/>
  <c r="AC925" i="7"/>
  <c r="V926" i="7"/>
  <c r="W926" i="7"/>
  <c r="AC926" i="7"/>
  <c r="V927" i="7"/>
  <c r="W927" i="7"/>
  <c r="AC927" i="7"/>
  <c r="V928" i="7"/>
  <c r="W928" i="7"/>
  <c r="AC928" i="7"/>
  <c r="V929" i="7"/>
  <c r="W929" i="7"/>
  <c r="AC929" i="7"/>
  <c r="V930" i="7"/>
  <c r="W930" i="7"/>
  <c r="AC930" i="7"/>
  <c r="V931" i="7"/>
  <c r="W931" i="7"/>
  <c r="AC931" i="7"/>
  <c r="V932" i="7"/>
  <c r="W932" i="7"/>
  <c r="AC932" i="7"/>
  <c r="V933" i="7"/>
  <c r="W933" i="7"/>
  <c r="AC933" i="7"/>
  <c r="V934" i="7"/>
  <c r="W934" i="7"/>
  <c r="AC934" i="7"/>
  <c r="V935" i="7"/>
  <c r="W935" i="7"/>
  <c r="AC935" i="7"/>
  <c r="V936" i="7"/>
  <c r="W936" i="7"/>
  <c r="AC936" i="7"/>
  <c r="V937" i="7"/>
  <c r="W937" i="7"/>
  <c r="AC937" i="7"/>
  <c r="V938" i="7"/>
  <c r="W938" i="7"/>
  <c r="AC938" i="7"/>
  <c r="V939" i="7"/>
  <c r="W939" i="7"/>
  <c r="AC939" i="7"/>
  <c r="V940" i="7"/>
  <c r="W940" i="7"/>
  <c r="AC940" i="7"/>
  <c r="V941" i="7"/>
  <c r="W941" i="7"/>
  <c r="AC941" i="7"/>
  <c r="V942" i="7"/>
  <c r="W942" i="7"/>
  <c r="AC942" i="7"/>
  <c r="V943" i="7"/>
  <c r="W943" i="7"/>
  <c r="AC943" i="7"/>
  <c r="V944" i="7"/>
  <c r="W944" i="7"/>
  <c r="AC944" i="7"/>
  <c r="V945" i="7"/>
  <c r="W945" i="7"/>
  <c r="AC945" i="7"/>
  <c r="V946" i="7"/>
  <c r="W946" i="7"/>
  <c r="AC946" i="7"/>
  <c r="V947" i="7"/>
  <c r="W947" i="7"/>
  <c r="AC947" i="7"/>
  <c r="V948" i="7"/>
  <c r="W948" i="7"/>
  <c r="AC948" i="7"/>
  <c r="V949" i="7"/>
  <c r="W949" i="7"/>
  <c r="AC949" i="7"/>
  <c r="V950" i="7"/>
  <c r="W950" i="7"/>
  <c r="AC950" i="7"/>
  <c r="V951" i="7"/>
  <c r="W951" i="7"/>
  <c r="AC951" i="7"/>
  <c r="V952" i="7"/>
  <c r="W952" i="7"/>
  <c r="AC952" i="7"/>
  <c r="V953" i="7"/>
  <c r="W953" i="7"/>
  <c r="AC953" i="7"/>
  <c r="V954" i="7"/>
  <c r="W954" i="7"/>
  <c r="AC954" i="7"/>
  <c r="V955" i="7"/>
  <c r="W955" i="7"/>
  <c r="AC955" i="7"/>
  <c r="V956" i="7"/>
  <c r="W956" i="7"/>
  <c r="AC956" i="7"/>
  <c r="V957" i="7"/>
  <c r="W957" i="7"/>
  <c r="AC957" i="7"/>
  <c r="V958" i="7"/>
  <c r="W958" i="7"/>
  <c r="AC958" i="7"/>
  <c r="V959" i="7"/>
  <c r="W959" i="7"/>
  <c r="AC959" i="7"/>
  <c r="V960" i="7"/>
  <c r="W960" i="7"/>
  <c r="AC960" i="7"/>
  <c r="V961" i="7"/>
  <c r="W961" i="7"/>
  <c r="AC961" i="7"/>
  <c r="V962" i="7"/>
  <c r="W962" i="7"/>
  <c r="AC962" i="7"/>
  <c r="V963" i="7"/>
  <c r="W963" i="7"/>
  <c r="AC963" i="7"/>
  <c r="V964" i="7"/>
  <c r="W964" i="7"/>
  <c r="AC964" i="7"/>
  <c r="V965" i="7"/>
  <c r="W965" i="7"/>
  <c r="AC965" i="7"/>
  <c r="V966" i="7"/>
  <c r="W966" i="7"/>
  <c r="AC966" i="7"/>
  <c r="V967" i="7"/>
  <c r="W967" i="7"/>
  <c r="AC967" i="7"/>
  <c r="V968" i="7"/>
  <c r="W968" i="7"/>
  <c r="AC968" i="7"/>
  <c r="V969" i="7"/>
  <c r="W969" i="7"/>
  <c r="AC969" i="7"/>
  <c r="V970" i="7"/>
  <c r="W970" i="7"/>
  <c r="AC970" i="7"/>
  <c r="V971" i="7"/>
  <c r="W971" i="7"/>
  <c r="AC971" i="7"/>
  <c r="V972" i="7"/>
  <c r="W972" i="7"/>
  <c r="AC972" i="7"/>
  <c r="V973" i="7"/>
  <c r="W973" i="7"/>
  <c r="AC973" i="7"/>
  <c r="P973" i="19"/>
  <c r="I973" i="19"/>
  <c r="H973" i="19"/>
  <c r="O973" i="19" s="1"/>
  <c r="E973" i="19"/>
  <c r="D973" i="19"/>
  <c r="I972" i="19"/>
  <c r="H972" i="19"/>
  <c r="E972" i="19"/>
  <c r="K973" i="19" s="1"/>
  <c r="D972" i="19"/>
  <c r="J973" i="19" s="1"/>
  <c r="P971" i="19"/>
  <c r="I971" i="19"/>
  <c r="P972" i="19" s="1"/>
  <c r="H971" i="19"/>
  <c r="O971" i="19" s="1"/>
  <c r="E971" i="19"/>
  <c r="D971" i="19"/>
  <c r="I970" i="19"/>
  <c r="H970" i="19"/>
  <c r="E970" i="19"/>
  <c r="K971" i="19" s="1"/>
  <c r="D970" i="19"/>
  <c r="J971" i="19" s="1"/>
  <c r="P969" i="19"/>
  <c r="I969" i="19"/>
  <c r="P970" i="19" s="1"/>
  <c r="H969" i="19"/>
  <c r="O969" i="19" s="1"/>
  <c r="E969" i="19"/>
  <c r="D969" i="19"/>
  <c r="I968" i="19"/>
  <c r="H968" i="19"/>
  <c r="E968" i="19"/>
  <c r="K969" i="19" s="1"/>
  <c r="D968" i="19"/>
  <c r="J969" i="19" s="1"/>
  <c r="P967" i="19"/>
  <c r="I967" i="19"/>
  <c r="P968" i="19" s="1"/>
  <c r="H967" i="19"/>
  <c r="O967" i="19" s="1"/>
  <c r="E967" i="19"/>
  <c r="D967" i="19"/>
  <c r="I966" i="19"/>
  <c r="P966" i="19" s="1"/>
  <c r="H966" i="19"/>
  <c r="E966" i="19"/>
  <c r="K967" i="19" s="1"/>
  <c r="D966" i="19"/>
  <c r="J967" i="19" s="1"/>
  <c r="P965" i="19"/>
  <c r="I965" i="19"/>
  <c r="H965" i="19"/>
  <c r="O965" i="19" s="1"/>
  <c r="E965" i="19"/>
  <c r="K966" i="19" s="1"/>
  <c r="D965" i="19"/>
  <c r="I964" i="19"/>
  <c r="P964" i="19" s="1"/>
  <c r="H964" i="19"/>
  <c r="E964" i="19"/>
  <c r="K965" i="19" s="1"/>
  <c r="D964" i="19"/>
  <c r="J965" i="19" s="1"/>
  <c r="P963" i="19"/>
  <c r="I963" i="19"/>
  <c r="H963" i="19"/>
  <c r="O963" i="19" s="1"/>
  <c r="E963" i="19"/>
  <c r="K964" i="19" s="1"/>
  <c r="D963" i="19"/>
  <c r="I962" i="19"/>
  <c r="P962" i="19" s="1"/>
  <c r="H962" i="19"/>
  <c r="E962" i="19"/>
  <c r="K963" i="19" s="1"/>
  <c r="D962" i="19"/>
  <c r="J963" i="19" s="1"/>
  <c r="P961" i="19"/>
  <c r="I961" i="19"/>
  <c r="H961" i="19"/>
  <c r="O961" i="19" s="1"/>
  <c r="E961" i="19"/>
  <c r="K962" i="19" s="1"/>
  <c r="D961" i="19"/>
  <c r="I960" i="19"/>
  <c r="P960" i="19" s="1"/>
  <c r="H960" i="19"/>
  <c r="E960" i="19"/>
  <c r="K961" i="19" s="1"/>
  <c r="D960" i="19"/>
  <c r="J961" i="19" s="1"/>
  <c r="P959" i="19"/>
  <c r="I959" i="19"/>
  <c r="H959" i="19"/>
  <c r="O959" i="19" s="1"/>
  <c r="E959" i="19"/>
  <c r="K960" i="19" s="1"/>
  <c r="D959" i="19"/>
  <c r="I958" i="19"/>
  <c r="P958" i="19" s="1"/>
  <c r="H958" i="19"/>
  <c r="E958" i="19"/>
  <c r="K959" i="19" s="1"/>
  <c r="D958" i="19"/>
  <c r="J959" i="19" s="1"/>
  <c r="P957" i="19"/>
  <c r="I957" i="19"/>
  <c r="H957" i="19"/>
  <c r="E957" i="19"/>
  <c r="K958" i="19" s="1"/>
  <c r="D957" i="19"/>
  <c r="I956" i="19"/>
  <c r="P956" i="19" s="1"/>
  <c r="H956" i="19"/>
  <c r="E956" i="19"/>
  <c r="K957" i="19" s="1"/>
  <c r="D956" i="19"/>
  <c r="J957" i="19" s="1"/>
  <c r="P955" i="19"/>
  <c r="I955" i="19"/>
  <c r="H955" i="19"/>
  <c r="E955" i="19"/>
  <c r="K956" i="19" s="1"/>
  <c r="D955" i="19"/>
  <c r="I954" i="19"/>
  <c r="P954" i="19" s="1"/>
  <c r="H954" i="19"/>
  <c r="E954" i="19"/>
  <c r="K955" i="19" s="1"/>
  <c r="D954" i="19"/>
  <c r="J955" i="19" s="1"/>
  <c r="P953" i="19"/>
  <c r="I953" i="19"/>
  <c r="H953" i="19"/>
  <c r="E953" i="19"/>
  <c r="K954" i="19" s="1"/>
  <c r="D953" i="19"/>
  <c r="I952" i="19"/>
  <c r="P952" i="19" s="1"/>
  <c r="H952" i="19"/>
  <c r="E952" i="19"/>
  <c r="K953" i="19" s="1"/>
  <c r="D952" i="19"/>
  <c r="J953" i="19" s="1"/>
  <c r="P951" i="19"/>
  <c r="I951" i="19"/>
  <c r="H951" i="19"/>
  <c r="E951" i="19"/>
  <c r="K952" i="19" s="1"/>
  <c r="D951" i="19"/>
  <c r="I950" i="19"/>
  <c r="P950" i="19" s="1"/>
  <c r="H950" i="19"/>
  <c r="E950" i="19"/>
  <c r="K951" i="19" s="1"/>
  <c r="D950" i="19"/>
  <c r="J951" i="19" s="1"/>
  <c r="P949" i="19"/>
  <c r="I949" i="19"/>
  <c r="H949" i="19"/>
  <c r="O949" i="19" s="1"/>
  <c r="E949" i="19"/>
  <c r="K950" i="19" s="1"/>
  <c r="D949" i="19"/>
  <c r="I948" i="19"/>
  <c r="P948" i="19" s="1"/>
  <c r="H948" i="19"/>
  <c r="O948" i="19" s="1"/>
  <c r="E948" i="19"/>
  <c r="K949" i="19" s="1"/>
  <c r="D948" i="19"/>
  <c r="J949" i="19" s="1"/>
  <c r="P947" i="19"/>
  <c r="I947" i="19"/>
  <c r="H947" i="19"/>
  <c r="O947" i="19" s="1"/>
  <c r="E947" i="19"/>
  <c r="K948" i="19" s="1"/>
  <c r="D947" i="19"/>
  <c r="I946" i="19"/>
  <c r="P946" i="19" s="1"/>
  <c r="H946" i="19"/>
  <c r="O946" i="19" s="1"/>
  <c r="E946" i="19"/>
  <c r="K947" i="19" s="1"/>
  <c r="D946" i="19"/>
  <c r="J947" i="19" s="1"/>
  <c r="P945" i="19"/>
  <c r="I945" i="19"/>
  <c r="H945" i="19"/>
  <c r="O945" i="19" s="1"/>
  <c r="E945" i="19"/>
  <c r="K946" i="19" s="1"/>
  <c r="D945" i="19"/>
  <c r="I944" i="19"/>
  <c r="P944" i="19" s="1"/>
  <c r="H944" i="19"/>
  <c r="E944" i="19"/>
  <c r="K945" i="19" s="1"/>
  <c r="D944" i="19"/>
  <c r="J945" i="19" s="1"/>
  <c r="P943" i="19"/>
  <c r="I943" i="19"/>
  <c r="H943" i="19"/>
  <c r="O943" i="19" s="1"/>
  <c r="E943" i="19"/>
  <c r="K944" i="19" s="1"/>
  <c r="D943" i="19"/>
  <c r="I942" i="19"/>
  <c r="P942" i="19" s="1"/>
  <c r="H942" i="19"/>
  <c r="E942" i="19"/>
  <c r="K943" i="19" s="1"/>
  <c r="D942" i="19"/>
  <c r="J943" i="19" s="1"/>
  <c r="I941" i="19"/>
  <c r="H941" i="19"/>
  <c r="O941" i="19" s="1"/>
  <c r="E941" i="19"/>
  <c r="K942" i="19" s="1"/>
  <c r="D941" i="19"/>
  <c r="I940" i="19"/>
  <c r="H940" i="19"/>
  <c r="O940" i="19" s="1"/>
  <c r="E940" i="19"/>
  <c r="K941" i="19" s="1"/>
  <c r="D940" i="19"/>
  <c r="J941" i="19" s="1"/>
  <c r="I939" i="19"/>
  <c r="P939" i="19" s="1"/>
  <c r="H939" i="19"/>
  <c r="E939" i="19"/>
  <c r="D939" i="19"/>
  <c r="J940" i="19" s="1"/>
  <c r="O938" i="19"/>
  <c r="I938" i="19"/>
  <c r="H938" i="19"/>
  <c r="O939" i="19" s="1"/>
  <c r="E938" i="19"/>
  <c r="K939" i="19" s="1"/>
  <c r="D938" i="19"/>
  <c r="I937" i="19"/>
  <c r="P937" i="19" s="1"/>
  <c r="H937" i="19"/>
  <c r="E937" i="19"/>
  <c r="D937" i="19"/>
  <c r="J938" i="19" s="1"/>
  <c r="O936" i="19"/>
  <c r="I936" i="19"/>
  <c r="H936" i="19"/>
  <c r="O937" i="19" s="1"/>
  <c r="E936" i="19"/>
  <c r="D936" i="19"/>
  <c r="I935" i="19"/>
  <c r="H935" i="19"/>
  <c r="E935" i="19"/>
  <c r="D935" i="19"/>
  <c r="J936" i="19" s="1"/>
  <c r="O934" i="19"/>
  <c r="K934" i="19"/>
  <c r="I934" i="19"/>
  <c r="H934" i="19"/>
  <c r="O935" i="19" s="1"/>
  <c r="E934" i="19"/>
  <c r="K935" i="19" s="1"/>
  <c r="D934" i="19"/>
  <c r="I933" i="19"/>
  <c r="H933" i="19"/>
  <c r="E933" i="19"/>
  <c r="D933" i="19"/>
  <c r="J934" i="19" s="1"/>
  <c r="O932" i="19"/>
  <c r="K932" i="19"/>
  <c r="I932" i="19"/>
  <c r="H932" i="19"/>
  <c r="O933" i="19" s="1"/>
  <c r="E932" i="19"/>
  <c r="K933" i="19" s="1"/>
  <c r="D932" i="19"/>
  <c r="I931" i="19"/>
  <c r="H931" i="19"/>
  <c r="E931" i="19"/>
  <c r="D931" i="19"/>
  <c r="J932" i="19" s="1"/>
  <c r="O930" i="19"/>
  <c r="I930" i="19"/>
  <c r="H930" i="19"/>
  <c r="O931" i="19" s="1"/>
  <c r="E930" i="19"/>
  <c r="K931" i="19" s="1"/>
  <c r="D930" i="19"/>
  <c r="I929" i="19"/>
  <c r="H929" i="19"/>
  <c r="E929" i="19"/>
  <c r="D929" i="19"/>
  <c r="J930" i="19" s="1"/>
  <c r="O928" i="19"/>
  <c r="K928" i="19"/>
  <c r="I928" i="19"/>
  <c r="H928" i="19"/>
  <c r="O929" i="19" s="1"/>
  <c r="E928" i="19"/>
  <c r="K929" i="19" s="1"/>
  <c r="D928" i="19"/>
  <c r="I927" i="19"/>
  <c r="H927" i="19"/>
  <c r="E927" i="19"/>
  <c r="D927" i="19"/>
  <c r="J928" i="19" s="1"/>
  <c r="O926" i="19"/>
  <c r="K926" i="19"/>
  <c r="I926" i="19"/>
  <c r="H926" i="19"/>
  <c r="O927" i="19" s="1"/>
  <c r="E926" i="19"/>
  <c r="K927" i="19" s="1"/>
  <c r="D926" i="19"/>
  <c r="I925" i="19"/>
  <c r="H925" i="19"/>
  <c r="E925" i="19"/>
  <c r="D925" i="19"/>
  <c r="J926" i="19" s="1"/>
  <c r="O924" i="19"/>
  <c r="K924" i="19"/>
  <c r="I924" i="19"/>
  <c r="H924" i="19"/>
  <c r="O925" i="19" s="1"/>
  <c r="E924" i="19"/>
  <c r="K925" i="19" s="1"/>
  <c r="D924" i="19"/>
  <c r="I923" i="19"/>
  <c r="H923" i="19"/>
  <c r="E923" i="19"/>
  <c r="D923" i="19"/>
  <c r="J924" i="19" s="1"/>
  <c r="O922" i="19"/>
  <c r="I922" i="19"/>
  <c r="H922" i="19"/>
  <c r="O923" i="19" s="1"/>
  <c r="E922" i="19"/>
  <c r="K923" i="19" s="1"/>
  <c r="D922" i="19"/>
  <c r="I921" i="19"/>
  <c r="H921" i="19"/>
  <c r="E921" i="19"/>
  <c r="D921" i="19"/>
  <c r="J922" i="19" s="1"/>
  <c r="K920" i="19"/>
  <c r="I920" i="19"/>
  <c r="H920" i="19"/>
  <c r="O921" i="19" s="1"/>
  <c r="E920" i="19"/>
  <c r="K921" i="19" s="1"/>
  <c r="D920" i="19"/>
  <c r="I919" i="19"/>
  <c r="H919" i="19"/>
  <c r="E919" i="19"/>
  <c r="D919" i="19"/>
  <c r="J920" i="19" s="1"/>
  <c r="I918" i="19"/>
  <c r="H918" i="19"/>
  <c r="O919" i="19" s="1"/>
  <c r="E918" i="19"/>
  <c r="K919" i="19" s="1"/>
  <c r="D918" i="19"/>
  <c r="I917" i="19"/>
  <c r="P917" i="19" s="1"/>
  <c r="H917" i="19"/>
  <c r="E917" i="19"/>
  <c r="D917" i="19"/>
  <c r="J918" i="19" s="1"/>
  <c r="P916" i="19"/>
  <c r="K916" i="19"/>
  <c r="I916" i="19"/>
  <c r="H916" i="19"/>
  <c r="O917" i="19" s="1"/>
  <c r="E916" i="19"/>
  <c r="K917" i="19" s="1"/>
  <c r="D916" i="19"/>
  <c r="I915" i="19"/>
  <c r="P915" i="19" s="1"/>
  <c r="H915" i="19"/>
  <c r="E915" i="19"/>
  <c r="D915" i="19"/>
  <c r="J916" i="19" s="1"/>
  <c r="I914" i="19"/>
  <c r="H914" i="19"/>
  <c r="O915" i="19" s="1"/>
  <c r="E914" i="19"/>
  <c r="K915" i="19" s="1"/>
  <c r="D914" i="19"/>
  <c r="I913" i="19"/>
  <c r="P913" i="19" s="1"/>
  <c r="H913" i="19"/>
  <c r="E913" i="19"/>
  <c r="K914" i="19" s="1"/>
  <c r="D913" i="19"/>
  <c r="J914" i="19" s="1"/>
  <c r="K912" i="19"/>
  <c r="I912" i="19"/>
  <c r="P912" i="19" s="1"/>
  <c r="H912" i="19"/>
  <c r="O913" i="19" s="1"/>
  <c r="E912" i="19"/>
  <c r="D912" i="19"/>
  <c r="I911" i="19"/>
  <c r="P911" i="19" s="1"/>
  <c r="H911" i="19"/>
  <c r="O911" i="19" s="1"/>
  <c r="E911" i="19"/>
  <c r="D911" i="19"/>
  <c r="J912" i="19" s="1"/>
  <c r="I910" i="19"/>
  <c r="H910" i="19"/>
  <c r="E910" i="19"/>
  <c r="K911" i="19" s="1"/>
  <c r="D910" i="19"/>
  <c r="J911" i="19" s="1"/>
  <c r="P909" i="19"/>
  <c r="I909" i="19"/>
  <c r="P910" i="19" s="1"/>
  <c r="H909" i="19"/>
  <c r="E909" i="19"/>
  <c r="D909" i="19"/>
  <c r="I908" i="19"/>
  <c r="H908" i="19"/>
  <c r="E908" i="19"/>
  <c r="K909" i="19" s="1"/>
  <c r="D908" i="19"/>
  <c r="J909" i="19" s="1"/>
  <c r="P907" i="19"/>
  <c r="I907" i="19"/>
  <c r="P908" i="19" s="1"/>
  <c r="H907" i="19"/>
  <c r="E907" i="19"/>
  <c r="D907" i="19"/>
  <c r="I906" i="19"/>
  <c r="H906" i="19"/>
  <c r="E906" i="19"/>
  <c r="K907" i="19" s="1"/>
  <c r="D906" i="19"/>
  <c r="J907" i="19" s="1"/>
  <c r="P905" i="19"/>
  <c r="I905" i="19"/>
  <c r="P906" i="19" s="1"/>
  <c r="H905" i="19"/>
  <c r="E905" i="19"/>
  <c r="D905" i="19"/>
  <c r="I904" i="19"/>
  <c r="H904" i="19"/>
  <c r="E904" i="19"/>
  <c r="K905" i="19" s="1"/>
  <c r="D904" i="19"/>
  <c r="J905" i="19" s="1"/>
  <c r="P903" i="19"/>
  <c r="I903" i="19"/>
  <c r="P904" i="19" s="1"/>
  <c r="H903" i="19"/>
  <c r="E903" i="19"/>
  <c r="D903" i="19"/>
  <c r="I902" i="19"/>
  <c r="H902" i="19"/>
  <c r="E902" i="19"/>
  <c r="K903" i="19" s="1"/>
  <c r="D902" i="19"/>
  <c r="J903" i="19" s="1"/>
  <c r="P901" i="19"/>
  <c r="I901" i="19"/>
  <c r="P902" i="19" s="1"/>
  <c r="H901" i="19"/>
  <c r="E901" i="19"/>
  <c r="D901" i="19"/>
  <c r="I900" i="19"/>
  <c r="H900" i="19"/>
  <c r="E900" i="19"/>
  <c r="K901" i="19" s="1"/>
  <c r="D900" i="19"/>
  <c r="J901" i="19" s="1"/>
  <c r="P899" i="19"/>
  <c r="I899" i="19"/>
  <c r="P900" i="19" s="1"/>
  <c r="H899" i="19"/>
  <c r="E899" i="19"/>
  <c r="D899" i="19"/>
  <c r="I898" i="19"/>
  <c r="H898" i="19"/>
  <c r="E898" i="19"/>
  <c r="K899" i="19" s="1"/>
  <c r="D898" i="19"/>
  <c r="J899" i="19" s="1"/>
  <c r="P897" i="19"/>
  <c r="I897" i="19"/>
  <c r="P898" i="19" s="1"/>
  <c r="H897" i="19"/>
  <c r="E897" i="19"/>
  <c r="D897" i="19"/>
  <c r="I896" i="19"/>
  <c r="H896" i="19"/>
  <c r="E896" i="19"/>
  <c r="K897" i="19" s="1"/>
  <c r="D896" i="19"/>
  <c r="J897" i="19" s="1"/>
  <c r="P895" i="19"/>
  <c r="I895" i="19"/>
  <c r="P896" i="19" s="1"/>
  <c r="H895" i="19"/>
  <c r="E895" i="19"/>
  <c r="D895" i="19"/>
  <c r="I894" i="19"/>
  <c r="H894" i="19"/>
  <c r="E894" i="19"/>
  <c r="K895" i="19" s="1"/>
  <c r="D894" i="19"/>
  <c r="J895" i="19" s="1"/>
  <c r="P893" i="19"/>
  <c r="I893" i="19"/>
  <c r="P894" i="19" s="1"/>
  <c r="H893" i="19"/>
  <c r="E893" i="19"/>
  <c r="D893" i="19"/>
  <c r="I892" i="19"/>
  <c r="H892" i="19"/>
  <c r="E892" i="19"/>
  <c r="K893" i="19" s="1"/>
  <c r="D892" i="19"/>
  <c r="J893" i="19" s="1"/>
  <c r="P891" i="19"/>
  <c r="I891" i="19"/>
  <c r="P892" i="19" s="1"/>
  <c r="H891" i="19"/>
  <c r="E891" i="19"/>
  <c r="D891" i="19"/>
  <c r="I890" i="19"/>
  <c r="H890" i="19"/>
  <c r="E890" i="19"/>
  <c r="K891" i="19" s="1"/>
  <c r="D890" i="19"/>
  <c r="J891" i="19" s="1"/>
  <c r="P889" i="19"/>
  <c r="I889" i="19"/>
  <c r="P890" i="19" s="1"/>
  <c r="H889" i="19"/>
  <c r="E889" i="19"/>
  <c r="D889" i="19"/>
  <c r="I888" i="19"/>
  <c r="H888" i="19"/>
  <c r="E888" i="19"/>
  <c r="K889" i="19" s="1"/>
  <c r="D888" i="19"/>
  <c r="J889" i="19" s="1"/>
  <c r="P887" i="19"/>
  <c r="I887" i="19"/>
  <c r="P888" i="19" s="1"/>
  <c r="H887" i="19"/>
  <c r="E887" i="19"/>
  <c r="D887" i="19"/>
  <c r="I886" i="19"/>
  <c r="H886" i="19"/>
  <c r="E886" i="19"/>
  <c r="K887" i="19" s="1"/>
  <c r="D886" i="19"/>
  <c r="J887" i="19" s="1"/>
  <c r="P885" i="19"/>
  <c r="I885" i="19"/>
  <c r="P886" i="19" s="1"/>
  <c r="H885" i="19"/>
  <c r="E885" i="19"/>
  <c r="D885" i="19"/>
  <c r="O884" i="19"/>
  <c r="I884" i="19"/>
  <c r="H884" i="19"/>
  <c r="E884" i="19"/>
  <c r="K885" i="19" s="1"/>
  <c r="D884" i="19"/>
  <c r="J885" i="19" s="1"/>
  <c r="I883" i="19"/>
  <c r="P884" i="19" s="1"/>
  <c r="H883" i="19"/>
  <c r="E883" i="19"/>
  <c r="D883" i="19"/>
  <c r="I882" i="19"/>
  <c r="H882" i="19"/>
  <c r="O882" i="19" s="1"/>
  <c r="E882" i="19"/>
  <c r="K883" i="19" s="1"/>
  <c r="D882" i="19"/>
  <c r="J883" i="19" s="1"/>
  <c r="P881" i="19"/>
  <c r="I881" i="19"/>
  <c r="P882" i="19" s="1"/>
  <c r="H881" i="19"/>
  <c r="E881" i="19"/>
  <c r="D881" i="19"/>
  <c r="J882" i="19" s="1"/>
  <c r="P880" i="19"/>
  <c r="I880" i="19"/>
  <c r="H880" i="19"/>
  <c r="O880" i="19" s="1"/>
  <c r="E880" i="19"/>
  <c r="K881" i="19" s="1"/>
  <c r="D880" i="19"/>
  <c r="J881" i="19" s="1"/>
  <c r="P879" i="19"/>
  <c r="I879" i="19"/>
  <c r="H879" i="19"/>
  <c r="E879" i="19"/>
  <c r="D879" i="19"/>
  <c r="J880" i="19" s="1"/>
  <c r="I878" i="19"/>
  <c r="H878" i="19"/>
  <c r="E878" i="19"/>
  <c r="K879" i="19" s="1"/>
  <c r="D878" i="19"/>
  <c r="J879" i="19" s="1"/>
  <c r="P877" i="19"/>
  <c r="I877" i="19"/>
  <c r="P878" i="19" s="1"/>
  <c r="H877" i="19"/>
  <c r="O877" i="19" s="1"/>
  <c r="E877" i="19"/>
  <c r="D877" i="19"/>
  <c r="I876" i="19"/>
  <c r="P876" i="19" s="1"/>
  <c r="H876" i="19"/>
  <c r="E876" i="19"/>
  <c r="K877" i="19" s="1"/>
  <c r="D876" i="19"/>
  <c r="J877" i="19" s="1"/>
  <c r="P875" i="19"/>
  <c r="I875" i="19"/>
  <c r="H875" i="19"/>
  <c r="O875" i="19" s="1"/>
  <c r="E875" i="19"/>
  <c r="D875" i="19"/>
  <c r="I874" i="19"/>
  <c r="P874" i="19" s="1"/>
  <c r="H874" i="19"/>
  <c r="E874" i="19"/>
  <c r="K875" i="19" s="1"/>
  <c r="D874" i="19"/>
  <c r="J875" i="19" s="1"/>
  <c r="P873" i="19"/>
  <c r="I873" i="19"/>
  <c r="H873" i="19"/>
  <c r="O873" i="19" s="1"/>
  <c r="E873" i="19"/>
  <c r="D873" i="19"/>
  <c r="I872" i="19"/>
  <c r="P872" i="19" s="1"/>
  <c r="H872" i="19"/>
  <c r="E872" i="19"/>
  <c r="K873" i="19" s="1"/>
  <c r="D872" i="19"/>
  <c r="J873" i="19" s="1"/>
  <c r="P871" i="19"/>
  <c r="I871" i="19"/>
  <c r="H871" i="19"/>
  <c r="O871" i="19" s="1"/>
  <c r="E871" i="19"/>
  <c r="D871" i="19"/>
  <c r="I870" i="19"/>
  <c r="P870" i="19" s="1"/>
  <c r="H870" i="19"/>
  <c r="E870" i="19"/>
  <c r="K871" i="19" s="1"/>
  <c r="D870" i="19"/>
  <c r="J871" i="19" s="1"/>
  <c r="P869" i="19"/>
  <c r="I869" i="19"/>
  <c r="H869" i="19"/>
  <c r="O869" i="19" s="1"/>
  <c r="E869" i="19"/>
  <c r="D869" i="19"/>
  <c r="I868" i="19"/>
  <c r="H868" i="19"/>
  <c r="E868" i="19"/>
  <c r="K869" i="19" s="1"/>
  <c r="D868" i="19"/>
  <c r="J869" i="19" s="1"/>
  <c r="P867" i="19"/>
  <c r="I867" i="19"/>
  <c r="P868" i="19" s="1"/>
  <c r="H867" i="19"/>
  <c r="O867" i="19" s="1"/>
  <c r="E867" i="19"/>
  <c r="D867" i="19"/>
  <c r="I866" i="19"/>
  <c r="H866" i="19"/>
  <c r="E866" i="19"/>
  <c r="K867" i="19" s="1"/>
  <c r="D866" i="19"/>
  <c r="J867" i="19" s="1"/>
  <c r="P865" i="19"/>
  <c r="I865" i="19"/>
  <c r="P866" i="19" s="1"/>
  <c r="H865" i="19"/>
  <c r="O865" i="19" s="1"/>
  <c r="E865" i="19"/>
  <c r="D865" i="19"/>
  <c r="I864" i="19"/>
  <c r="P864" i="19" s="1"/>
  <c r="H864" i="19"/>
  <c r="E864" i="19"/>
  <c r="K865" i="19" s="1"/>
  <c r="D864" i="19"/>
  <c r="J865" i="19" s="1"/>
  <c r="P863" i="19"/>
  <c r="I863" i="19"/>
  <c r="H863" i="19"/>
  <c r="O863" i="19" s="1"/>
  <c r="E863" i="19"/>
  <c r="D863" i="19"/>
  <c r="I862" i="19"/>
  <c r="P862" i="19" s="1"/>
  <c r="H862" i="19"/>
  <c r="E862" i="19"/>
  <c r="K863" i="19" s="1"/>
  <c r="D862" i="19"/>
  <c r="J863" i="19" s="1"/>
  <c r="P861" i="19"/>
  <c r="I861" i="19"/>
  <c r="H861" i="19"/>
  <c r="O861" i="19" s="1"/>
  <c r="E861" i="19"/>
  <c r="D861" i="19"/>
  <c r="I860" i="19"/>
  <c r="H860" i="19"/>
  <c r="E860" i="19"/>
  <c r="K861" i="19" s="1"/>
  <c r="D860" i="19"/>
  <c r="J861" i="19" s="1"/>
  <c r="P859" i="19"/>
  <c r="I859" i="19"/>
  <c r="P860" i="19" s="1"/>
  <c r="H859" i="19"/>
  <c r="O859" i="19" s="1"/>
  <c r="E859" i="19"/>
  <c r="D859" i="19"/>
  <c r="I858" i="19"/>
  <c r="H858" i="19"/>
  <c r="E858" i="19"/>
  <c r="K859" i="19" s="1"/>
  <c r="D858" i="19"/>
  <c r="J859" i="19" s="1"/>
  <c r="P857" i="19"/>
  <c r="I857" i="19"/>
  <c r="P858" i="19" s="1"/>
  <c r="H857" i="19"/>
  <c r="O857" i="19" s="1"/>
  <c r="E857" i="19"/>
  <c r="D857" i="19"/>
  <c r="I856" i="19"/>
  <c r="H856" i="19"/>
  <c r="E856" i="19"/>
  <c r="K857" i="19" s="1"/>
  <c r="D856" i="19"/>
  <c r="J857" i="19" s="1"/>
  <c r="P855" i="19"/>
  <c r="I855" i="19"/>
  <c r="P856" i="19" s="1"/>
  <c r="H855" i="19"/>
  <c r="O855" i="19" s="1"/>
  <c r="E855" i="19"/>
  <c r="D855" i="19"/>
  <c r="I854" i="19"/>
  <c r="P854" i="19" s="1"/>
  <c r="H854" i="19"/>
  <c r="E854" i="19"/>
  <c r="K855" i="19" s="1"/>
  <c r="D854" i="19"/>
  <c r="J855" i="19" s="1"/>
  <c r="P853" i="19"/>
  <c r="I853" i="19"/>
  <c r="H853" i="19"/>
  <c r="O853" i="19" s="1"/>
  <c r="E853" i="19"/>
  <c r="D853" i="19"/>
  <c r="I852" i="19"/>
  <c r="P852" i="19" s="1"/>
  <c r="H852" i="19"/>
  <c r="E852" i="19"/>
  <c r="K853" i="19" s="1"/>
  <c r="D852" i="19"/>
  <c r="J853" i="19" s="1"/>
  <c r="P851" i="19"/>
  <c r="I851" i="19"/>
  <c r="H851" i="19"/>
  <c r="O851" i="19" s="1"/>
  <c r="E851" i="19"/>
  <c r="D851" i="19"/>
  <c r="I850" i="19"/>
  <c r="P850" i="19" s="1"/>
  <c r="H850" i="19"/>
  <c r="E850" i="19"/>
  <c r="K851" i="19" s="1"/>
  <c r="D850" i="19"/>
  <c r="J851" i="19" s="1"/>
  <c r="P849" i="19"/>
  <c r="I849" i="19"/>
  <c r="H849" i="19"/>
  <c r="O849" i="19" s="1"/>
  <c r="E849" i="19"/>
  <c r="D849" i="19"/>
  <c r="I848" i="19"/>
  <c r="P848" i="19" s="1"/>
  <c r="H848" i="19"/>
  <c r="E848" i="19"/>
  <c r="K849" i="19" s="1"/>
  <c r="D848" i="19"/>
  <c r="J849" i="19" s="1"/>
  <c r="P847" i="19"/>
  <c r="I847" i="19"/>
  <c r="H847" i="19"/>
  <c r="E847" i="19"/>
  <c r="D847" i="19"/>
  <c r="I846" i="19"/>
  <c r="P846" i="19" s="1"/>
  <c r="H846" i="19"/>
  <c r="E846" i="19"/>
  <c r="K847" i="19" s="1"/>
  <c r="D846" i="19"/>
  <c r="J847" i="19" s="1"/>
  <c r="P845" i="19"/>
  <c r="I845" i="19"/>
  <c r="H845" i="19"/>
  <c r="E845" i="19"/>
  <c r="D845" i="19"/>
  <c r="I844" i="19"/>
  <c r="P844" i="19" s="1"/>
  <c r="H844" i="19"/>
  <c r="E844" i="19"/>
  <c r="K845" i="19" s="1"/>
  <c r="D844" i="19"/>
  <c r="J845" i="19" s="1"/>
  <c r="P843" i="19"/>
  <c r="I843" i="19"/>
  <c r="H843" i="19"/>
  <c r="E843" i="19"/>
  <c r="D843" i="19"/>
  <c r="I842" i="19"/>
  <c r="H842" i="19"/>
  <c r="E842" i="19"/>
  <c r="K843" i="19" s="1"/>
  <c r="D842" i="19"/>
  <c r="J843" i="19" s="1"/>
  <c r="P841" i="19"/>
  <c r="I841" i="19"/>
  <c r="P842" i="19" s="1"/>
  <c r="H841" i="19"/>
  <c r="E841" i="19"/>
  <c r="D841" i="19"/>
  <c r="I840" i="19"/>
  <c r="P840" i="19" s="1"/>
  <c r="H840" i="19"/>
  <c r="E840" i="19"/>
  <c r="K841" i="19" s="1"/>
  <c r="D840" i="19"/>
  <c r="J841" i="19" s="1"/>
  <c r="P839" i="19"/>
  <c r="I839" i="19"/>
  <c r="H839" i="19"/>
  <c r="E839" i="19"/>
  <c r="D839" i="19"/>
  <c r="I838" i="19"/>
  <c r="H838" i="19"/>
  <c r="E838" i="19"/>
  <c r="K839" i="19" s="1"/>
  <c r="D838" i="19"/>
  <c r="J839" i="19" s="1"/>
  <c r="P837" i="19"/>
  <c r="I837" i="19"/>
  <c r="P838" i="19" s="1"/>
  <c r="H837" i="19"/>
  <c r="E837" i="19"/>
  <c r="D837" i="19"/>
  <c r="I836" i="19"/>
  <c r="H836" i="19"/>
  <c r="E836" i="19"/>
  <c r="K837" i="19" s="1"/>
  <c r="D836" i="19"/>
  <c r="J837" i="19" s="1"/>
  <c r="P835" i="19"/>
  <c r="I835" i="19"/>
  <c r="P836" i="19" s="1"/>
  <c r="H835" i="19"/>
  <c r="E835" i="19"/>
  <c r="D835" i="19"/>
  <c r="I834" i="19"/>
  <c r="P834" i="19" s="1"/>
  <c r="H834" i="19"/>
  <c r="E834" i="19"/>
  <c r="K835" i="19" s="1"/>
  <c r="D834" i="19"/>
  <c r="J835" i="19" s="1"/>
  <c r="P833" i="19"/>
  <c r="I833" i="19"/>
  <c r="H833" i="19"/>
  <c r="E833" i="19"/>
  <c r="D833" i="19"/>
  <c r="I832" i="19"/>
  <c r="P832" i="19" s="1"/>
  <c r="H832" i="19"/>
  <c r="E832" i="19"/>
  <c r="K833" i="19" s="1"/>
  <c r="D832" i="19"/>
  <c r="J833" i="19" s="1"/>
  <c r="P831" i="19"/>
  <c r="I831" i="19"/>
  <c r="H831" i="19"/>
  <c r="E831" i="19"/>
  <c r="D831" i="19"/>
  <c r="I830" i="19"/>
  <c r="H830" i="19"/>
  <c r="E830" i="19"/>
  <c r="K831" i="19" s="1"/>
  <c r="D830" i="19"/>
  <c r="J831" i="19" s="1"/>
  <c r="P829" i="19"/>
  <c r="I829" i="19"/>
  <c r="P830" i="19" s="1"/>
  <c r="H829" i="19"/>
  <c r="E829" i="19"/>
  <c r="D829" i="19"/>
  <c r="I828" i="19"/>
  <c r="H828" i="19"/>
  <c r="E828" i="19"/>
  <c r="K829" i="19" s="1"/>
  <c r="D828" i="19"/>
  <c r="J829" i="19" s="1"/>
  <c r="P827" i="19"/>
  <c r="I827" i="19"/>
  <c r="P828" i="19" s="1"/>
  <c r="H827" i="19"/>
  <c r="E827" i="19"/>
  <c r="D827" i="19"/>
  <c r="I826" i="19"/>
  <c r="H826" i="19"/>
  <c r="E826" i="19"/>
  <c r="K827" i="19" s="1"/>
  <c r="D826" i="19"/>
  <c r="J827" i="19" s="1"/>
  <c r="P825" i="19"/>
  <c r="I825" i="19"/>
  <c r="P826" i="19" s="1"/>
  <c r="H825" i="19"/>
  <c r="E825" i="19"/>
  <c r="D825" i="19"/>
  <c r="I824" i="19"/>
  <c r="H824" i="19"/>
  <c r="E824" i="19"/>
  <c r="K825" i="19" s="1"/>
  <c r="D824" i="19"/>
  <c r="J825" i="19" s="1"/>
  <c r="I823" i="19"/>
  <c r="P824" i="19" s="1"/>
  <c r="H823" i="19"/>
  <c r="E823" i="19"/>
  <c r="D823" i="19"/>
  <c r="I822" i="19"/>
  <c r="H822" i="19"/>
  <c r="O822" i="19" s="1"/>
  <c r="E822" i="19"/>
  <c r="K823" i="19" s="1"/>
  <c r="D822" i="19"/>
  <c r="J823" i="19" s="1"/>
  <c r="I821" i="19"/>
  <c r="P821" i="19" s="1"/>
  <c r="H821" i="19"/>
  <c r="E821" i="19"/>
  <c r="D821" i="19"/>
  <c r="J822" i="19" s="1"/>
  <c r="O820" i="19"/>
  <c r="I820" i="19"/>
  <c r="H820" i="19"/>
  <c r="O821" i="19" s="1"/>
  <c r="E820" i="19"/>
  <c r="K821" i="19" s="1"/>
  <c r="D820" i="19"/>
  <c r="I819" i="19"/>
  <c r="P819" i="19" s="1"/>
  <c r="H819" i="19"/>
  <c r="E819" i="19"/>
  <c r="D819" i="19"/>
  <c r="J820" i="19" s="1"/>
  <c r="O818" i="19"/>
  <c r="I818" i="19"/>
  <c r="H818" i="19"/>
  <c r="O819" i="19" s="1"/>
  <c r="E818" i="19"/>
  <c r="K819" i="19" s="1"/>
  <c r="D818" i="19"/>
  <c r="I817" i="19"/>
  <c r="P817" i="19" s="1"/>
  <c r="H817" i="19"/>
  <c r="E817" i="19"/>
  <c r="D817" i="19"/>
  <c r="J818" i="19" s="1"/>
  <c r="O816" i="19"/>
  <c r="I816" i="19"/>
  <c r="H816" i="19"/>
  <c r="O817" i="19" s="1"/>
  <c r="E816" i="19"/>
  <c r="K817" i="19" s="1"/>
  <c r="D816" i="19"/>
  <c r="I815" i="19"/>
  <c r="P815" i="19" s="1"/>
  <c r="H815" i="19"/>
  <c r="E815" i="19"/>
  <c r="D815" i="19"/>
  <c r="J816" i="19" s="1"/>
  <c r="O814" i="19"/>
  <c r="I814" i="19"/>
  <c r="H814" i="19"/>
  <c r="O815" i="19" s="1"/>
  <c r="E814" i="19"/>
  <c r="K815" i="19" s="1"/>
  <c r="D814" i="19"/>
  <c r="I813" i="19"/>
  <c r="P813" i="19" s="1"/>
  <c r="H813" i="19"/>
  <c r="O813" i="19" s="1"/>
  <c r="E813" i="19"/>
  <c r="D813" i="19"/>
  <c r="J814" i="19" s="1"/>
  <c r="O812" i="19"/>
  <c r="I812" i="19"/>
  <c r="H812" i="19"/>
  <c r="E812" i="19"/>
  <c r="K813" i="19" s="1"/>
  <c r="D812" i="19"/>
  <c r="I811" i="19"/>
  <c r="P811" i="19" s="1"/>
  <c r="H811" i="19"/>
  <c r="O811" i="19" s="1"/>
  <c r="E811" i="19"/>
  <c r="D811" i="19"/>
  <c r="J812" i="19" s="1"/>
  <c r="O810" i="19"/>
  <c r="I810" i="19"/>
  <c r="H810" i="19"/>
  <c r="E810" i="19"/>
  <c r="K811" i="19" s="1"/>
  <c r="D810" i="19"/>
  <c r="I809" i="19"/>
  <c r="P809" i="19" s="1"/>
  <c r="H809" i="19"/>
  <c r="O809" i="19" s="1"/>
  <c r="E809" i="19"/>
  <c r="D809" i="19"/>
  <c r="J810" i="19" s="1"/>
  <c r="O808" i="19"/>
  <c r="I808" i="19"/>
  <c r="H808" i="19"/>
  <c r="E808" i="19"/>
  <c r="K809" i="19" s="1"/>
  <c r="D808" i="19"/>
  <c r="I807" i="19"/>
  <c r="P807" i="19" s="1"/>
  <c r="H807" i="19"/>
  <c r="O807" i="19" s="1"/>
  <c r="E807" i="19"/>
  <c r="D807" i="19"/>
  <c r="J808" i="19" s="1"/>
  <c r="O806" i="19"/>
  <c r="I806" i="19"/>
  <c r="H806" i="19"/>
  <c r="E806" i="19"/>
  <c r="K807" i="19" s="1"/>
  <c r="D806" i="19"/>
  <c r="I805" i="19"/>
  <c r="P805" i="19" s="1"/>
  <c r="H805" i="19"/>
  <c r="O805" i="19" s="1"/>
  <c r="E805" i="19"/>
  <c r="D805" i="19"/>
  <c r="J806" i="19" s="1"/>
  <c r="I804" i="19"/>
  <c r="H804" i="19"/>
  <c r="O804" i="19" s="1"/>
  <c r="E804" i="19"/>
  <c r="K805" i="19" s="1"/>
  <c r="D804" i="19"/>
  <c r="I803" i="19"/>
  <c r="P803" i="19" s="1"/>
  <c r="H803" i="19"/>
  <c r="O803" i="19" s="1"/>
  <c r="E803" i="19"/>
  <c r="D803" i="19"/>
  <c r="J804" i="19" s="1"/>
  <c r="I802" i="19"/>
  <c r="H802" i="19"/>
  <c r="O802" i="19" s="1"/>
  <c r="E802" i="19"/>
  <c r="K803" i="19" s="1"/>
  <c r="D802" i="19"/>
  <c r="I801" i="19"/>
  <c r="P801" i="19" s="1"/>
  <c r="H801" i="19"/>
  <c r="O801" i="19" s="1"/>
  <c r="E801" i="19"/>
  <c r="D801" i="19"/>
  <c r="J802" i="19" s="1"/>
  <c r="I800" i="19"/>
  <c r="H800" i="19"/>
  <c r="O800" i="19" s="1"/>
  <c r="E800" i="19"/>
  <c r="K801" i="19" s="1"/>
  <c r="D800" i="19"/>
  <c r="I799" i="19"/>
  <c r="P799" i="19" s="1"/>
  <c r="H799" i="19"/>
  <c r="O799" i="19" s="1"/>
  <c r="E799" i="19"/>
  <c r="D799" i="19"/>
  <c r="J800" i="19" s="1"/>
  <c r="I798" i="19"/>
  <c r="H798" i="19"/>
  <c r="O798" i="19" s="1"/>
  <c r="E798" i="19"/>
  <c r="K799" i="19" s="1"/>
  <c r="D798" i="19"/>
  <c r="I797" i="19"/>
  <c r="P797" i="19" s="1"/>
  <c r="H797" i="19"/>
  <c r="O797" i="19" s="1"/>
  <c r="E797" i="19"/>
  <c r="D797" i="19"/>
  <c r="J798" i="19" s="1"/>
  <c r="P796" i="19"/>
  <c r="I796" i="19"/>
  <c r="H796" i="19"/>
  <c r="O796" i="19" s="1"/>
  <c r="E796" i="19"/>
  <c r="K797" i="19" s="1"/>
  <c r="D796" i="19"/>
  <c r="I795" i="19"/>
  <c r="P795" i="19" s="1"/>
  <c r="H795" i="19"/>
  <c r="O795" i="19" s="1"/>
  <c r="E795" i="19"/>
  <c r="D795" i="19"/>
  <c r="J796" i="19" s="1"/>
  <c r="P794" i="19"/>
  <c r="I794" i="19"/>
  <c r="H794" i="19"/>
  <c r="O794" i="19" s="1"/>
  <c r="E794" i="19"/>
  <c r="K795" i="19" s="1"/>
  <c r="D794" i="19"/>
  <c r="I793" i="19"/>
  <c r="P793" i="19" s="1"/>
  <c r="H793" i="19"/>
  <c r="O793" i="19" s="1"/>
  <c r="E793" i="19"/>
  <c r="D793" i="19"/>
  <c r="J794" i="19" s="1"/>
  <c r="P792" i="19"/>
  <c r="I792" i="19"/>
  <c r="H792" i="19"/>
  <c r="O792" i="19" s="1"/>
  <c r="E792" i="19"/>
  <c r="K793" i="19" s="1"/>
  <c r="D792" i="19"/>
  <c r="I791" i="19"/>
  <c r="P791" i="19" s="1"/>
  <c r="H791" i="19"/>
  <c r="O791" i="19" s="1"/>
  <c r="E791" i="19"/>
  <c r="D791" i="19"/>
  <c r="J792" i="19" s="1"/>
  <c r="P790" i="19"/>
  <c r="I790" i="19"/>
  <c r="H790" i="19"/>
  <c r="O790" i="19" s="1"/>
  <c r="E790" i="19"/>
  <c r="K791" i="19" s="1"/>
  <c r="D790" i="19"/>
  <c r="I789" i="19"/>
  <c r="P789" i="19" s="1"/>
  <c r="H789" i="19"/>
  <c r="O789" i="19" s="1"/>
  <c r="E789" i="19"/>
  <c r="D789" i="19"/>
  <c r="J790" i="19" s="1"/>
  <c r="P788" i="19"/>
  <c r="I788" i="19"/>
  <c r="H788" i="19"/>
  <c r="O788" i="19" s="1"/>
  <c r="E788" i="19"/>
  <c r="K789" i="19" s="1"/>
  <c r="D788" i="19"/>
  <c r="I787" i="19"/>
  <c r="P787" i="19" s="1"/>
  <c r="H787" i="19"/>
  <c r="O787" i="19" s="1"/>
  <c r="E787" i="19"/>
  <c r="D787" i="19"/>
  <c r="J788" i="19" s="1"/>
  <c r="P786" i="19"/>
  <c r="I786" i="19"/>
  <c r="H786" i="19"/>
  <c r="O786" i="19" s="1"/>
  <c r="E786" i="19"/>
  <c r="K787" i="19" s="1"/>
  <c r="D786" i="19"/>
  <c r="I785" i="19"/>
  <c r="P785" i="19" s="1"/>
  <c r="H785" i="19"/>
  <c r="O785" i="19" s="1"/>
  <c r="E785" i="19"/>
  <c r="D785" i="19"/>
  <c r="J786" i="19" s="1"/>
  <c r="P784" i="19"/>
  <c r="I784" i="19"/>
  <c r="H784" i="19"/>
  <c r="O784" i="19" s="1"/>
  <c r="E784" i="19"/>
  <c r="K785" i="19" s="1"/>
  <c r="D784" i="19"/>
  <c r="I783" i="19"/>
  <c r="P783" i="19" s="1"/>
  <c r="H783" i="19"/>
  <c r="E783" i="19"/>
  <c r="D783" i="19"/>
  <c r="J784" i="19" s="1"/>
  <c r="P782" i="19"/>
  <c r="I782" i="19"/>
  <c r="H782" i="19"/>
  <c r="O782" i="19" s="1"/>
  <c r="E782" i="19"/>
  <c r="K783" i="19" s="1"/>
  <c r="D782" i="19"/>
  <c r="I781" i="19"/>
  <c r="P781" i="19" s="1"/>
  <c r="H781" i="19"/>
  <c r="O781" i="19" s="1"/>
  <c r="E781" i="19"/>
  <c r="D781" i="19"/>
  <c r="J782" i="19" s="1"/>
  <c r="P780" i="19"/>
  <c r="I780" i="19"/>
  <c r="H780" i="19"/>
  <c r="O780" i="19" s="1"/>
  <c r="E780" i="19"/>
  <c r="K781" i="19" s="1"/>
  <c r="D780" i="19"/>
  <c r="I779" i="19"/>
  <c r="P779" i="19" s="1"/>
  <c r="H779" i="19"/>
  <c r="O779" i="19" s="1"/>
  <c r="E779" i="19"/>
  <c r="D779" i="19"/>
  <c r="J780" i="19" s="1"/>
  <c r="P778" i="19"/>
  <c r="I778" i="19"/>
  <c r="H778" i="19"/>
  <c r="O778" i="19" s="1"/>
  <c r="E778" i="19"/>
  <c r="K779" i="19" s="1"/>
  <c r="D778" i="19"/>
  <c r="I777" i="19"/>
  <c r="P777" i="19" s="1"/>
  <c r="H777" i="19"/>
  <c r="E777" i="19"/>
  <c r="D777" i="19"/>
  <c r="J778" i="19" s="1"/>
  <c r="K776" i="19"/>
  <c r="I776" i="19"/>
  <c r="H776" i="19"/>
  <c r="O776" i="19" s="1"/>
  <c r="E776" i="19"/>
  <c r="K777" i="19" s="1"/>
  <c r="D776" i="19"/>
  <c r="I775" i="19"/>
  <c r="P775" i="19" s="1"/>
  <c r="H775" i="19"/>
  <c r="E775" i="19"/>
  <c r="D775" i="19"/>
  <c r="J776" i="19" s="1"/>
  <c r="K774" i="19"/>
  <c r="I774" i="19"/>
  <c r="H774" i="19"/>
  <c r="O774" i="19" s="1"/>
  <c r="E774" i="19"/>
  <c r="K775" i="19" s="1"/>
  <c r="D774" i="19"/>
  <c r="I773" i="19"/>
  <c r="P773" i="19" s="1"/>
  <c r="H773" i="19"/>
  <c r="E773" i="19"/>
  <c r="D773" i="19"/>
  <c r="J774" i="19" s="1"/>
  <c r="K772" i="19"/>
  <c r="I772" i="19"/>
  <c r="H772" i="19"/>
  <c r="O772" i="19" s="1"/>
  <c r="E772" i="19"/>
  <c r="K773" i="19" s="1"/>
  <c r="D772" i="19"/>
  <c r="I771" i="19"/>
  <c r="P771" i="19" s="1"/>
  <c r="H771" i="19"/>
  <c r="E771" i="19"/>
  <c r="D771" i="19"/>
  <c r="J772" i="19" s="1"/>
  <c r="K770" i="19"/>
  <c r="I770" i="19"/>
  <c r="H770" i="19"/>
  <c r="O770" i="19" s="1"/>
  <c r="E770" i="19"/>
  <c r="K771" i="19" s="1"/>
  <c r="D770" i="19"/>
  <c r="I769" i="19"/>
  <c r="P769" i="19" s="1"/>
  <c r="H769" i="19"/>
  <c r="E769" i="19"/>
  <c r="D769" i="19"/>
  <c r="J770" i="19" s="1"/>
  <c r="O768" i="19"/>
  <c r="I768" i="19"/>
  <c r="H768" i="19"/>
  <c r="E768" i="19"/>
  <c r="K769" i="19" s="1"/>
  <c r="D768" i="19"/>
  <c r="J769" i="19" s="1"/>
  <c r="I767" i="19"/>
  <c r="P768" i="19" s="1"/>
  <c r="H767" i="19"/>
  <c r="E767" i="19"/>
  <c r="D767" i="19"/>
  <c r="O766" i="19"/>
  <c r="I766" i="19"/>
  <c r="H766" i="19"/>
  <c r="E766" i="19"/>
  <c r="K767" i="19" s="1"/>
  <c r="D766" i="19"/>
  <c r="J767" i="19" s="1"/>
  <c r="I765" i="19"/>
  <c r="P766" i="19" s="1"/>
  <c r="H765" i="19"/>
  <c r="E765" i="19"/>
  <c r="K766" i="19" s="1"/>
  <c r="D765" i="19"/>
  <c r="J766" i="19" s="1"/>
  <c r="O764" i="19"/>
  <c r="I764" i="19"/>
  <c r="H764" i="19"/>
  <c r="E764" i="19"/>
  <c r="K765" i="19" s="1"/>
  <c r="D764" i="19"/>
  <c r="I763" i="19"/>
  <c r="H763" i="19"/>
  <c r="E763" i="19"/>
  <c r="D763" i="19"/>
  <c r="J764" i="19" s="1"/>
  <c r="O762" i="19"/>
  <c r="K762" i="19"/>
  <c r="I762" i="19"/>
  <c r="H762" i="19"/>
  <c r="O763" i="19" s="1"/>
  <c r="E762" i="19"/>
  <c r="K763" i="19" s="1"/>
  <c r="D762" i="19"/>
  <c r="I761" i="19"/>
  <c r="H761" i="19"/>
  <c r="E761" i="19"/>
  <c r="D761" i="19"/>
  <c r="J762" i="19" s="1"/>
  <c r="O760" i="19"/>
  <c r="K760" i="19"/>
  <c r="I760" i="19"/>
  <c r="H760" i="19"/>
  <c r="O761" i="19" s="1"/>
  <c r="E760" i="19"/>
  <c r="K761" i="19" s="1"/>
  <c r="D760" i="19"/>
  <c r="I759" i="19"/>
  <c r="H759" i="19"/>
  <c r="E759" i="19"/>
  <c r="D759" i="19"/>
  <c r="J760" i="19" s="1"/>
  <c r="O758" i="19"/>
  <c r="K758" i="19"/>
  <c r="I758" i="19"/>
  <c r="H758" i="19"/>
  <c r="O759" i="19" s="1"/>
  <c r="E758" i="19"/>
  <c r="K759" i="19" s="1"/>
  <c r="D758" i="19"/>
  <c r="I757" i="19"/>
  <c r="H757" i="19"/>
  <c r="E757" i="19"/>
  <c r="D757" i="19"/>
  <c r="J758" i="19" s="1"/>
  <c r="O756" i="19"/>
  <c r="I756" i="19"/>
  <c r="H756" i="19"/>
  <c r="O757" i="19" s="1"/>
  <c r="E756" i="19"/>
  <c r="K757" i="19" s="1"/>
  <c r="D756" i="19"/>
  <c r="I755" i="19"/>
  <c r="H755" i="19"/>
  <c r="E755" i="19"/>
  <c r="D755" i="19"/>
  <c r="J756" i="19" s="1"/>
  <c r="O754" i="19"/>
  <c r="K754" i="19"/>
  <c r="I754" i="19"/>
  <c r="H754" i="19"/>
  <c r="O755" i="19" s="1"/>
  <c r="E754" i="19"/>
  <c r="K755" i="19" s="1"/>
  <c r="D754" i="19"/>
  <c r="I753" i="19"/>
  <c r="H753" i="19"/>
  <c r="E753" i="19"/>
  <c r="D753" i="19"/>
  <c r="J754" i="19" s="1"/>
  <c r="O752" i="19"/>
  <c r="K752" i="19"/>
  <c r="I752" i="19"/>
  <c r="H752" i="19"/>
  <c r="O753" i="19" s="1"/>
  <c r="E752" i="19"/>
  <c r="K753" i="19" s="1"/>
  <c r="D752" i="19"/>
  <c r="I751" i="19"/>
  <c r="H751" i="19"/>
  <c r="E751" i="19"/>
  <c r="D751" i="19"/>
  <c r="J752" i="19" s="1"/>
  <c r="O750" i="19"/>
  <c r="K750" i="19"/>
  <c r="I750" i="19"/>
  <c r="H750" i="19"/>
  <c r="O751" i="19" s="1"/>
  <c r="E750" i="19"/>
  <c r="K751" i="19" s="1"/>
  <c r="D750" i="19"/>
  <c r="I749" i="19"/>
  <c r="H749" i="19"/>
  <c r="E749" i="19"/>
  <c r="D749" i="19"/>
  <c r="J750" i="19" s="1"/>
  <c r="O748" i="19"/>
  <c r="I748" i="19"/>
  <c r="H748" i="19"/>
  <c r="O749" i="19" s="1"/>
  <c r="E748" i="19"/>
  <c r="K749" i="19" s="1"/>
  <c r="D748" i="19"/>
  <c r="I747" i="19"/>
  <c r="H747" i="19"/>
  <c r="E747" i="19"/>
  <c r="D747" i="19"/>
  <c r="J748" i="19" s="1"/>
  <c r="O746" i="19"/>
  <c r="K746" i="19"/>
  <c r="I746" i="19"/>
  <c r="H746" i="19"/>
  <c r="O747" i="19" s="1"/>
  <c r="E746" i="19"/>
  <c r="K747" i="19" s="1"/>
  <c r="D746" i="19"/>
  <c r="I745" i="19"/>
  <c r="H745" i="19"/>
  <c r="E745" i="19"/>
  <c r="D745" i="19"/>
  <c r="J746" i="19" s="1"/>
  <c r="O744" i="19"/>
  <c r="K744" i="19"/>
  <c r="I744" i="19"/>
  <c r="H744" i="19"/>
  <c r="O745" i="19" s="1"/>
  <c r="E744" i="19"/>
  <c r="K745" i="19" s="1"/>
  <c r="D744" i="19"/>
  <c r="I743" i="19"/>
  <c r="H743" i="19"/>
  <c r="E743" i="19"/>
  <c r="D743" i="19"/>
  <c r="J744" i="19" s="1"/>
  <c r="K742" i="19"/>
  <c r="I742" i="19"/>
  <c r="H742" i="19"/>
  <c r="O743" i="19" s="1"/>
  <c r="E742" i="19"/>
  <c r="K743" i="19" s="1"/>
  <c r="D742" i="19"/>
  <c r="I741" i="19"/>
  <c r="P741" i="19" s="1"/>
  <c r="H741" i="19"/>
  <c r="E741" i="19"/>
  <c r="D741" i="19"/>
  <c r="J742" i="19" s="1"/>
  <c r="K740" i="19"/>
  <c r="I740" i="19"/>
  <c r="H740" i="19"/>
  <c r="O741" i="19" s="1"/>
  <c r="E740" i="19"/>
  <c r="K741" i="19" s="1"/>
  <c r="D740" i="19"/>
  <c r="I739" i="19"/>
  <c r="P739" i="19" s="1"/>
  <c r="H739" i="19"/>
  <c r="E739" i="19"/>
  <c r="D739" i="19"/>
  <c r="J740" i="19" s="1"/>
  <c r="K738" i="19"/>
  <c r="I738" i="19"/>
  <c r="P738" i="19" s="1"/>
  <c r="H738" i="19"/>
  <c r="O739" i="19" s="1"/>
  <c r="E738" i="19"/>
  <c r="K739" i="19" s="1"/>
  <c r="D738" i="19"/>
  <c r="O737" i="19"/>
  <c r="I737" i="19"/>
  <c r="H737" i="19"/>
  <c r="E737" i="19"/>
  <c r="K737" i="19" s="1"/>
  <c r="D737" i="19"/>
  <c r="J738" i="19" s="1"/>
  <c r="O736" i="19"/>
  <c r="K736" i="19"/>
  <c r="I736" i="19"/>
  <c r="P736" i="19" s="1"/>
  <c r="H736" i="19"/>
  <c r="E736" i="19"/>
  <c r="D736" i="19"/>
  <c r="I735" i="19"/>
  <c r="P735" i="19" s="1"/>
  <c r="H735" i="19"/>
  <c r="E735" i="19"/>
  <c r="K735" i="19" s="1"/>
  <c r="D735" i="19"/>
  <c r="J736" i="19" s="1"/>
  <c r="K734" i="19"/>
  <c r="I734" i="19"/>
  <c r="P734" i="19" s="1"/>
  <c r="H734" i="19"/>
  <c r="O735" i="19" s="1"/>
  <c r="E734" i="19"/>
  <c r="D734" i="19"/>
  <c r="I733" i="19"/>
  <c r="P733" i="19" s="1"/>
  <c r="H733" i="19"/>
  <c r="E733" i="19"/>
  <c r="D733" i="19"/>
  <c r="J734" i="19" s="1"/>
  <c r="I732" i="19"/>
  <c r="P732" i="19" s="1"/>
  <c r="H732" i="19"/>
  <c r="O733" i="19" s="1"/>
  <c r="E732" i="19"/>
  <c r="K733" i="19" s="1"/>
  <c r="D732" i="19"/>
  <c r="I731" i="19"/>
  <c r="P731" i="19" s="1"/>
  <c r="H731" i="19"/>
  <c r="E731" i="19"/>
  <c r="K732" i="19" s="1"/>
  <c r="D731" i="19"/>
  <c r="J732" i="19" s="1"/>
  <c r="P730" i="19"/>
  <c r="K730" i="19"/>
  <c r="I730" i="19"/>
  <c r="H730" i="19"/>
  <c r="O731" i="19" s="1"/>
  <c r="E730" i="19"/>
  <c r="D730" i="19"/>
  <c r="O729" i="19"/>
  <c r="I729" i="19"/>
  <c r="H729" i="19"/>
  <c r="E729" i="19"/>
  <c r="K729" i="19" s="1"/>
  <c r="D729" i="19"/>
  <c r="J730" i="19" s="1"/>
  <c r="O728" i="19"/>
  <c r="K728" i="19"/>
  <c r="I728" i="19"/>
  <c r="P728" i="19" s="1"/>
  <c r="H728" i="19"/>
  <c r="E728" i="19"/>
  <c r="D728" i="19"/>
  <c r="I727" i="19"/>
  <c r="P727" i="19" s="1"/>
  <c r="H727" i="19"/>
  <c r="E727" i="19"/>
  <c r="K727" i="19" s="1"/>
  <c r="D727" i="19"/>
  <c r="J728" i="19" s="1"/>
  <c r="K726" i="19"/>
  <c r="I726" i="19"/>
  <c r="P726" i="19" s="1"/>
  <c r="H726" i="19"/>
  <c r="O727" i="19" s="1"/>
  <c r="E726" i="19"/>
  <c r="D726" i="19"/>
  <c r="I725" i="19"/>
  <c r="P725" i="19" s="1"/>
  <c r="H725" i="19"/>
  <c r="E725" i="19"/>
  <c r="D725" i="19"/>
  <c r="J726" i="19" s="1"/>
  <c r="I724" i="19"/>
  <c r="P724" i="19" s="1"/>
  <c r="H724" i="19"/>
  <c r="O725" i="19" s="1"/>
  <c r="E724" i="19"/>
  <c r="K725" i="19" s="1"/>
  <c r="D724" i="19"/>
  <c r="I723" i="19"/>
  <c r="P723" i="19" s="1"/>
  <c r="H723" i="19"/>
  <c r="E723" i="19"/>
  <c r="K724" i="19" s="1"/>
  <c r="D723" i="19"/>
  <c r="J724" i="19" s="1"/>
  <c r="P722" i="19"/>
  <c r="K722" i="19"/>
  <c r="I722" i="19"/>
  <c r="H722" i="19"/>
  <c r="O723" i="19" s="1"/>
  <c r="E722" i="19"/>
  <c r="D722" i="19"/>
  <c r="O721" i="19"/>
  <c r="I721" i="19"/>
  <c r="H721" i="19"/>
  <c r="E721" i="19"/>
  <c r="K721" i="19" s="1"/>
  <c r="D721" i="19"/>
  <c r="J722" i="19" s="1"/>
  <c r="O720" i="19"/>
  <c r="K720" i="19"/>
  <c r="I720" i="19"/>
  <c r="P720" i="19" s="1"/>
  <c r="H720" i="19"/>
  <c r="E720" i="19"/>
  <c r="D720" i="19"/>
  <c r="I719" i="19"/>
  <c r="P719" i="19" s="1"/>
  <c r="H719" i="19"/>
  <c r="E719" i="19"/>
  <c r="K719" i="19" s="1"/>
  <c r="D719" i="19"/>
  <c r="J720" i="19" s="1"/>
  <c r="K718" i="19"/>
  <c r="I718" i="19"/>
  <c r="P718" i="19" s="1"/>
  <c r="H718" i="19"/>
  <c r="O719" i="19" s="1"/>
  <c r="E718" i="19"/>
  <c r="D718" i="19"/>
  <c r="I717" i="19"/>
  <c r="P717" i="19" s="1"/>
  <c r="H717" i="19"/>
  <c r="E717" i="19"/>
  <c r="D717" i="19"/>
  <c r="J718" i="19" s="1"/>
  <c r="I716" i="19"/>
  <c r="P716" i="19" s="1"/>
  <c r="H716" i="19"/>
  <c r="O717" i="19" s="1"/>
  <c r="E716" i="19"/>
  <c r="K717" i="19" s="1"/>
  <c r="D716" i="19"/>
  <c r="I715" i="19"/>
  <c r="P715" i="19" s="1"/>
  <c r="H715" i="19"/>
  <c r="E715" i="19"/>
  <c r="K716" i="19" s="1"/>
  <c r="D715" i="19"/>
  <c r="J716" i="19" s="1"/>
  <c r="P714" i="19"/>
  <c r="K714" i="19"/>
  <c r="I714" i="19"/>
  <c r="H714" i="19"/>
  <c r="O715" i="19" s="1"/>
  <c r="E714" i="19"/>
  <c r="D714" i="19"/>
  <c r="O713" i="19"/>
  <c r="I713" i="19"/>
  <c r="H713" i="19"/>
  <c r="E713" i="19"/>
  <c r="K713" i="19" s="1"/>
  <c r="D713" i="19"/>
  <c r="J714" i="19" s="1"/>
  <c r="O712" i="19"/>
  <c r="I712" i="19"/>
  <c r="P712" i="19" s="1"/>
  <c r="H712" i="19"/>
  <c r="E712" i="19"/>
  <c r="D712" i="19"/>
  <c r="O711" i="19"/>
  <c r="I711" i="19"/>
  <c r="H711" i="19"/>
  <c r="E711" i="19"/>
  <c r="K712" i="19" s="1"/>
  <c r="D711" i="19"/>
  <c r="I710" i="19"/>
  <c r="P710" i="19" s="1"/>
  <c r="H710" i="19"/>
  <c r="E710" i="19"/>
  <c r="D710" i="19"/>
  <c r="J711" i="19" s="1"/>
  <c r="O709" i="19"/>
  <c r="I709" i="19"/>
  <c r="H709" i="19"/>
  <c r="O710" i="19" s="1"/>
  <c r="E709" i="19"/>
  <c r="K710" i="19" s="1"/>
  <c r="D709" i="19"/>
  <c r="I708" i="19"/>
  <c r="P708" i="19" s="1"/>
  <c r="H708" i="19"/>
  <c r="E708" i="19"/>
  <c r="D708" i="19"/>
  <c r="J709" i="19" s="1"/>
  <c r="O707" i="19"/>
  <c r="I707" i="19"/>
  <c r="H707" i="19"/>
  <c r="O708" i="19" s="1"/>
  <c r="E707" i="19"/>
  <c r="K708" i="19" s="1"/>
  <c r="D707" i="19"/>
  <c r="I706" i="19"/>
  <c r="P706" i="19" s="1"/>
  <c r="H706" i="19"/>
  <c r="E706" i="19"/>
  <c r="D706" i="19"/>
  <c r="J707" i="19" s="1"/>
  <c r="O705" i="19"/>
  <c r="I705" i="19"/>
  <c r="H705" i="19"/>
  <c r="O706" i="19" s="1"/>
  <c r="E705" i="19"/>
  <c r="K706" i="19" s="1"/>
  <c r="D705" i="19"/>
  <c r="I704" i="19"/>
  <c r="P704" i="19" s="1"/>
  <c r="H704" i="19"/>
  <c r="E704" i="19"/>
  <c r="D704" i="19"/>
  <c r="J705" i="19" s="1"/>
  <c r="O703" i="19"/>
  <c r="I703" i="19"/>
  <c r="H703" i="19"/>
  <c r="O704" i="19" s="1"/>
  <c r="E703" i="19"/>
  <c r="K704" i="19" s="1"/>
  <c r="D703" i="19"/>
  <c r="I702" i="19"/>
  <c r="P702" i="19" s="1"/>
  <c r="H702" i="19"/>
  <c r="E702" i="19"/>
  <c r="D702" i="19"/>
  <c r="J703" i="19" s="1"/>
  <c r="I701" i="19"/>
  <c r="H701" i="19"/>
  <c r="O702" i="19" s="1"/>
  <c r="E701" i="19"/>
  <c r="K702" i="19" s="1"/>
  <c r="D701" i="19"/>
  <c r="I700" i="19"/>
  <c r="P700" i="19" s="1"/>
  <c r="H700" i="19"/>
  <c r="E700" i="19"/>
  <c r="D700" i="19"/>
  <c r="J701" i="19" s="1"/>
  <c r="I699" i="19"/>
  <c r="H699" i="19"/>
  <c r="O700" i="19" s="1"/>
  <c r="E699" i="19"/>
  <c r="K700" i="19" s="1"/>
  <c r="D699" i="19"/>
  <c r="I698" i="19"/>
  <c r="P698" i="19" s="1"/>
  <c r="H698" i="19"/>
  <c r="E698" i="19"/>
  <c r="D698" i="19"/>
  <c r="J699" i="19" s="1"/>
  <c r="I697" i="19"/>
  <c r="H697" i="19"/>
  <c r="O698" i="19" s="1"/>
  <c r="E697" i="19"/>
  <c r="K698" i="19" s="1"/>
  <c r="D697" i="19"/>
  <c r="I696" i="19"/>
  <c r="P696" i="19" s="1"/>
  <c r="H696" i="19"/>
  <c r="E696" i="19"/>
  <c r="D696" i="19"/>
  <c r="J697" i="19" s="1"/>
  <c r="I695" i="19"/>
  <c r="H695" i="19"/>
  <c r="O696" i="19" s="1"/>
  <c r="E695" i="19"/>
  <c r="K696" i="19" s="1"/>
  <c r="D695" i="19"/>
  <c r="I694" i="19"/>
  <c r="P694" i="19" s="1"/>
  <c r="H694" i="19"/>
  <c r="E694" i="19"/>
  <c r="D694" i="19"/>
  <c r="J695" i="19" s="1"/>
  <c r="P693" i="19"/>
  <c r="I693" i="19"/>
  <c r="H693" i="19"/>
  <c r="O694" i="19" s="1"/>
  <c r="E693" i="19"/>
  <c r="K694" i="19" s="1"/>
  <c r="D693" i="19"/>
  <c r="I692" i="19"/>
  <c r="P692" i="19" s="1"/>
  <c r="H692" i="19"/>
  <c r="E692" i="19"/>
  <c r="D692" i="19"/>
  <c r="J693" i="19" s="1"/>
  <c r="P691" i="19"/>
  <c r="I691" i="19"/>
  <c r="H691" i="19"/>
  <c r="O692" i="19" s="1"/>
  <c r="E691" i="19"/>
  <c r="K692" i="19" s="1"/>
  <c r="D691" i="19"/>
  <c r="I690" i="19"/>
  <c r="P690" i="19" s="1"/>
  <c r="H690" i="19"/>
  <c r="E690" i="19"/>
  <c r="D690" i="19"/>
  <c r="J691" i="19" s="1"/>
  <c r="P689" i="19"/>
  <c r="I689" i="19"/>
  <c r="H689" i="19"/>
  <c r="O690" i="19" s="1"/>
  <c r="E689" i="19"/>
  <c r="K690" i="19" s="1"/>
  <c r="D689" i="19"/>
  <c r="I688" i="19"/>
  <c r="P688" i="19" s="1"/>
  <c r="H688" i="19"/>
  <c r="E688" i="19"/>
  <c r="D688" i="19"/>
  <c r="J689" i="19" s="1"/>
  <c r="P687" i="19"/>
  <c r="I687" i="19"/>
  <c r="H687" i="19"/>
  <c r="O688" i="19" s="1"/>
  <c r="E687" i="19"/>
  <c r="K688" i="19" s="1"/>
  <c r="D687" i="19"/>
  <c r="I686" i="19"/>
  <c r="P686" i="19" s="1"/>
  <c r="H686" i="19"/>
  <c r="O686" i="19" s="1"/>
  <c r="E686" i="19"/>
  <c r="D686" i="19"/>
  <c r="J687" i="19" s="1"/>
  <c r="P685" i="19"/>
  <c r="I685" i="19"/>
  <c r="H685" i="19"/>
  <c r="O685" i="19" s="1"/>
  <c r="E685" i="19"/>
  <c r="K686" i="19" s="1"/>
  <c r="D685" i="19"/>
  <c r="I684" i="19"/>
  <c r="P684" i="19" s="1"/>
  <c r="H684" i="19"/>
  <c r="O684" i="19" s="1"/>
  <c r="E684" i="19"/>
  <c r="D684" i="19"/>
  <c r="J685" i="19" s="1"/>
  <c r="P683" i="19"/>
  <c r="I683" i="19"/>
  <c r="H683" i="19"/>
  <c r="O683" i="19" s="1"/>
  <c r="E683" i="19"/>
  <c r="K684" i="19" s="1"/>
  <c r="D683" i="19"/>
  <c r="I682" i="19"/>
  <c r="P682" i="19" s="1"/>
  <c r="H682" i="19"/>
  <c r="O682" i="19" s="1"/>
  <c r="E682" i="19"/>
  <c r="D682" i="19"/>
  <c r="J683" i="19" s="1"/>
  <c r="P681" i="19"/>
  <c r="I681" i="19"/>
  <c r="H681" i="19"/>
  <c r="O681" i="19" s="1"/>
  <c r="E681" i="19"/>
  <c r="K682" i="19" s="1"/>
  <c r="D681" i="19"/>
  <c r="I680" i="19"/>
  <c r="P680" i="19" s="1"/>
  <c r="H680" i="19"/>
  <c r="O680" i="19" s="1"/>
  <c r="E680" i="19"/>
  <c r="D680" i="19"/>
  <c r="J681" i="19" s="1"/>
  <c r="P679" i="19"/>
  <c r="I679" i="19"/>
  <c r="H679" i="19"/>
  <c r="O679" i="19" s="1"/>
  <c r="E679" i="19"/>
  <c r="K680" i="19" s="1"/>
  <c r="D679" i="19"/>
  <c r="I678" i="19"/>
  <c r="P678" i="19" s="1"/>
  <c r="H678" i="19"/>
  <c r="O678" i="19" s="1"/>
  <c r="E678" i="19"/>
  <c r="D678" i="19"/>
  <c r="J679" i="19" s="1"/>
  <c r="P677" i="19"/>
  <c r="I677" i="19"/>
  <c r="H677" i="19"/>
  <c r="O677" i="19" s="1"/>
  <c r="E677" i="19"/>
  <c r="K678" i="19" s="1"/>
  <c r="D677" i="19"/>
  <c r="I676" i="19"/>
  <c r="P676" i="19" s="1"/>
  <c r="H676" i="19"/>
  <c r="O676" i="19" s="1"/>
  <c r="E676" i="19"/>
  <c r="D676" i="19"/>
  <c r="J677" i="19" s="1"/>
  <c r="P675" i="19"/>
  <c r="I675" i="19"/>
  <c r="H675" i="19"/>
  <c r="O675" i="19" s="1"/>
  <c r="E675" i="19"/>
  <c r="K676" i="19" s="1"/>
  <c r="D675" i="19"/>
  <c r="I674" i="19"/>
  <c r="P674" i="19" s="1"/>
  <c r="H674" i="19"/>
  <c r="O674" i="19" s="1"/>
  <c r="E674" i="19"/>
  <c r="D674" i="19"/>
  <c r="J675" i="19" s="1"/>
  <c r="P673" i="19"/>
  <c r="I673" i="19"/>
  <c r="H673" i="19"/>
  <c r="O673" i="19" s="1"/>
  <c r="E673" i="19"/>
  <c r="K674" i="19" s="1"/>
  <c r="D673" i="19"/>
  <c r="I672" i="19"/>
  <c r="P672" i="19" s="1"/>
  <c r="H672" i="19"/>
  <c r="E672" i="19"/>
  <c r="D672" i="19"/>
  <c r="J673" i="19" s="1"/>
  <c r="P671" i="19"/>
  <c r="I671" i="19"/>
  <c r="H671" i="19"/>
  <c r="O671" i="19" s="1"/>
  <c r="E671" i="19"/>
  <c r="K672" i="19" s="1"/>
  <c r="D671" i="19"/>
  <c r="I670" i="19"/>
  <c r="P670" i="19" s="1"/>
  <c r="H670" i="19"/>
  <c r="O670" i="19" s="1"/>
  <c r="E670" i="19"/>
  <c r="D670" i="19"/>
  <c r="J671" i="19" s="1"/>
  <c r="P669" i="19"/>
  <c r="I669" i="19"/>
  <c r="H669" i="19"/>
  <c r="O669" i="19" s="1"/>
  <c r="E669" i="19"/>
  <c r="K670" i="19" s="1"/>
  <c r="D669" i="19"/>
  <c r="I668" i="19"/>
  <c r="P668" i="19" s="1"/>
  <c r="H668" i="19"/>
  <c r="O668" i="19" s="1"/>
  <c r="E668" i="19"/>
  <c r="D668" i="19"/>
  <c r="J669" i="19" s="1"/>
  <c r="P667" i="19"/>
  <c r="I667" i="19"/>
  <c r="H667" i="19"/>
  <c r="O667" i="19" s="1"/>
  <c r="E667" i="19"/>
  <c r="K668" i="19" s="1"/>
  <c r="D667" i="19"/>
  <c r="I666" i="19"/>
  <c r="P666" i="19" s="1"/>
  <c r="H666" i="19"/>
  <c r="E666" i="19"/>
  <c r="D666" i="19"/>
  <c r="J667" i="19" s="1"/>
  <c r="P665" i="19"/>
  <c r="I665" i="19"/>
  <c r="H665" i="19"/>
  <c r="O665" i="19" s="1"/>
  <c r="E665" i="19"/>
  <c r="K666" i="19" s="1"/>
  <c r="D665" i="19"/>
  <c r="I664" i="19"/>
  <c r="P664" i="19" s="1"/>
  <c r="H664" i="19"/>
  <c r="E664" i="19"/>
  <c r="D664" i="19"/>
  <c r="J665" i="19" s="1"/>
  <c r="K663" i="19"/>
  <c r="I663" i="19"/>
  <c r="H663" i="19"/>
  <c r="O663" i="19" s="1"/>
  <c r="E663" i="19"/>
  <c r="K664" i="19" s="1"/>
  <c r="D663" i="19"/>
  <c r="I662" i="19"/>
  <c r="P662" i="19" s="1"/>
  <c r="H662" i="19"/>
  <c r="E662" i="19"/>
  <c r="D662" i="19"/>
  <c r="J663" i="19" s="1"/>
  <c r="K661" i="19"/>
  <c r="I661" i="19"/>
  <c r="H661" i="19"/>
  <c r="O661" i="19" s="1"/>
  <c r="E661" i="19"/>
  <c r="K662" i="19" s="1"/>
  <c r="D661" i="19"/>
  <c r="I660" i="19"/>
  <c r="P660" i="19" s="1"/>
  <c r="H660" i="19"/>
  <c r="E660" i="19"/>
  <c r="D660" i="19"/>
  <c r="J661" i="19" s="1"/>
  <c r="K659" i="19"/>
  <c r="I659" i="19"/>
  <c r="H659" i="19"/>
  <c r="O659" i="19" s="1"/>
  <c r="E659" i="19"/>
  <c r="K660" i="19" s="1"/>
  <c r="D659" i="19"/>
  <c r="I658" i="19"/>
  <c r="P658" i="19" s="1"/>
  <c r="H658" i="19"/>
  <c r="E658" i="19"/>
  <c r="D658" i="19"/>
  <c r="J659" i="19" s="1"/>
  <c r="K657" i="19"/>
  <c r="I657" i="19"/>
  <c r="H657" i="19"/>
  <c r="O657" i="19" s="1"/>
  <c r="E657" i="19"/>
  <c r="K658" i="19" s="1"/>
  <c r="D657" i="19"/>
  <c r="I656" i="19"/>
  <c r="P656" i="19" s="1"/>
  <c r="H656" i="19"/>
  <c r="O656" i="19" s="1"/>
  <c r="E656" i="19"/>
  <c r="D656" i="19"/>
  <c r="J657" i="19" s="1"/>
  <c r="O655" i="19"/>
  <c r="I655" i="19"/>
  <c r="H655" i="19"/>
  <c r="E655" i="19"/>
  <c r="K656" i="19" s="1"/>
  <c r="D655" i="19"/>
  <c r="J656" i="19" s="1"/>
  <c r="I654" i="19"/>
  <c r="P655" i="19" s="1"/>
  <c r="H654" i="19"/>
  <c r="E654" i="19"/>
  <c r="D654" i="19"/>
  <c r="J654" i="19" s="1"/>
  <c r="O653" i="19"/>
  <c r="I653" i="19"/>
  <c r="H653" i="19"/>
  <c r="E653" i="19"/>
  <c r="K654" i="19" s="1"/>
  <c r="D653" i="19"/>
  <c r="I652" i="19"/>
  <c r="P652" i="19" s="1"/>
  <c r="H652" i="19"/>
  <c r="E652" i="19"/>
  <c r="D652" i="19"/>
  <c r="J653" i="19" s="1"/>
  <c r="O651" i="19"/>
  <c r="I651" i="19"/>
  <c r="H651" i="19"/>
  <c r="O652" i="19" s="1"/>
  <c r="E651" i="19"/>
  <c r="K652" i="19" s="1"/>
  <c r="D651" i="19"/>
  <c r="I650" i="19"/>
  <c r="P650" i="19" s="1"/>
  <c r="H650" i="19"/>
  <c r="E650" i="19"/>
  <c r="D650" i="19"/>
  <c r="J651" i="19" s="1"/>
  <c r="O649" i="19"/>
  <c r="I649" i="19"/>
  <c r="H649" i="19"/>
  <c r="O650" i="19" s="1"/>
  <c r="E649" i="19"/>
  <c r="K650" i="19" s="1"/>
  <c r="D649" i="19"/>
  <c r="I648" i="19"/>
  <c r="P648" i="19" s="1"/>
  <c r="H648" i="19"/>
  <c r="E648" i="19"/>
  <c r="D648" i="19"/>
  <c r="J649" i="19" s="1"/>
  <c r="O647" i="19"/>
  <c r="I647" i="19"/>
  <c r="H647" i="19"/>
  <c r="O648" i="19" s="1"/>
  <c r="E647" i="19"/>
  <c r="K648" i="19" s="1"/>
  <c r="D647" i="19"/>
  <c r="I646" i="19"/>
  <c r="P646" i="19" s="1"/>
  <c r="H646" i="19"/>
  <c r="E646" i="19"/>
  <c r="D646" i="19"/>
  <c r="J647" i="19" s="1"/>
  <c r="O645" i="19"/>
  <c r="I645" i="19"/>
  <c r="H645" i="19"/>
  <c r="O646" i="19" s="1"/>
  <c r="E645" i="19"/>
  <c r="K646" i="19" s="1"/>
  <c r="D645" i="19"/>
  <c r="I644" i="19"/>
  <c r="P644" i="19" s="1"/>
  <c r="H644" i="19"/>
  <c r="E644" i="19"/>
  <c r="D644" i="19"/>
  <c r="J645" i="19" s="1"/>
  <c r="O643" i="19"/>
  <c r="I643" i="19"/>
  <c r="H643" i="19"/>
  <c r="O644" i="19" s="1"/>
  <c r="E643" i="19"/>
  <c r="K644" i="19" s="1"/>
  <c r="D643" i="19"/>
  <c r="I642" i="19"/>
  <c r="P642" i="19" s="1"/>
  <c r="H642" i="19"/>
  <c r="E642" i="19"/>
  <c r="D642" i="19"/>
  <c r="J643" i="19" s="1"/>
  <c r="O641" i="19"/>
  <c r="I641" i="19"/>
  <c r="H641" i="19"/>
  <c r="O642" i="19" s="1"/>
  <c r="E641" i="19"/>
  <c r="K642" i="19" s="1"/>
  <c r="D641" i="19"/>
  <c r="I640" i="19"/>
  <c r="P640" i="19" s="1"/>
  <c r="H640" i="19"/>
  <c r="E640" i="19"/>
  <c r="D640" i="19"/>
  <c r="J641" i="19" s="1"/>
  <c r="O639" i="19"/>
  <c r="I639" i="19"/>
  <c r="H639" i="19"/>
  <c r="O640" i="19" s="1"/>
  <c r="E639" i="19"/>
  <c r="K640" i="19" s="1"/>
  <c r="D639" i="19"/>
  <c r="I638" i="19"/>
  <c r="P638" i="19" s="1"/>
  <c r="H638" i="19"/>
  <c r="E638" i="19"/>
  <c r="D638" i="19"/>
  <c r="J639" i="19" s="1"/>
  <c r="O637" i="19"/>
  <c r="I637" i="19"/>
  <c r="H637" i="19"/>
  <c r="O638" i="19" s="1"/>
  <c r="E637" i="19"/>
  <c r="K638" i="19" s="1"/>
  <c r="D637" i="19"/>
  <c r="I636" i="19"/>
  <c r="P636" i="19" s="1"/>
  <c r="H636" i="19"/>
  <c r="E636" i="19"/>
  <c r="D636" i="19"/>
  <c r="J637" i="19" s="1"/>
  <c r="O635" i="19"/>
  <c r="I635" i="19"/>
  <c r="H635" i="19"/>
  <c r="O636" i="19" s="1"/>
  <c r="E635" i="19"/>
  <c r="K636" i="19" s="1"/>
  <c r="D635" i="19"/>
  <c r="I634" i="19"/>
  <c r="P634" i="19" s="1"/>
  <c r="H634" i="19"/>
  <c r="E634" i="19"/>
  <c r="D634" i="19"/>
  <c r="J635" i="19" s="1"/>
  <c r="O633" i="19"/>
  <c r="I633" i="19"/>
  <c r="H633" i="19"/>
  <c r="O634" i="19" s="1"/>
  <c r="E633" i="19"/>
  <c r="K634" i="19" s="1"/>
  <c r="D633" i="19"/>
  <c r="I632" i="19"/>
  <c r="P632" i="19" s="1"/>
  <c r="H632" i="19"/>
  <c r="E632" i="19"/>
  <c r="D632" i="19"/>
  <c r="J633" i="19" s="1"/>
  <c r="O631" i="19"/>
  <c r="I631" i="19"/>
  <c r="H631" i="19"/>
  <c r="O632" i="19" s="1"/>
  <c r="E631" i="19"/>
  <c r="K632" i="19" s="1"/>
  <c r="D631" i="19"/>
  <c r="I630" i="19"/>
  <c r="P630" i="19" s="1"/>
  <c r="H630" i="19"/>
  <c r="O630" i="19" s="1"/>
  <c r="E630" i="19"/>
  <c r="D630" i="19"/>
  <c r="J631" i="19" s="1"/>
  <c r="O629" i="19"/>
  <c r="I629" i="19"/>
  <c r="H629" i="19"/>
  <c r="E629" i="19"/>
  <c r="K630" i="19" s="1"/>
  <c r="D629" i="19"/>
  <c r="I628" i="19"/>
  <c r="P628" i="19" s="1"/>
  <c r="H628" i="19"/>
  <c r="O628" i="19" s="1"/>
  <c r="E628" i="19"/>
  <c r="D628" i="19"/>
  <c r="J629" i="19" s="1"/>
  <c r="O627" i="19"/>
  <c r="I627" i="19"/>
  <c r="H627" i="19"/>
  <c r="E627" i="19"/>
  <c r="K628" i="19" s="1"/>
  <c r="D627" i="19"/>
  <c r="I626" i="19"/>
  <c r="P626" i="19" s="1"/>
  <c r="H626" i="19"/>
  <c r="O626" i="19" s="1"/>
  <c r="E626" i="19"/>
  <c r="D626" i="19"/>
  <c r="J627" i="19" s="1"/>
  <c r="O625" i="19"/>
  <c r="I625" i="19"/>
  <c r="H625" i="19"/>
  <c r="E625" i="19"/>
  <c r="K626" i="19" s="1"/>
  <c r="D625" i="19"/>
  <c r="I624" i="19"/>
  <c r="P624" i="19" s="1"/>
  <c r="H624" i="19"/>
  <c r="O624" i="19" s="1"/>
  <c r="E624" i="19"/>
  <c r="D624" i="19"/>
  <c r="J625" i="19" s="1"/>
  <c r="O623" i="19"/>
  <c r="I623" i="19"/>
  <c r="H623" i="19"/>
  <c r="E623" i="19"/>
  <c r="K624" i="19" s="1"/>
  <c r="D623" i="19"/>
  <c r="I622" i="19"/>
  <c r="P622" i="19" s="1"/>
  <c r="H622" i="19"/>
  <c r="O622" i="19" s="1"/>
  <c r="E622" i="19"/>
  <c r="D622" i="19"/>
  <c r="J623" i="19" s="1"/>
  <c r="O621" i="19"/>
  <c r="I621" i="19"/>
  <c r="H621" i="19"/>
  <c r="E621" i="19"/>
  <c r="K622" i="19" s="1"/>
  <c r="D621" i="19"/>
  <c r="I620" i="19"/>
  <c r="P620" i="19" s="1"/>
  <c r="H620" i="19"/>
  <c r="O620" i="19" s="1"/>
  <c r="E620" i="19"/>
  <c r="D620" i="19"/>
  <c r="J621" i="19" s="1"/>
  <c r="O619" i="19"/>
  <c r="I619" i="19"/>
  <c r="H619" i="19"/>
  <c r="E619" i="19"/>
  <c r="K620" i="19" s="1"/>
  <c r="D619" i="19"/>
  <c r="I618" i="19"/>
  <c r="P618" i="19" s="1"/>
  <c r="H618" i="19"/>
  <c r="O618" i="19" s="1"/>
  <c r="E618" i="19"/>
  <c r="D618" i="19"/>
  <c r="J619" i="19" s="1"/>
  <c r="O617" i="19"/>
  <c r="I617" i="19"/>
  <c r="H617" i="19"/>
  <c r="E617" i="19"/>
  <c r="K618" i="19" s="1"/>
  <c r="D617" i="19"/>
  <c r="I616" i="19"/>
  <c r="P616" i="19" s="1"/>
  <c r="H616" i="19"/>
  <c r="O616" i="19" s="1"/>
  <c r="E616" i="19"/>
  <c r="D616" i="19"/>
  <c r="J617" i="19" s="1"/>
  <c r="O615" i="19"/>
  <c r="I615" i="19"/>
  <c r="H615" i="19"/>
  <c r="E615" i="19"/>
  <c r="K616" i="19" s="1"/>
  <c r="D615" i="19"/>
  <c r="I614" i="19"/>
  <c r="P614" i="19" s="1"/>
  <c r="H614" i="19"/>
  <c r="O614" i="19" s="1"/>
  <c r="E614" i="19"/>
  <c r="D614" i="19"/>
  <c r="J615" i="19" s="1"/>
  <c r="O613" i="19"/>
  <c r="I613" i="19"/>
  <c r="H613" i="19"/>
  <c r="E613" i="19"/>
  <c r="K614" i="19" s="1"/>
  <c r="D613" i="19"/>
  <c r="I612" i="19"/>
  <c r="P612" i="19" s="1"/>
  <c r="H612" i="19"/>
  <c r="O612" i="19" s="1"/>
  <c r="E612" i="19"/>
  <c r="D612" i="19"/>
  <c r="J613" i="19" s="1"/>
  <c r="O611" i="19"/>
  <c r="I611" i="19"/>
  <c r="H611" i="19"/>
  <c r="E611" i="19"/>
  <c r="K612" i="19" s="1"/>
  <c r="D611" i="19"/>
  <c r="I610" i="19"/>
  <c r="H610" i="19"/>
  <c r="O610" i="19" s="1"/>
  <c r="E610" i="19"/>
  <c r="D610" i="19"/>
  <c r="J611" i="19" s="1"/>
  <c r="O609" i="19"/>
  <c r="K609" i="19"/>
  <c r="I609" i="19"/>
  <c r="H609" i="19"/>
  <c r="E609" i="19"/>
  <c r="K610" i="19" s="1"/>
  <c r="D609" i="19"/>
  <c r="I608" i="19"/>
  <c r="H608" i="19"/>
  <c r="O608" i="19" s="1"/>
  <c r="E608" i="19"/>
  <c r="D608" i="19"/>
  <c r="J609" i="19" s="1"/>
  <c r="O607" i="19"/>
  <c r="I607" i="19"/>
  <c r="H607" i="19"/>
  <c r="E607" i="19"/>
  <c r="K608" i="19" s="1"/>
  <c r="D607" i="19"/>
  <c r="I606" i="19"/>
  <c r="H606" i="19"/>
  <c r="O606" i="19" s="1"/>
  <c r="E606" i="19"/>
  <c r="D606" i="19"/>
  <c r="J607" i="19" s="1"/>
  <c r="O605" i="19"/>
  <c r="K605" i="19"/>
  <c r="I605" i="19"/>
  <c r="H605" i="19"/>
  <c r="E605" i="19"/>
  <c r="K606" i="19" s="1"/>
  <c r="D605" i="19"/>
  <c r="I604" i="19"/>
  <c r="H604" i="19"/>
  <c r="E604" i="19"/>
  <c r="D604" i="19"/>
  <c r="I603" i="19"/>
  <c r="H603" i="19"/>
  <c r="O603" i="19" s="1"/>
  <c r="E603" i="19"/>
  <c r="K604" i="19" s="1"/>
  <c r="D603" i="19"/>
  <c r="I602" i="19"/>
  <c r="P602" i="19" s="1"/>
  <c r="H602" i="19"/>
  <c r="O602" i="19" s="1"/>
  <c r="E602" i="19"/>
  <c r="D602" i="19"/>
  <c r="J603" i="19" s="1"/>
  <c r="P601" i="19"/>
  <c r="K601" i="19"/>
  <c r="I601" i="19"/>
  <c r="H601" i="19"/>
  <c r="O601" i="19" s="1"/>
  <c r="E601" i="19"/>
  <c r="K602" i="19" s="1"/>
  <c r="D601" i="19"/>
  <c r="I600" i="19"/>
  <c r="P600" i="19" s="1"/>
  <c r="H600" i="19"/>
  <c r="E600" i="19"/>
  <c r="D600" i="19"/>
  <c r="J601" i="19" s="1"/>
  <c r="I599" i="19"/>
  <c r="H599" i="19"/>
  <c r="O599" i="19" s="1"/>
  <c r="E599" i="19"/>
  <c r="K600" i="19" s="1"/>
  <c r="D599" i="19"/>
  <c r="I598" i="19"/>
  <c r="P598" i="19" s="1"/>
  <c r="H598" i="19"/>
  <c r="O598" i="19" s="1"/>
  <c r="E598" i="19"/>
  <c r="D598" i="19"/>
  <c r="J599" i="19" s="1"/>
  <c r="P597" i="19"/>
  <c r="K597" i="19"/>
  <c r="I597" i="19"/>
  <c r="H597" i="19"/>
  <c r="O597" i="19" s="1"/>
  <c r="E597" i="19"/>
  <c r="K598" i="19" s="1"/>
  <c r="D597" i="19"/>
  <c r="I596" i="19"/>
  <c r="P596" i="19" s="1"/>
  <c r="H596" i="19"/>
  <c r="E596" i="19"/>
  <c r="D596" i="19"/>
  <c r="J597" i="19" s="1"/>
  <c r="I595" i="19"/>
  <c r="H595" i="19"/>
  <c r="O595" i="19" s="1"/>
  <c r="E595" i="19"/>
  <c r="K596" i="19" s="1"/>
  <c r="D595" i="19"/>
  <c r="I594" i="19"/>
  <c r="P594" i="19" s="1"/>
  <c r="H594" i="19"/>
  <c r="E594" i="19"/>
  <c r="D594" i="19"/>
  <c r="J595" i="19" s="1"/>
  <c r="I593" i="19"/>
  <c r="H593" i="19"/>
  <c r="E593" i="19"/>
  <c r="K594" i="19" s="1"/>
  <c r="D593" i="19"/>
  <c r="J594" i="19" s="1"/>
  <c r="I592" i="19"/>
  <c r="P593" i="19" s="1"/>
  <c r="H592" i="19"/>
  <c r="O592" i="19" s="1"/>
  <c r="E592" i="19"/>
  <c r="D592" i="19"/>
  <c r="I591" i="19"/>
  <c r="H591" i="19"/>
  <c r="E591" i="19"/>
  <c r="K592" i="19" s="1"/>
  <c r="D591" i="19"/>
  <c r="J592" i="19" s="1"/>
  <c r="P590" i="19"/>
  <c r="I590" i="19"/>
  <c r="P591" i="19" s="1"/>
  <c r="H590" i="19"/>
  <c r="O590" i="19" s="1"/>
  <c r="E590" i="19"/>
  <c r="D590" i="19"/>
  <c r="I589" i="19"/>
  <c r="H589" i="19"/>
  <c r="E589" i="19"/>
  <c r="K590" i="19" s="1"/>
  <c r="D589" i="19"/>
  <c r="J590" i="19" s="1"/>
  <c r="P588" i="19"/>
  <c r="I588" i="19"/>
  <c r="P589" i="19" s="1"/>
  <c r="H588" i="19"/>
  <c r="O588" i="19" s="1"/>
  <c r="E588" i="19"/>
  <c r="D588" i="19"/>
  <c r="I587" i="19"/>
  <c r="H587" i="19"/>
  <c r="E587" i="19"/>
  <c r="K588" i="19" s="1"/>
  <c r="D587" i="19"/>
  <c r="J588" i="19" s="1"/>
  <c r="P586" i="19"/>
  <c r="I586" i="19"/>
  <c r="P587" i="19" s="1"/>
  <c r="H586" i="19"/>
  <c r="O586" i="19" s="1"/>
  <c r="E586" i="19"/>
  <c r="D586" i="19"/>
  <c r="I585" i="19"/>
  <c r="H585" i="19"/>
  <c r="E585" i="19"/>
  <c r="K586" i="19" s="1"/>
  <c r="D585" i="19"/>
  <c r="J586" i="19" s="1"/>
  <c r="P584" i="19"/>
  <c r="I584" i="19"/>
  <c r="P585" i="19" s="1"/>
  <c r="H584" i="19"/>
  <c r="O584" i="19" s="1"/>
  <c r="E584" i="19"/>
  <c r="D584" i="19"/>
  <c r="I583" i="19"/>
  <c r="H583" i="19"/>
  <c r="E583" i="19"/>
  <c r="K584" i="19" s="1"/>
  <c r="D583" i="19"/>
  <c r="J584" i="19" s="1"/>
  <c r="P582" i="19"/>
  <c r="I582" i="19"/>
  <c r="P583" i="19" s="1"/>
  <c r="H582" i="19"/>
  <c r="O582" i="19" s="1"/>
  <c r="E582" i="19"/>
  <c r="D582" i="19"/>
  <c r="I581" i="19"/>
  <c r="H581" i="19"/>
  <c r="E581" i="19"/>
  <c r="K582" i="19" s="1"/>
  <c r="D581" i="19"/>
  <c r="J582" i="19" s="1"/>
  <c r="P580" i="19"/>
  <c r="I580" i="19"/>
  <c r="P581" i="19" s="1"/>
  <c r="H580" i="19"/>
  <c r="O580" i="19" s="1"/>
  <c r="E580" i="19"/>
  <c r="D580" i="19"/>
  <c r="I579" i="19"/>
  <c r="H579" i="19"/>
  <c r="E579" i="19"/>
  <c r="K580" i="19" s="1"/>
  <c r="D579" i="19"/>
  <c r="J580" i="19" s="1"/>
  <c r="P578" i="19"/>
  <c r="I578" i="19"/>
  <c r="P579" i="19" s="1"/>
  <c r="H578" i="19"/>
  <c r="O578" i="19" s="1"/>
  <c r="E578" i="19"/>
  <c r="D578" i="19"/>
  <c r="I577" i="19"/>
  <c r="H577" i="19"/>
  <c r="E577" i="19"/>
  <c r="K578" i="19" s="1"/>
  <c r="D577" i="19"/>
  <c r="J578" i="19" s="1"/>
  <c r="P576" i="19"/>
  <c r="I576" i="19"/>
  <c r="P577" i="19" s="1"/>
  <c r="H576" i="19"/>
  <c r="O576" i="19" s="1"/>
  <c r="E576" i="19"/>
  <c r="D576" i="19"/>
  <c r="I575" i="19"/>
  <c r="H575" i="19"/>
  <c r="E575" i="19"/>
  <c r="K576" i="19" s="1"/>
  <c r="D575" i="19"/>
  <c r="J576" i="19" s="1"/>
  <c r="P574" i="19"/>
  <c r="I574" i="19"/>
  <c r="P575" i="19" s="1"/>
  <c r="H574" i="19"/>
  <c r="O574" i="19" s="1"/>
  <c r="E574" i="19"/>
  <c r="D574" i="19"/>
  <c r="I573" i="19"/>
  <c r="H573" i="19"/>
  <c r="E573" i="19"/>
  <c r="K574" i="19" s="1"/>
  <c r="D573" i="19"/>
  <c r="J574" i="19" s="1"/>
  <c r="P572" i="19"/>
  <c r="I572" i="19"/>
  <c r="P573" i="19" s="1"/>
  <c r="H572" i="19"/>
  <c r="O572" i="19" s="1"/>
  <c r="E572" i="19"/>
  <c r="D572" i="19"/>
  <c r="I571" i="19"/>
  <c r="H571" i="19"/>
  <c r="E571" i="19"/>
  <c r="K572" i="19" s="1"/>
  <c r="D571" i="19"/>
  <c r="J572" i="19" s="1"/>
  <c r="P570" i="19"/>
  <c r="I570" i="19"/>
  <c r="P571" i="19" s="1"/>
  <c r="H570" i="19"/>
  <c r="O570" i="19" s="1"/>
  <c r="E570" i="19"/>
  <c r="D570" i="19"/>
  <c r="I569" i="19"/>
  <c r="H569" i="19"/>
  <c r="E569" i="19"/>
  <c r="K570" i="19" s="1"/>
  <c r="D569" i="19"/>
  <c r="J570" i="19" s="1"/>
  <c r="P568" i="19"/>
  <c r="I568" i="19"/>
  <c r="P569" i="19" s="1"/>
  <c r="H568" i="19"/>
  <c r="O568" i="19" s="1"/>
  <c r="E568" i="19"/>
  <c r="D568" i="19"/>
  <c r="I567" i="19"/>
  <c r="H567" i="19"/>
  <c r="E567" i="19"/>
  <c r="K568" i="19" s="1"/>
  <c r="D567" i="19"/>
  <c r="J568" i="19" s="1"/>
  <c r="P566" i="19"/>
  <c r="I566" i="19"/>
  <c r="P567" i="19" s="1"/>
  <c r="H566" i="19"/>
  <c r="O566" i="19" s="1"/>
  <c r="E566" i="19"/>
  <c r="D566" i="19"/>
  <c r="I565" i="19"/>
  <c r="H565" i="19"/>
  <c r="E565" i="19"/>
  <c r="K566" i="19" s="1"/>
  <c r="D565" i="19"/>
  <c r="J566" i="19" s="1"/>
  <c r="P564" i="19"/>
  <c r="I564" i="19"/>
  <c r="P565" i="19" s="1"/>
  <c r="H564" i="19"/>
  <c r="O564" i="19" s="1"/>
  <c r="E564" i="19"/>
  <c r="D564" i="19"/>
  <c r="I563" i="19"/>
  <c r="H563" i="19"/>
  <c r="O563" i="19" s="1"/>
  <c r="E563" i="19"/>
  <c r="K564" i="19" s="1"/>
  <c r="D563" i="19"/>
  <c r="J564" i="19" s="1"/>
  <c r="P562" i="19"/>
  <c r="I562" i="19"/>
  <c r="P563" i="19" s="1"/>
  <c r="H562" i="19"/>
  <c r="O562" i="19" s="1"/>
  <c r="E562" i="19"/>
  <c r="D562" i="19"/>
  <c r="I561" i="19"/>
  <c r="H561" i="19"/>
  <c r="O561" i="19" s="1"/>
  <c r="E561" i="19"/>
  <c r="K562" i="19" s="1"/>
  <c r="D561" i="19"/>
  <c r="J562" i="19" s="1"/>
  <c r="P560" i="19"/>
  <c r="I560" i="19"/>
  <c r="P561" i="19" s="1"/>
  <c r="H560" i="19"/>
  <c r="O560" i="19" s="1"/>
  <c r="E560" i="19"/>
  <c r="D560" i="19"/>
  <c r="I559" i="19"/>
  <c r="H559" i="19"/>
  <c r="O559" i="19" s="1"/>
  <c r="E559" i="19"/>
  <c r="K560" i="19" s="1"/>
  <c r="D559" i="19"/>
  <c r="J560" i="19" s="1"/>
  <c r="P558" i="19"/>
  <c r="I558" i="19"/>
  <c r="P559" i="19" s="1"/>
  <c r="H558" i="19"/>
  <c r="O558" i="19" s="1"/>
  <c r="E558" i="19"/>
  <c r="D558" i="19"/>
  <c r="I557" i="19"/>
  <c r="H557" i="19"/>
  <c r="O557" i="19" s="1"/>
  <c r="E557" i="19"/>
  <c r="K558" i="19" s="1"/>
  <c r="D557" i="19"/>
  <c r="J558" i="19" s="1"/>
  <c r="P556" i="19"/>
  <c r="I556" i="19"/>
  <c r="P557" i="19" s="1"/>
  <c r="H556" i="19"/>
  <c r="O556" i="19" s="1"/>
  <c r="E556" i="19"/>
  <c r="D556" i="19"/>
  <c r="P555" i="19"/>
  <c r="I555" i="19"/>
  <c r="H555" i="19"/>
  <c r="O555" i="19" s="1"/>
  <c r="E555" i="19"/>
  <c r="K556" i="19" s="1"/>
  <c r="D555" i="19"/>
  <c r="J556" i="19" s="1"/>
  <c r="P554" i="19"/>
  <c r="I554" i="19"/>
  <c r="H554" i="19"/>
  <c r="O554" i="19" s="1"/>
  <c r="E554" i="19"/>
  <c r="D554" i="19"/>
  <c r="P553" i="19"/>
  <c r="I553" i="19"/>
  <c r="H553" i="19"/>
  <c r="O553" i="19" s="1"/>
  <c r="E553" i="19"/>
  <c r="K554" i="19" s="1"/>
  <c r="D553" i="19"/>
  <c r="J554" i="19" s="1"/>
  <c r="P552" i="19"/>
  <c r="I552" i="19"/>
  <c r="H552" i="19"/>
  <c r="O552" i="19" s="1"/>
  <c r="E552" i="19"/>
  <c r="D552" i="19"/>
  <c r="P551" i="19"/>
  <c r="I551" i="19"/>
  <c r="H551" i="19"/>
  <c r="O551" i="19" s="1"/>
  <c r="E551" i="19"/>
  <c r="K552" i="19" s="1"/>
  <c r="D551" i="19"/>
  <c r="J552" i="19" s="1"/>
  <c r="P550" i="19"/>
  <c r="I550" i="19"/>
  <c r="H550" i="19"/>
  <c r="O550" i="19" s="1"/>
  <c r="E550" i="19"/>
  <c r="D550" i="19"/>
  <c r="P549" i="19"/>
  <c r="I549" i="19"/>
  <c r="H549" i="19"/>
  <c r="O549" i="19" s="1"/>
  <c r="E549" i="19"/>
  <c r="K550" i="19" s="1"/>
  <c r="D549" i="19"/>
  <c r="J550" i="19" s="1"/>
  <c r="P548" i="19"/>
  <c r="I548" i="19"/>
  <c r="H548" i="19"/>
  <c r="O548" i="19" s="1"/>
  <c r="E548" i="19"/>
  <c r="D548" i="19"/>
  <c r="P547" i="19"/>
  <c r="I547" i="19"/>
  <c r="H547" i="19"/>
  <c r="O547" i="19" s="1"/>
  <c r="E547" i="19"/>
  <c r="K548" i="19" s="1"/>
  <c r="D547" i="19"/>
  <c r="J548" i="19" s="1"/>
  <c r="P546" i="19"/>
  <c r="I546" i="19"/>
  <c r="H546" i="19"/>
  <c r="O546" i="19" s="1"/>
  <c r="E546" i="19"/>
  <c r="D546" i="19"/>
  <c r="P545" i="19"/>
  <c r="I545" i="19"/>
  <c r="H545" i="19"/>
  <c r="O545" i="19" s="1"/>
  <c r="E545" i="19"/>
  <c r="K546" i="19" s="1"/>
  <c r="D545" i="19"/>
  <c r="J546" i="19" s="1"/>
  <c r="P544" i="19"/>
  <c r="I544" i="19"/>
  <c r="H544" i="19"/>
  <c r="O544" i="19" s="1"/>
  <c r="E544" i="19"/>
  <c r="D544" i="19"/>
  <c r="P543" i="19"/>
  <c r="I543" i="19"/>
  <c r="H543" i="19"/>
  <c r="O543" i="19" s="1"/>
  <c r="E543" i="19"/>
  <c r="K544" i="19" s="1"/>
  <c r="D543" i="19"/>
  <c r="J544" i="19" s="1"/>
  <c r="P542" i="19"/>
  <c r="I542" i="19"/>
  <c r="H542" i="19"/>
  <c r="O542" i="19" s="1"/>
  <c r="E542" i="19"/>
  <c r="D542" i="19"/>
  <c r="P541" i="19"/>
  <c r="I541" i="19"/>
  <c r="H541" i="19"/>
  <c r="O541" i="19" s="1"/>
  <c r="E541" i="19"/>
  <c r="K542" i="19" s="1"/>
  <c r="D541" i="19"/>
  <c r="J542" i="19" s="1"/>
  <c r="P540" i="19"/>
  <c r="I540" i="19"/>
  <c r="H540" i="19"/>
  <c r="O540" i="19" s="1"/>
  <c r="E540" i="19"/>
  <c r="D540" i="19"/>
  <c r="P539" i="19"/>
  <c r="I539" i="19"/>
  <c r="H539" i="19"/>
  <c r="O539" i="19" s="1"/>
  <c r="E539" i="19"/>
  <c r="K540" i="19" s="1"/>
  <c r="D539" i="19"/>
  <c r="J540" i="19" s="1"/>
  <c r="P538" i="19"/>
  <c r="I538" i="19"/>
  <c r="H538" i="19"/>
  <c r="O538" i="19" s="1"/>
  <c r="E538" i="19"/>
  <c r="D538" i="19"/>
  <c r="P537" i="19"/>
  <c r="I537" i="19"/>
  <c r="H537" i="19"/>
  <c r="O537" i="19" s="1"/>
  <c r="E537" i="19"/>
  <c r="K538" i="19" s="1"/>
  <c r="D537" i="19"/>
  <c r="J538" i="19" s="1"/>
  <c r="P536" i="19"/>
  <c r="I536" i="19"/>
  <c r="H536" i="19"/>
  <c r="O536" i="19" s="1"/>
  <c r="E536" i="19"/>
  <c r="D536" i="19"/>
  <c r="P535" i="19"/>
  <c r="I535" i="19"/>
  <c r="H535" i="19"/>
  <c r="O535" i="19" s="1"/>
  <c r="E535" i="19"/>
  <c r="K536" i="19" s="1"/>
  <c r="D535" i="19"/>
  <c r="J536" i="19" s="1"/>
  <c r="P534" i="19"/>
  <c r="I534" i="19"/>
  <c r="H534" i="19"/>
  <c r="O534" i="19" s="1"/>
  <c r="E534" i="19"/>
  <c r="D534" i="19"/>
  <c r="P533" i="19"/>
  <c r="I533" i="19"/>
  <c r="H533" i="19"/>
  <c r="O533" i="19" s="1"/>
  <c r="E533" i="19"/>
  <c r="K534" i="19" s="1"/>
  <c r="D533" i="19"/>
  <c r="J534" i="19" s="1"/>
  <c r="P532" i="19"/>
  <c r="I532" i="19"/>
  <c r="H532" i="19"/>
  <c r="O532" i="19" s="1"/>
  <c r="E532" i="19"/>
  <c r="D532" i="19"/>
  <c r="P531" i="19"/>
  <c r="I531" i="19"/>
  <c r="H531" i="19"/>
  <c r="O531" i="19" s="1"/>
  <c r="E531" i="19"/>
  <c r="K532" i="19" s="1"/>
  <c r="D531" i="19"/>
  <c r="J532" i="19" s="1"/>
  <c r="P530" i="19"/>
  <c r="I530" i="19"/>
  <c r="H530" i="19"/>
  <c r="O530" i="19" s="1"/>
  <c r="E530" i="19"/>
  <c r="D530" i="19"/>
  <c r="P529" i="19"/>
  <c r="I529" i="19"/>
  <c r="H529" i="19"/>
  <c r="O529" i="19" s="1"/>
  <c r="E529" i="19"/>
  <c r="K530" i="19" s="1"/>
  <c r="D529" i="19"/>
  <c r="J530" i="19" s="1"/>
  <c r="P528" i="19"/>
  <c r="I528" i="19"/>
  <c r="H528" i="19"/>
  <c r="O528" i="19" s="1"/>
  <c r="E528" i="19"/>
  <c r="D528" i="19"/>
  <c r="P527" i="19"/>
  <c r="I527" i="19"/>
  <c r="H527" i="19"/>
  <c r="O527" i="19" s="1"/>
  <c r="E527" i="19"/>
  <c r="K528" i="19" s="1"/>
  <c r="D527" i="19"/>
  <c r="J528" i="19" s="1"/>
  <c r="P526" i="19"/>
  <c r="I526" i="19"/>
  <c r="H526" i="19"/>
  <c r="O526" i="19" s="1"/>
  <c r="E526" i="19"/>
  <c r="D526" i="19"/>
  <c r="P525" i="19"/>
  <c r="I525" i="19"/>
  <c r="H525" i="19"/>
  <c r="O525" i="19" s="1"/>
  <c r="E525" i="19"/>
  <c r="K526" i="19" s="1"/>
  <c r="D525" i="19"/>
  <c r="J526" i="19" s="1"/>
  <c r="P524" i="19"/>
  <c r="I524" i="19"/>
  <c r="H524" i="19"/>
  <c r="O524" i="19" s="1"/>
  <c r="E524" i="19"/>
  <c r="D524" i="19"/>
  <c r="P523" i="19"/>
  <c r="I523" i="19"/>
  <c r="H523" i="19"/>
  <c r="O523" i="19" s="1"/>
  <c r="E523" i="19"/>
  <c r="K524" i="19" s="1"/>
  <c r="D523" i="19"/>
  <c r="J524" i="19" s="1"/>
  <c r="P522" i="19"/>
  <c r="I522" i="19"/>
  <c r="H522" i="19"/>
  <c r="O522" i="19" s="1"/>
  <c r="E522" i="19"/>
  <c r="D522" i="19"/>
  <c r="P521" i="19"/>
  <c r="I521" i="19"/>
  <c r="H521" i="19"/>
  <c r="O521" i="19" s="1"/>
  <c r="E521" i="19"/>
  <c r="K522" i="19" s="1"/>
  <c r="D521" i="19"/>
  <c r="J522" i="19" s="1"/>
  <c r="P520" i="19"/>
  <c r="I520" i="19"/>
  <c r="H520" i="19"/>
  <c r="O520" i="19" s="1"/>
  <c r="E520" i="19"/>
  <c r="D520" i="19"/>
  <c r="P519" i="19"/>
  <c r="I519" i="19"/>
  <c r="H519" i="19"/>
  <c r="O519" i="19" s="1"/>
  <c r="E519" i="19"/>
  <c r="K520" i="19" s="1"/>
  <c r="D519" i="19"/>
  <c r="J520" i="19" s="1"/>
  <c r="P518" i="19"/>
  <c r="I518" i="19"/>
  <c r="H518" i="19"/>
  <c r="O518" i="19" s="1"/>
  <c r="E518" i="19"/>
  <c r="D518" i="19"/>
  <c r="P517" i="19"/>
  <c r="I517" i="19"/>
  <c r="H517" i="19"/>
  <c r="O517" i="19" s="1"/>
  <c r="E517" i="19"/>
  <c r="K518" i="19" s="1"/>
  <c r="D517" i="19"/>
  <c r="J518" i="19" s="1"/>
  <c r="P516" i="19"/>
  <c r="I516" i="19"/>
  <c r="H516" i="19"/>
  <c r="O516" i="19" s="1"/>
  <c r="E516" i="19"/>
  <c r="K517" i="19" s="1"/>
  <c r="D516" i="19"/>
  <c r="P515" i="19"/>
  <c r="I515" i="19"/>
  <c r="H515" i="19"/>
  <c r="O515" i="19" s="1"/>
  <c r="E515" i="19"/>
  <c r="K516" i="19" s="1"/>
  <c r="D515" i="19"/>
  <c r="J516" i="19" s="1"/>
  <c r="P514" i="19"/>
  <c r="I514" i="19"/>
  <c r="H514" i="19"/>
  <c r="O514" i="19" s="1"/>
  <c r="E514" i="19"/>
  <c r="K515" i="19" s="1"/>
  <c r="D514" i="19"/>
  <c r="P513" i="19"/>
  <c r="I513" i="19"/>
  <c r="H513" i="19"/>
  <c r="O513" i="19" s="1"/>
  <c r="E513" i="19"/>
  <c r="K514" i="19" s="1"/>
  <c r="D513" i="19"/>
  <c r="J514" i="19" s="1"/>
  <c r="P512" i="19"/>
  <c r="I512" i="19"/>
  <c r="H512" i="19"/>
  <c r="O512" i="19" s="1"/>
  <c r="E512" i="19"/>
  <c r="K513" i="19" s="1"/>
  <c r="D512" i="19"/>
  <c r="P511" i="19"/>
  <c r="I511" i="19"/>
  <c r="H511" i="19"/>
  <c r="E511" i="19"/>
  <c r="K512" i="19" s="1"/>
  <c r="D511" i="19"/>
  <c r="J512" i="19" s="1"/>
  <c r="P510" i="19"/>
  <c r="I510" i="19"/>
  <c r="H510" i="19"/>
  <c r="O510" i="19" s="1"/>
  <c r="E510" i="19"/>
  <c r="K511" i="19" s="1"/>
  <c r="D510" i="19"/>
  <c r="P509" i="19"/>
  <c r="I509" i="19"/>
  <c r="H509" i="19"/>
  <c r="E509" i="19"/>
  <c r="K510" i="19" s="1"/>
  <c r="D509" i="19"/>
  <c r="J510" i="19" s="1"/>
  <c r="P508" i="19"/>
  <c r="I508" i="19"/>
  <c r="H508" i="19"/>
  <c r="O508" i="19" s="1"/>
  <c r="E508" i="19"/>
  <c r="K509" i="19" s="1"/>
  <c r="D508" i="19"/>
  <c r="P507" i="19"/>
  <c r="I507" i="19"/>
  <c r="H507" i="19"/>
  <c r="O507" i="19" s="1"/>
  <c r="E507" i="19"/>
  <c r="K508" i="19" s="1"/>
  <c r="D507" i="19"/>
  <c r="J508" i="19" s="1"/>
  <c r="P506" i="19"/>
  <c r="I506" i="19"/>
  <c r="H506" i="19"/>
  <c r="O506" i="19" s="1"/>
  <c r="E506" i="19"/>
  <c r="K507" i="19" s="1"/>
  <c r="D506" i="19"/>
  <c r="P505" i="19"/>
  <c r="I505" i="19"/>
  <c r="H505" i="19"/>
  <c r="E505" i="19"/>
  <c r="K506" i="19" s="1"/>
  <c r="D505" i="19"/>
  <c r="J506" i="19" s="1"/>
  <c r="P504" i="19"/>
  <c r="I504" i="19"/>
  <c r="H504" i="19"/>
  <c r="O504" i="19" s="1"/>
  <c r="E504" i="19"/>
  <c r="K505" i="19" s="1"/>
  <c r="D504" i="19"/>
  <c r="P503" i="19"/>
  <c r="I503" i="19"/>
  <c r="H503" i="19"/>
  <c r="O503" i="19" s="1"/>
  <c r="E503" i="19"/>
  <c r="K504" i="19" s="1"/>
  <c r="D503" i="19"/>
  <c r="J504" i="19" s="1"/>
  <c r="P502" i="19"/>
  <c r="I502" i="19"/>
  <c r="H502" i="19"/>
  <c r="O502" i="19" s="1"/>
  <c r="E502" i="19"/>
  <c r="K503" i="19" s="1"/>
  <c r="D502" i="19"/>
  <c r="P501" i="19"/>
  <c r="I501" i="19"/>
  <c r="H501" i="19"/>
  <c r="E501" i="19"/>
  <c r="K502" i="19" s="1"/>
  <c r="D501" i="19"/>
  <c r="J502" i="19" s="1"/>
  <c r="P500" i="19"/>
  <c r="I500" i="19"/>
  <c r="H500" i="19"/>
  <c r="O500" i="19" s="1"/>
  <c r="E500" i="19"/>
  <c r="K501" i="19" s="1"/>
  <c r="D500" i="19"/>
  <c r="P499" i="19"/>
  <c r="I499" i="19"/>
  <c r="H499" i="19"/>
  <c r="O499" i="19" s="1"/>
  <c r="E499" i="19"/>
  <c r="K500" i="19" s="1"/>
  <c r="D499" i="19"/>
  <c r="J500" i="19" s="1"/>
  <c r="P498" i="19"/>
  <c r="I498" i="19"/>
  <c r="H498" i="19"/>
  <c r="O498" i="19" s="1"/>
  <c r="E498" i="19"/>
  <c r="K499" i="19" s="1"/>
  <c r="D498" i="19"/>
  <c r="P497" i="19"/>
  <c r="I497" i="19"/>
  <c r="H497" i="19"/>
  <c r="O497" i="19" s="1"/>
  <c r="E497" i="19"/>
  <c r="K498" i="19" s="1"/>
  <c r="D497" i="19"/>
  <c r="J498" i="19" s="1"/>
  <c r="P496" i="19"/>
  <c r="I496" i="19"/>
  <c r="H496" i="19"/>
  <c r="E496" i="19"/>
  <c r="K497" i="19" s="1"/>
  <c r="D496" i="19"/>
  <c r="P495" i="19"/>
  <c r="I495" i="19"/>
  <c r="H495" i="19"/>
  <c r="O495" i="19" s="1"/>
  <c r="E495" i="19"/>
  <c r="K496" i="19" s="1"/>
  <c r="D495" i="19"/>
  <c r="J496" i="19" s="1"/>
  <c r="P494" i="19"/>
  <c r="I494" i="19"/>
  <c r="H494" i="19"/>
  <c r="E494" i="19"/>
  <c r="K495" i="19" s="1"/>
  <c r="D494" i="19"/>
  <c r="P493" i="19"/>
  <c r="I493" i="19"/>
  <c r="H493" i="19"/>
  <c r="O493" i="19" s="1"/>
  <c r="E493" i="19"/>
  <c r="K494" i="19" s="1"/>
  <c r="D493" i="19"/>
  <c r="J494" i="19" s="1"/>
  <c r="P492" i="19"/>
  <c r="I492" i="19"/>
  <c r="H492" i="19"/>
  <c r="E492" i="19"/>
  <c r="K493" i="19" s="1"/>
  <c r="D492" i="19"/>
  <c r="P491" i="19"/>
  <c r="I491" i="19"/>
  <c r="H491" i="19"/>
  <c r="O491" i="19" s="1"/>
  <c r="E491" i="19"/>
  <c r="K492" i="19" s="1"/>
  <c r="D491" i="19"/>
  <c r="J492" i="19" s="1"/>
  <c r="P490" i="19"/>
  <c r="I490" i="19"/>
  <c r="H490" i="19"/>
  <c r="E490" i="19"/>
  <c r="K491" i="19" s="1"/>
  <c r="D490" i="19"/>
  <c r="P489" i="19"/>
  <c r="I489" i="19"/>
  <c r="H489" i="19"/>
  <c r="O489" i="19" s="1"/>
  <c r="E489" i="19"/>
  <c r="K490" i="19" s="1"/>
  <c r="D489" i="19"/>
  <c r="J490" i="19" s="1"/>
  <c r="P488" i="19"/>
  <c r="I488" i="19"/>
  <c r="H488" i="19"/>
  <c r="E488" i="19"/>
  <c r="K489" i="19" s="1"/>
  <c r="D488" i="19"/>
  <c r="P487" i="19"/>
  <c r="I487" i="19"/>
  <c r="H487" i="19"/>
  <c r="O487" i="19" s="1"/>
  <c r="E487" i="19"/>
  <c r="K488" i="19" s="1"/>
  <c r="D487" i="19"/>
  <c r="J488" i="19" s="1"/>
  <c r="P486" i="19"/>
  <c r="I486" i="19"/>
  <c r="H486" i="19"/>
  <c r="E486" i="19"/>
  <c r="K487" i="19" s="1"/>
  <c r="D486" i="19"/>
  <c r="P485" i="19"/>
  <c r="I485" i="19"/>
  <c r="H485" i="19"/>
  <c r="O485" i="19" s="1"/>
  <c r="E485" i="19"/>
  <c r="K486" i="19" s="1"/>
  <c r="D485" i="19"/>
  <c r="J486" i="19" s="1"/>
  <c r="P484" i="19"/>
  <c r="I484" i="19"/>
  <c r="H484" i="19"/>
  <c r="E484" i="19"/>
  <c r="K485" i="19" s="1"/>
  <c r="D484" i="19"/>
  <c r="P483" i="19"/>
  <c r="I483" i="19"/>
  <c r="H483" i="19"/>
  <c r="O483" i="19" s="1"/>
  <c r="E483" i="19"/>
  <c r="K484" i="19" s="1"/>
  <c r="D483" i="19"/>
  <c r="J484" i="19" s="1"/>
  <c r="P482" i="19"/>
  <c r="I482" i="19"/>
  <c r="H482" i="19"/>
  <c r="E482" i="19"/>
  <c r="K483" i="19" s="1"/>
  <c r="D482" i="19"/>
  <c r="P481" i="19"/>
  <c r="I481" i="19"/>
  <c r="H481" i="19"/>
  <c r="O481" i="19" s="1"/>
  <c r="E481" i="19"/>
  <c r="K482" i="19" s="1"/>
  <c r="D481" i="19"/>
  <c r="J482" i="19" s="1"/>
  <c r="P480" i="19"/>
  <c r="I480" i="19"/>
  <c r="H480" i="19"/>
  <c r="E480" i="19"/>
  <c r="K481" i="19" s="1"/>
  <c r="D480" i="19"/>
  <c r="P479" i="19"/>
  <c r="I479" i="19"/>
  <c r="H479" i="19"/>
  <c r="O479" i="19" s="1"/>
  <c r="E479" i="19"/>
  <c r="K480" i="19" s="1"/>
  <c r="D479" i="19"/>
  <c r="J480" i="19" s="1"/>
  <c r="P478" i="19"/>
  <c r="I478" i="19"/>
  <c r="H478" i="19"/>
  <c r="E478" i="19"/>
  <c r="K479" i="19" s="1"/>
  <c r="D478" i="19"/>
  <c r="P477" i="19"/>
  <c r="I477" i="19"/>
  <c r="H477" i="19"/>
  <c r="O477" i="19" s="1"/>
  <c r="E477" i="19"/>
  <c r="K478" i="19" s="1"/>
  <c r="D477" i="19"/>
  <c r="J478" i="19" s="1"/>
  <c r="P476" i="19"/>
  <c r="I476" i="19"/>
  <c r="H476" i="19"/>
  <c r="E476" i="19"/>
  <c r="K477" i="19" s="1"/>
  <c r="D476" i="19"/>
  <c r="P475" i="19"/>
  <c r="I475" i="19"/>
  <c r="H475" i="19"/>
  <c r="O475" i="19" s="1"/>
  <c r="E475" i="19"/>
  <c r="K476" i="19" s="1"/>
  <c r="D475" i="19"/>
  <c r="J476" i="19" s="1"/>
  <c r="P474" i="19"/>
  <c r="I474" i="19"/>
  <c r="H474" i="19"/>
  <c r="E474" i="19"/>
  <c r="K475" i="19" s="1"/>
  <c r="D474" i="19"/>
  <c r="I473" i="19"/>
  <c r="H473" i="19"/>
  <c r="E473" i="19"/>
  <c r="K474" i="19" s="1"/>
  <c r="D473" i="19"/>
  <c r="J474" i="19" s="1"/>
  <c r="P472" i="19"/>
  <c r="I472" i="19"/>
  <c r="P473" i="19" s="1"/>
  <c r="H472" i="19"/>
  <c r="O472" i="19" s="1"/>
  <c r="E472" i="19"/>
  <c r="K473" i="19" s="1"/>
  <c r="D472" i="19"/>
  <c r="P471" i="19"/>
  <c r="I471" i="19"/>
  <c r="H471" i="19"/>
  <c r="O471" i="19" s="1"/>
  <c r="E471" i="19"/>
  <c r="K472" i="19" s="1"/>
  <c r="D471" i="19"/>
  <c r="J472" i="19" s="1"/>
  <c r="P470" i="19"/>
  <c r="I470" i="19"/>
  <c r="H470" i="19"/>
  <c r="O470" i="19" s="1"/>
  <c r="E470" i="19"/>
  <c r="D470" i="19"/>
  <c r="P469" i="19"/>
  <c r="I469" i="19"/>
  <c r="H469" i="19"/>
  <c r="O469" i="19" s="1"/>
  <c r="E469" i="19"/>
  <c r="K470" i="19" s="1"/>
  <c r="D469" i="19"/>
  <c r="J470" i="19" s="1"/>
  <c r="P468" i="19"/>
  <c r="I468" i="19"/>
  <c r="H468" i="19"/>
  <c r="O468" i="19" s="1"/>
  <c r="E468" i="19"/>
  <c r="D468" i="19"/>
  <c r="P467" i="19"/>
  <c r="I467" i="19"/>
  <c r="H467" i="19"/>
  <c r="O467" i="19" s="1"/>
  <c r="E467" i="19"/>
  <c r="K468" i="19" s="1"/>
  <c r="D467" i="19"/>
  <c r="J468" i="19" s="1"/>
  <c r="P466" i="19"/>
  <c r="I466" i="19"/>
  <c r="H466" i="19"/>
  <c r="O466" i="19" s="1"/>
  <c r="E466" i="19"/>
  <c r="D466" i="19"/>
  <c r="P465" i="19"/>
  <c r="I465" i="19"/>
  <c r="H465" i="19"/>
  <c r="O465" i="19" s="1"/>
  <c r="E465" i="19"/>
  <c r="K466" i="19" s="1"/>
  <c r="D465" i="19"/>
  <c r="J466" i="19" s="1"/>
  <c r="P464" i="19"/>
  <c r="I464" i="19"/>
  <c r="H464" i="19"/>
  <c r="O464" i="19" s="1"/>
  <c r="E464" i="19"/>
  <c r="D464" i="19"/>
  <c r="P463" i="19"/>
  <c r="I463" i="19"/>
  <c r="H463" i="19"/>
  <c r="O463" i="19" s="1"/>
  <c r="E463" i="19"/>
  <c r="K464" i="19" s="1"/>
  <c r="D463" i="19"/>
  <c r="J464" i="19" s="1"/>
  <c r="P462" i="19"/>
  <c r="I462" i="19"/>
  <c r="H462" i="19"/>
  <c r="O462" i="19" s="1"/>
  <c r="E462" i="19"/>
  <c r="D462" i="19"/>
  <c r="P461" i="19"/>
  <c r="I461" i="19"/>
  <c r="H461" i="19"/>
  <c r="O461" i="19" s="1"/>
  <c r="E461" i="19"/>
  <c r="K462" i="19" s="1"/>
  <c r="D461" i="19"/>
  <c r="J462" i="19" s="1"/>
  <c r="P460" i="19"/>
  <c r="I460" i="19"/>
  <c r="H460" i="19"/>
  <c r="O460" i="19" s="1"/>
  <c r="E460" i="19"/>
  <c r="D460" i="19"/>
  <c r="P459" i="19"/>
  <c r="I459" i="19"/>
  <c r="H459" i="19"/>
  <c r="O459" i="19" s="1"/>
  <c r="E459" i="19"/>
  <c r="K460" i="19" s="1"/>
  <c r="D459" i="19"/>
  <c r="J460" i="19" s="1"/>
  <c r="P458" i="19"/>
  <c r="I458" i="19"/>
  <c r="H458" i="19"/>
  <c r="O458" i="19" s="1"/>
  <c r="E458" i="19"/>
  <c r="D458" i="19"/>
  <c r="P457" i="19"/>
  <c r="I457" i="19"/>
  <c r="H457" i="19"/>
  <c r="O457" i="19" s="1"/>
  <c r="E457" i="19"/>
  <c r="K458" i="19" s="1"/>
  <c r="D457" i="19"/>
  <c r="J458" i="19" s="1"/>
  <c r="P456" i="19"/>
  <c r="I456" i="19"/>
  <c r="H456" i="19"/>
  <c r="O456" i="19" s="1"/>
  <c r="E456" i="19"/>
  <c r="D456" i="19"/>
  <c r="P455" i="19"/>
  <c r="I455" i="19"/>
  <c r="H455" i="19"/>
  <c r="O455" i="19" s="1"/>
  <c r="E455" i="19"/>
  <c r="K456" i="19" s="1"/>
  <c r="D455" i="19"/>
  <c r="J456" i="19" s="1"/>
  <c r="P454" i="19"/>
  <c r="I454" i="19"/>
  <c r="H454" i="19"/>
  <c r="O454" i="19" s="1"/>
  <c r="E454" i="19"/>
  <c r="D454" i="19"/>
  <c r="P453" i="19"/>
  <c r="I453" i="19"/>
  <c r="H453" i="19"/>
  <c r="O453" i="19" s="1"/>
  <c r="E453" i="19"/>
  <c r="K454" i="19" s="1"/>
  <c r="D453" i="19"/>
  <c r="J454" i="19" s="1"/>
  <c r="P452" i="19"/>
  <c r="I452" i="19"/>
  <c r="H452" i="19"/>
  <c r="O452" i="19" s="1"/>
  <c r="E452" i="19"/>
  <c r="D452" i="19"/>
  <c r="P451" i="19"/>
  <c r="I451" i="19"/>
  <c r="H451" i="19"/>
  <c r="O451" i="19" s="1"/>
  <c r="E451" i="19"/>
  <c r="K452" i="19" s="1"/>
  <c r="D451" i="19"/>
  <c r="J452" i="19" s="1"/>
  <c r="P450" i="19"/>
  <c r="I450" i="19"/>
  <c r="H450" i="19"/>
  <c r="O450" i="19" s="1"/>
  <c r="E450" i="19"/>
  <c r="D450" i="19"/>
  <c r="P449" i="19"/>
  <c r="I449" i="19"/>
  <c r="H449" i="19"/>
  <c r="O449" i="19" s="1"/>
  <c r="E449" i="19"/>
  <c r="K450" i="19" s="1"/>
  <c r="D449" i="19"/>
  <c r="J450" i="19" s="1"/>
  <c r="P448" i="19"/>
  <c r="I448" i="19"/>
  <c r="H448" i="19"/>
  <c r="O448" i="19" s="1"/>
  <c r="E448" i="19"/>
  <c r="D448" i="19"/>
  <c r="P447" i="19"/>
  <c r="I447" i="19"/>
  <c r="H447" i="19"/>
  <c r="O447" i="19" s="1"/>
  <c r="E447" i="19"/>
  <c r="K448" i="19" s="1"/>
  <c r="D447" i="19"/>
  <c r="J448" i="19" s="1"/>
  <c r="P446" i="19"/>
  <c r="I446" i="19"/>
  <c r="H446" i="19"/>
  <c r="O446" i="19" s="1"/>
  <c r="E446" i="19"/>
  <c r="D446" i="19"/>
  <c r="P445" i="19"/>
  <c r="I445" i="19"/>
  <c r="H445" i="19"/>
  <c r="O445" i="19" s="1"/>
  <c r="E445" i="19"/>
  <c r="K446" i="19" s="1"/>
  <c r="D445" i="19"/>
  <c r="J446" i="19" s="1"/>
  <c r="P444" i="19"/>
  <c r="I444" i="19"/>
  <c r="H444" i="19"/>
  <c r="O444" i="19" s="1"/>
  <c r="E444" i="19"/>
  <c r="D444" i="19"/>
  <c r="P443" i="19"/>
  <c r="I443" i="19"/>
  <c r="H443" i="19"/>
  <c r="O443" i="19" s="1"/>
  <c r="E443" i="19"/>
  <c r="K444" i="19" s="1"/>
  <c r="D443" i="19"/>
  <c r="J444" i="19" s="1"/>
  <c r="P442" i="19"/>
  <c r="I442" i="19"/>
  <c r="H442" i="19"/>
  <c r="O442" i="19" s="1"/>
  <c r="E442" i="19"/>
  <c r="D442" i="19"/>
  <c r="P441" i="19"/>
  <c r="I441" i="19"/>
  <c r="H441" i="19"/>
  <c r="O441" i="19" s="1"/>
  <c r="E441" i="19"/>
  <c r="K442" i="19" s="1"/>
  <c r="D441" i="19"/>
  <c r="J442" i="19" s="1"/>
  <c r="P440" i="19"/>
  <c r="I440" i="19"/>
  <c r="H440" i="19"/>
  <c r="O440" i="19" s="1"/>
  <c r="E440" i="19"/>
  <c r="D440" i="19"/>
  <c r="P439" i="19"/>
  <c r="I439" i="19"/>
  <c r="H439" i="19"/>
  <c r="O439" i="19" s="1"/>
  <c r="E439" i="19"/>
  <c r="K440" i="19" s="1"/>
  <c r="D439" i="19"/>
  <c r="J440" i="19" s="1"/>
  <c r="P438" i="19"/>
  <c r="I438" i="19"/>
  <c r="H438" i="19"/>
  <c r="O438" i="19" s="1"/>
  <c r="E438" i="19"/>
  <c r="D438" i="19"/>
  <c r="P437" i="19"/>
  <c r="I437" i="19"/>
  <c r="H437" i="19"/>
  <c r="O437" i="19" s="1"/>
  <c r="E437" i="19"/>
  <c r="K438" i="19" s="1"/>
  <c r="D437" i="19"/>
  <c r="J438" i="19" s="1"/>
  <c r="P436" i="19"/>
  <c r="I436" i="19"/>
  <c r="H436" i="19"/>
  <c r="O436" i="19" s="1"/>
  <c r="E436" i="19"/>
  <c r="D436" i="19"/>
  <c r="P435" i="19"/>
  <c r="I435" i="19"/>
  <c r="H435" i="19"/>
  <c r="O435" i="19" s="1"/>
  <c r="E435" i="19"/>
  <c r="K436" i="19" s="1"/>
  <c r="D435" i="19"/>
  <c r="J436" i="19" s="1"/>
  <c r="P434" i="19"/>
  <c r="I434" i="19"/>
  <c r="H434" i="19"/>
  <c r="O434" i="19" s="1"/>
  <c r="E434" i="19"/>
  <c r="D434" i="19"/>
  <c r="P433" i="19"/>
  <c r="I433" i="19"/>
  <c r="H433" i="19"/>
  <c r="O433" i="19" s="1"/>
  <c r="E433" i="19"/>
  <c r="K434" i="19" s="1"/>
  <c r="D433" i="19"/>
  <c r="J434" i="19" s="1"/>
  <c r="P432" i="19"/>
  <c r="I432" i="19"/>
  <c r="H432" i="19"/>
  <c r="O432" i="19" s="1"/>
  <c r="E432" i="19"/>
  <c r="D432" i="19"/>
  <c r="P431" i="19"/>
  <c r="I431" i="19"/>
  <c r="H431" i="19"/>
  <c r="O431" i="19" s="1"/>
  <c r="E431" i="19"/>
  <c r="K432" i="19" s="1"/>
  <c r="D431" i="19"/>
  <c r="J432" i="19" s="1"/>
  <c r="P430" i="19"/>
  <c r="I430" i="19"/>
  <c r="H430" i="19"/>
  <c r="O430" i="19" s="1"/>
  <c r="E430" i="19"/>
  <c r="D430" i="19"/>
  <c r="P429" i="19"/>
  <c r="I429" i="19"/>
  <c r="H429" i="19"/>
  <c r="O429" i="19" s="1"/>
  <c r="E429" i="19"/>
  <c r="K430" i="19" s="1"/>
  <c r="D429" i="19"/>
  <c r="J430" i="19" s="1"/>
  <c r="P428" i="19"/>
  <c r="I428" i="19"/>
  <c r="H428" i="19"/>
  <c r="O428" i="19" s="1"/>
  <c r="E428" i="19"/>
  <c r="D428" i="19"/>
  <c r="P427" i="19"/>
  <c r="I427" i="19"/>
  <c r="H427" i="19"/>
  <c r="O427" i="19" s="1"/>
  <c r="E427" i="19"/>
  <c r="K428" i="19" s="1"/>
  <c r="D427" i="19"/>
  <c r="J428" i="19" s="1"/>
  <c r="P426" i="19"/>
  <c r="I426" i="19"/>
  <c r="H426" i="19"/>
  <c r="O426" i="19" s="1"/>
  <c r="E426" i="19"/>
  <c r="D426" i="19"/>
  <c r="P425" i="19"/>
  <c r="I425" i="19"/>
  <c r="H425" i="19"/>
  <c r="O425" i="19" s="1"/>
  <c r="E425" i="19"/>
  <c r="K426" i="19" s="1"/>
  <c r="D425" i="19"/>
  <c r="J426" i="19" s="1"/>
  <c r="P424" i="19"/>
  <c r="I424" i="19"/>
  <c r="H424" i="19"/>
  <c r="O424" i="19" s="1"/>
  <c r="E424" i="19"/>
  <c r="D424" i="19"/>
  <c r="P423" i="19"/>
  <c r="I423" i="19"/>
  <c r="H423" i="19"/>
  <c r="O423" i="19" s="1"/>
  <c r="E423" i="19"/>
  <c r="K424" i="19" s="1"/>
  <c r="D423" i="19"/>
  <c r="J424" i="19" s="1"/>
  <c r="P422" i="19"/>
  <c r="I422" i="19"/>
  <c r="H422" i="19"/>
  <c r="O422" i="19" s="1"/>
  <c r="E422" i="19"/>
  <c r="D422" i="19"/>
  <c r="P421" i="19"/>
  <c r="I421" i="19"/>
  <c r="H421" i="19"/>
  <c r="O421" i="19" s="1"/>
  <c r="E421" i="19"/>
  <c r="K422" i="19" s="1"/>
  <c r="D421" i="19"/>
  <c r="J422" i="19" s="1"/>
  <c r="P420" i="19"/>
  <c r="I420" i="19"/>
  <c r="H420" i="19"/>
  <c r="O420" i="19" s="1"/>
  <c r="E420" i="19"/>
  <c r="D420" i="19"/>
  <c r="P419" i="19"/>
  <c r="I419" i="19"/>
  <c r="H419" i="19"/>
  <c r="O419" i="19" s="1"/>
  <c r="E419" i="19"/>
  <c r="K420" i="19" s="1"/>
  <c r="D419" i="19"/>
  <c r="J420" i="19" s="1"/>
  <c r="P418" i="19"/>
  <c r="I418" i="19"/>
  <c r="H418" i="19"/>
  <c r="O418" i="19" s="1"/>
  <c r="E418" i="19"/>
  <c r="D418" i="19"/>
  <c r="P417" i="19"/>
  <c r="I417" i="19"/>
  <c r="H417" i="19"/>
  <c r="O417" i="19" s="1"/>
  <c r="E417" i="19"/>
  <c r="K418" i="19" s="1"/>
  <c r="D417" i="19"/>
  <c r="J418" i="19" s="1"/>
  <c r="P416" i="19"/>
  <c r="I416" i="19"/>
  <c r="H416" i="19"/>
  <c r="O416" i="19" s="1"/>
  <c r="E416" i="19"/>
  <c r="D416" i="19"/>
  <c r="P415" i="19"/>
  <c r="I415" i="19"/>
  <c r="H415" i="19"/>
  <c r="O415" i="19" s="1"/>
  <c r="E415" i="19"/>
  <c r="K416" i="19" s="1"/>
  <c r="D415" i="19"/>
  <c r="J416" i="19" s="1"/>
  <c r="P414" i="19"/>
  <c r="I414" i="19"/>
  <c r="H414" i="19"/>
  <c r="O414" i="19" s="1"/>
  <c r="E414" i="19"/>
  <c r="D414" i="19"/>
  <c r="P413" i="19"/>
  <c r="I413" i="19"/>
  <c r="H413" i="19"/>
  <c r="O413" i="19" s="1"/>
  <c r="E413" i="19"/>
  <c r="K414" i="19" s="1"/>
  <c r="D413" i="19"/>
  <c r="J414" i="19" s="1"/>
  <c r="P412" i="19"/>
  <c r="I412" i="19"/>
  <c r="H412" i="19"/>
  <c r="O412" i="19" s="1"/>
  <c r="E412" i="19"/>
  <c r="D412" i="19"/>
  <c r="P411" i="19"/>
  <c r="I411" i="19"/>
  <c r="H411" i="19"/>
  <c r="O411" i="19" s="1"/>
  <c r="E411" i="19"/>
  <c r="K412" i="19" s="1"/>
  <c r="D411" i="19"/>
  <c r="J412" i="19" s="1"/>
  <c r="P410" i="19"/>
  <c r="I410" i="19"/>
  <c r="H410" i="19"/>
  <c r="O410" i="19" s="1"/>
  <c r="E410" i="19"/>
  <c r="D410" i="19"/>
  <c r="P409" i="19"/>
  <c r="I409" i="19"/>
  <c r="H409" i="19"/>
  <c r="O409" i="19" s="1"/>
  <c r="E409" i="19"/>
  <c r="K410" i="19" s="1"/>
  <c r="D409" i="19"/>
  <c r="J410" i="19" s="1"/>
  <c r="P408" i="19"/>
  <c r="I408" i="19"/>
  <c r="H408" i="19"/>
  <c r="O408" i="19" s="1"/>
  <c r="E408" i="19"/>
  <c r="D408" i="19"/>
  <c r="P407" i="19"/>
  <c r="I407" i="19"/>
  <c r="H407" i="19"/>
  <c r="O407" i="19" s="1"/>
  <c r="E407" i="19"/>
  <c r="K408" i="19" s="1"/>
  <c r="D407" i="19"/>
  <c r="J408" i="19" s="1"/>
  <c r="P406" i="19"/>
  <c r="I406" i="19"/>
  <c r="H406" i="19"/>
  <c r="O406" i="19" s="1"/>
  <c r="E406" i="19"/>
  <c r="D406" i="19"/>
  <c r="P405" i="19"/>
  <c r="I405" i="19"/>
  <c r="H405" i="19"/>
  <c r="O405" i="19" s="1"/>
  <c r="E405" i="19"/>
  <c r="K406" i="19" s="1"/>
  <c r="D405" i="19"/>
  <c r="J406" i="19" s="1"/>
  <c r="P404" i="19"/>
  <c r="I404" i="19"/>
  <c r="H404" i="19"/>
  <c r="O404" i="19" s="1"/>
  <c r="E404" i="19"/>
  <c r="D404" i="19"/>
  <c r="P403" i="19"/>
  <c r="I403" i="19"/>
  <c r="H403" i="19"/>
  <c r="O403" i="19" s="1"/>
  <c r="E403" i="19"/>
  <c r="K404" i="19" s="1"/>
  <c r="D403" i="19"/>
  <c r="J404" i="19" s="1"/>
  <c r="P402" i="19"/>
  <c r="I402" i="19"/>
  <c r="H402" i="19"/>
  <c r="O402" i="19" s="1"/>
  <c r="E402" i="19"/>
  <c r="D402" i="19"/>
  <c r="P401" i="19"/>
  <c r="I401" i="19"/>
  <c r="H401" i="19"/>
  <c r="O401" i="19" s="1"/>
  <c r="E401" i="19"/>
  <c r="K402" i="19" s="1"/>
  <c r="D401" i="19"/>
  <c r="J402" i="19" s="1"/>
  <c r="P400" i="19"/>
  <c r="I400" i="19"/>
  <c r="H400" i="19"/>
  <c r="O400" i="19" s="1"/>
  <c r="E400" i="19"/>
  <c r="D400" i="19"/>
  <c r="P399" i="19"/>
  <c r="I399" i="19"/>
  <c r="H399" i="19"/>
  <c r="O399" i="19" s="1"/>
  <c r="E399" i="19"/>
  <c r="K400" i="19" s="1"/>
  <c r="D399" i="19"/>
  <c r="J400" i="19" s="1"/>
  <c r="P398" i="19"/>
  <c r="I398" i="19"/>
  <c r="H398" i="19"/>
  <c r="O398" i="19" s="1"/>
  <c r="E398" i="19"/>
  <c r="D398" i="19"/>
  <c r="P397" i="19"/>
  <c r="I397" i="19"/>
  <c r="H397" i="19"/>
  <c r="O397" i="19" s="1"/>
  <c r="E397" i="19"/>
  <c r="K398" i="19" s="1"/>
  <c r="D397" i="19"/>
  <c r="J398" i="19" s="1"/>
  <c r="P396" i="19"/>
  <c r="I396" i="19"/>
  <c r="H396" i="19"/>
  <c r="O396" i="19" s="1"/>
  <c r="E396" i="19"/>
  <c r="D396" i="19"/>
  <c r="P395" i="19"/>
  <c r="I395" i="19"/>
  <c r="H395" i="19"/>
  <c r="O395" i="19" s="1"/>
  <c r="E395" i="19"/>
  <c r="K396" i="19" s="1"/>
  <c r="D395" i="19"/>
  <c r="J396" i="19" s="1"/>
  <c r="P394" i="19"/>
  <c r="I394" i="19"/>
  <c r="H394" i="19"/>
  <c r="O394" i="19" s="1"/>
  <c r="E394" i="19"/>
  <c r="D394" i="19"/>
  <c r="P393" i="19"/>
  <c r="I393" i="19"/>
  <c r="H393" i="19"/>
  <c r="E393" i="19"/>
  <c r="K394" i="19" s="1"/>
  <c r="D393" i="19"/>
  <c r="J394" i="19" s="1"/>
  <c r="P392" i="19"/>
  <c r="I392" i="19"/>
  <c r="H392" i="19"/>
  <c r="O392" i="19" s="1"/>
  <c r="E392" i="19"/>
  <c r="D392" i="19"/>
  <c r="P391" i="19"/>
  <c r="I391" i="19"/>
  <c r="H391" i="19"/>
  <c r="O391" i="19" s="1"/>
  <c r="E391" i="19"/>
  <c r="K392" i="19" s="1"/>
  <c r="D391" i="19"/>
  <c r="J392" i="19" s="1"/>
  <c r="P390" i="19"/>
  <c r="I390" i="19"/>
  <c r="H390" i="19"/>
  <c r="O390" i="19" s="1"/>
  <c r="E390" i="19"/>
  <c r="D390" i="19"/>
  <c r="P389" i="19"/>
  <c r="I389" i="19"/>
  <c r="H389" i="19"/>
  <c r="E389" i="19"/>
  <c r="K390" i="19" s="1"/>
  <c r="D389" i="19"/>
  <c r="J390" i="19" s="1"/>
  <c r="P388" i="19"/>
  <c r="I388" i="19"/>
  <c r="H388" i="19"/>
  <c r="O388" i="19" s="1"/>
  <c r="E388" i="19"/>
  <c r="D388" i="19"/>
  <c r="P387" i="19"/>
  <c r="I387" i="19"/>
  <c r="H387" i="19"/>
  <c r="O387" i="19" s="1"/>
  <c r="E387" i="19"/>
  <c r="K388" i="19" s="1"/>
  <c r="D387" i="19"/>
  <c r="J388" i="19" s="1"/>
  <c r="P386" i="19"/>
  <c r="I386" i="19"/>
  <c r="H386" i="19"/>
  <c r="O386" i="19" s="1"/>
  <c r="E386" i="19"/>
  <c r="D386" i="19"/>
  <c r="P385" i="19"/>
  <c r="I385" i="19"/>
  <c r="H385" i="19"/>
  <c r="E385" i="19"/>
  <c r="K386" i="19" s="1"/>
  <c r="D385" i="19"/>
  <c r="J386" i="19" s="1"/>
  <c r="P384" i="19"/>
  <c r="I384" i="19"/>
  <c r="H384" i="19"/>
  <c r="O384" i="19" s="1"/>
  <c r="E384" i="19"/>
  <c r="D384" i="19"/>
  <c r="P383" i="19"/>
  <c r="I383" i="19"/>
  <c r="H383" i="19"/>
  <c r="O383" i="19" s="1"/>
  <c r="E383" i="19"/>
  <c r="K384" i="19" s="1"/>
  <c r="D383" i="19"/>
  <c r="J384" i="19" s="1"/>
  <c r="P382" i="19"/>
  <c r="I382" i="19"/>
  <c r="H382" i="19"/>
  <c r="O382" i="19" s="1"/>
  <c r="E382" i="19"/>
  <c r="D382" i="19"/>
  <c r="P381" i="19"/>
  <c r="I381" i="19"/>
  <c r="H381" i="19"/>
  <c r="E381" i="19"/>
  <c r="K382" i="19" s="1"/>
  <c r="D381" i="19"/>
  <c r="J382" i="19" s="1"/>
  <c r="P380" i="19"/>
  <c r="I380" i="19"/>
  <c r="H380" i="19"/>
  <c r="O380" i="19" s="1"/>
  <c r="E380" i="19"/>
  <c r="D380" i="19"/>
  <c r="P379" i="19"/>
  <c r="I379" i="19"/>
  <c r="H379" i="19"/>
  <c r="O379" i="19" s="1"/>
  <c r="E379" i="19"/>
  <c r="K380" i="19" s="1"/>
  <c r="D379" i="19"/>
  <c r="J380" i="19" s="1"/>
  <c r="P378" i="19"/>
  <c r="I378" i="19"/>
  <c r="H378" i="19"/>
  <c r="O378" i="19" s="1"/>
  <c r="E378" i="19"/>
  <c r="D378" i="19"/>
  <c r="P377" i="19"/>
  <c r="I377" i="19"/>
  <c r="H377" i="19"/>
  <c r="E377" i="19"/>
  <c r="K378" i="19" s="1"/>
  <c r="D377" i="19"/>
  <c r="J378" i="19" s="1"/>
  <c r="P376" i="19"/>
  <c r="I376" i="19"/>
  <c r="H376" i="19"/>
  <c r="O376" i="19" s="1"/>
  <c r="E376" i="19"/>
  <c r="D376" i="19"/>
  <c r="P375" i="19"/>
  <c r="I375" i="19"/>
  <c r="H375" i="19"/>
  <c r="O375" i="19" s="1"/>
  <c r="E375" i="19"/>
  <c r="K376" i="19" s="1"/>
  <c r="D375" i="19"/>
  <c r="J376" i="19" s="1"/>
  <c r="P374" i="19"/>
  <c r="I374" i="19"/>
  <c r="H374" i="19"/>
  <c r="E374" i="19"/>
  <c r="D374" i="19"/>
  <c r="P373" i="19"/>
  <c r="I373" i="19"/>
  <c r="H373" i="19"/>
  <c r="E373" i="19"/>
  <c r="K374" i="19" s="1"/>
  <c r="D373" i="19"/>
  <c r="J374" i="19" s="1"/>
  <c r="P372" i="19"/>
  <c r="I372" i="19"/>
  <c r="H372" i="19"/>
  <c r="O372" i="19" s="1"/>
  <c r="E372" i="19"/>
  <c r="D372" i="19"/>
  <c r="P371" i="19"/>
  <c r="I371" i="19"/>
  <c r="H371" i="19"/>
  <c r="O371" i="19" s="1"/>
  <c r="E371" i="19"/>
  <c r="K372" i="19" s="1"/>
  <c r="D371" i="19"/>
  <c r="J372" i="19" s="1"/>
  <c r="P370" i="19"/>
  <c r="I370" i="19"/>
  <c r="H370" i="19"/>
  <c r="E370" i="19"/>
  <c r="D370" i="19"/>
  <c r="J371" i="19" s="1"/>
  <c r="P369" i="19"/>
  <c r="I369" i="19"/>
  <c r="H369" i="19"/>
  <c r="E369" i="19"/>
  <c r="K370" i="19" s="1"/>
  <c r="D369" i="19"/>
  <c r="J369" i="19" s="1"/>
  <c r="P368" i="19"/>
  <c r="I368" i="19"/>
  <c r="H368" i="19"/>
  <c r="O368" i="19" s="1"/>
  <c r="E368" i="19"/>
  <c r="D368" i="19"/>
  <c r="P367" i="19"/>
  <c r="I367" i="19"/>
  <c r="H367" i="19"/>
  <c r="O367" i="19" s="1"/>
  <c r="E367" i="19"/>
  <c r="K368" i="19" s="1"/>
  <c r="D367" i="19"/>
  <c r="J368" i="19" s="1"/>
  <c r="P366" i="19"/>
  <c r="I366" i="19"/>
  <c r="H366" i="19"/>
  <c r="E366" i="19"/>
  <c r="D366" i="19"/>
  <c r="J367" i="19" s="1"/>
  <c r="I365" i="19"/>
  <c r="H365" i="19"/>
  <c r="E365" i="19"/>
  <c r="K366" i="19" s="1"/>
  <c r="D365" i="19"/>
  <c r="J365" i="19" s="1"/>
  <c r="I364" i="19"/>
  <c r="P365" i="19" s="1"/>
  <c r="H364" i="19"/>
  <c r="E364" i="19"/>
  <c r="D364" i="19"/>
  <c r="I363" i="19"/>
  <c r="H363" i="19"/>
  <c r="O363" i="19" s="1"/>
  <c r="E363" i="19"/>
  <c r="K364" i="19" s="1"/>
  <c r="D363" i="19"/>
  <c r="J364" i="19" s="1"/>
  <c r="I362" i="19"/>
  <c r="P363" i="19" s="1"/>
  <c r="H362" i="19"/>
  <c r="E362" i="19"/>
  <c r="D362" i="19"/>
  <c r="P361" i="19"/>
  <c r="I361" i="19"/>
  <c r="H361" i="19"/>
  <c r="O361" i="19" s="1"/>
  <c r="E361" i="19"/>
  <c r="K362" i="19" s="1"/>
  <c r="D361" i="19"/>
  <c r="J362" i="19" s="1"/>
  <c r="P360" i="19"/>
  <c r="I360" i="19"/>
  <c r="H360" i="19"/>
  <c r="E360" i="19"/>
  <c r="D360" i="19"/>
  <c r="J361" i="19" s="1"/>
  <c r="P359" i="19"/>
  <c r="O359" i="19"/>
  <c r="I359" i="19"/>
  <c r="H359" i="19"/>
  <c r="E359" i="19"/>
  <c r="K360" i="19" s="1"/>
  <c r="D359" i="19"/>
  <c r="J360" i="19" s="1"/>
  <c r="P358" i="19"/>
  <c r="I358" i="19"/>
  <c r="H358" i="19"/>
  <c r="E358" i="19"/>
  <c r="D358" i="19"/>
  <c r="J359" i="19" s="1"/>
  <c r="O357" i="19"/>
  <c r="I357" i="19"/>
  <c r="H357" i="19"/>
  <c r="E357" i="19"/>
  <c r="K358" i="19" s="1"/>
  <c r="D357" i="19"/>
  <c r="J358" i="19" s="1"/>
  <c r="I356" i="19"/>
  <c r="P357" i="19" s="1"/>
  <c r="H356" i="19"/>
  <c r="E356" i="19"/>
  <c r="D356" i="19"/>
  <c r="I355" i="19"/>
  <c r="H355" i="19"/>
  <c r="O355" i="19" s="1"/>
  <c r="E355" i="19"/>
  <c r="K356" i="19" s="1"/>
  <c r="D355" i="19"/>
  <c r="J356" i="19" s="1"/>
  <c r="I354" i="19"/>
  <c r="P355" i="19" s="1"/>
  <c r="H354" i="19"/>
  <c r="E354" i="19"/>
  <c r="D354" i="19"/>
  <c r="P353" i="19"/>
  <c r="I353" i="19"/>
  <c r="H353" i="19"/>
  <c r="O353" i="19" s="1"/>
  <c r="E353" i="19"/>
  <c r="K354" i="19" s="1"/>
  <c r="D353" i="19"/>
  <c r="J354" i="19" s="1"/>
  <c r="I352" i="19"/>
  <c r="H352" i="19"/>
  <c r="E352" i="19"/>
  <c r="K353" i="19" s="1"/>
  <c r="D352" i="19"/>
  <c r="J353" i="19" s="1"/>
  <c r="I351" i="19"/>
  <c r="P352" i="19" s="1"/>
  <c r="H351" i="19"/>
  <c r="O351" i="19" s="1"/>
  <c r="E351" i="19"/>
  <c r="D351" i="19"/>
  <c r="O350" i="19"/>
  <c r="I350" i="19"/>
  <c r="H350" i="19"/>
  <c r="E350" i="19"/>
  <c r="K351" i="19" s="1"/>
  <c r="D350" i="19"/>
  <c r="J351" i="19" s="1"/>
  <c r="I349" i="19"/>
  <c r="P350" i="19" s="1"/>
  <c r="H349" i="19"/>
  <c r="O349" i="19" s="1"/>
  <c r="E349" i="19"/>
  <c r="D349" i="19"/>
  <c r="O348" i="19"/>
  <c r="I348" i="19"/>
  <c r="H348" i="19"/>
  <c r="E348" i="19"/>
  <c r="K349" i="19" s="1"/>
  <c r="D348" i="19"/>
  <c r="J349" i="19" s="1"/>
  <c r="I347" i="19"/>
  <c r="P348" i="19" s="1"/>
  <c r="H347" i="19"/>
  <c r="O347" i="19" s="1"/>
  <c r="E347" i="19"/>
  <c r="D347" i="19"/>
  <c r="O346" i="19"/>
  <c r="I346" i="19"/>
  <c r="H346" i="19"/>
  <c r="E346" i="19"/>
  <c r="K347" i="19" s="1"/>
  <c r="D346" i="19"/>
  <c r="J347" i="19" s="1"/>
  <c r="I345" i="19"/>
  <c r="P346" i="19" s="1"/>
  <c r="H345" i="19"/>
  <c r="O345" i="19" s="1"/>
  <c r="E345" i="19"/>
  <c r="D345" i="19"/>
  <c r="O344" i="19"/>
  <c r="I344" i="19"/>
  <c r="H344" i="19"/>
  <c r="E344" i="19"/>
  <c r="K345" i="19" s="1"/>
  <c r="D344" i="19"/>
  <c r="J345" i="19" s="1"/>
  <c r="I343" i="19"/>
  <c r="P344" i="19" s="1"/>
  <c r="H343" i="19"/>
  <c r="O343" i="19" s="1"/>
  <c r="E343" i="19"/>
  <c r="D343" i="19"/>
  <c r="J344" i="19" s="1"/>
  <c r="O342" i="19"/>
  <c r="I342" i="19"/>
  <c r="H342" i="19"/>
  <c r="E342" i="19"/>
  <c r="K343" i="19" s="1"/>
  <c r="D342" i="19"/>
  <c r="J343" i="19" s="1"/>
  <c r="I341" i="19"/>
  <c r="P342" i="19" s="1"/>
  <c r="H341" i="19"/>
  <c r="O341" i="19" s="1"/>
  <c r="E341" i="19"/>
  <c r="D341" i="19"/>
  <c r="J342" i="19" s="1"/>
  <c r="O340" i="19"/>
  <c r="I340" i="19"/>
  <c r="H340" i="19"/>
  <c r="E340" i="19"/>
  <c r="K341" i="19" s="1"/>
  <c r="D340" i="19"/>
  <c r="J341" i="19" s="1"/>
  <c r="I339" i="19"/>
  <c r="P340" i="19" s="1"/>
  <c r="H339" i="19"/>
  <c r="O339" i="19" s="1"/>
  <c r="E339" i="19"/>
  <c r="D339" i="19"/>
  <c r="J340" i="19" s="1"/>
  <c r="O338" i="19"/>
  <c r="I338" i="19"/>
  <c r="H338" i="19"/>
  <c r="E338" i="19"/>
  <c r="K339" i="19" s="1"/>
  <c r="D338" i="19"/>
  <c r="J339" i="19" s="1"/>
  <c r="I337" i="19"/>
  <c r="P338" i="19" s="1"/>
  <c r="H337" i="19"/>
  <c r="O337" i="19" s="1"/>
  <c r="E337" i="19"/>
  <c r="D337" i="19"/>
  <c r="J338" i="19" s="1"/>
  <c r="O336" i="19"/>
  <c r="I336" i="19"/>
  <c r="H336" i="19"/>
  <c r="E336" i="19"/>
  <c r="K337" i="19" s="1"/>
  <c r="D336" i="19"/>
  <c r="J337" i="19" s="1"/>
  <c r="I335" i="19"/>
  <c r="P336" i="19" s="1"/>
  <c r="H335" i="19"/>
  <c r="O335" i="19" s="1"/>
  <c r="E335" i="19"/>
  <c r="D335" i="19"/>
  <c r="J336" i="19" s="1"/>
  <c r="O334" i="19"/>
  <c r="I334" i="19"/>
  <c r="H334" i="19"/>
  <c r="E334" i="19"/>
  <c r="K335" i="19" s="1"/>
  <c r="D334" i="19"/>
  <c r="J335" i="19" s="1"/>
  <c r="I333" i="19"/>
  <c r="P334" i="19" s="1"/>
  <c r="H333" i="19"/>
  <c r="O333" i="19" s="1"/>
  <c r="E333" i="19"/>
  <c r="D333" i="19"/>
  <c r="J334" i="19" s="1"/>
  <c r="O332" i="19"/>
  <c r="I332" i="19"/>
  <c r="H332" i="19"/>
  <c r="E332" i="19"/>
  <c r="K333" i="19" s="1"/>
  <c r="D332" i="19"/>
  <c r="J333" i="19" s="1"/>
  <c r="I331" i="19"/>
  <c r="P332" i="19" s="1"/>
  <c r="H331" i="19"/>
  <c r="O331" i="19" s="1"/>
  <c r="E331" i="19"/>
  <c r="D331" i="19"/>
  <c r="J332" i="19" s="1"/>
  <c r="I330" i="19"/>
  <c r="H330" i="19"/>
  <c r="E330" i="19"/>
  <c r="K331" i="19" s="1"/>
  <c r="D330" i="19"/>
  <c r="J331" i="19" s="1"/>
  <c r="I329" i="19"/>
  <c r="P330" i="19" s="1"/>
  <c r="H329" i="19"/>
  <c r="O329" i="19" s="1"/>
  <c r="E329" i="19"/>
  <c r="D329" i="19"/>
  <c r="J330" i="19" s="1"/>
  <c r="I328" i="19"/>
  <c r="H328" i="19"/>
  <c r="O328" i="19" s="1"/>
  <c r="E328" i="19"/>
  <c r="K329" i="19" s="1"/>
  <c r="D328" i="19"/>
  <c r="J329" i="19" s="1"/>
  <c r="I327" i="19"/>
  <c r="P328" i="19" s="1"/>
  <c r="H327" i="19"/>
  <c r="O327" i="19" s="1"/>
  <c r="E327" i="19"/>
  <c r="D327" i="19"/>
  <c r="J328" i="19" s="1"/>
  <c r="I326" i="19"/>
  <c r="H326" i="19"/>
  <c r="O326" i="19" s="1"/>
  <c r="E326" i="19"/>
  <c r="K327" i="19" s="1"/>
  <c r="D326" i="19"/>
  <c r="J327" i="19" s="1"/>
  <c r="I325" i="19"/>
  <c r="P326" i="19" s="1"/>
  <c r="H325" i="19"/>
  <c r="O325" i="19" s="1"/>
  <c r="E325" i="19"/>
  <c r="D325" i="19"/>
  <c r="J326" i="19" s="1"/>
  <c r="I324" i="19"/>
  <c r="H324" i="19"/>
  <c r="O324" i="19" s="1"/>
  <c r="E324" i="19"/>
  <c r="K325" i="19" s="1"/>
  <c r="D324" i="19"/>
  <c r="J325" i="19" s="1"/>
  <c r="I323" i="19"/>
  <c r="P324" i="19" s="1"/>
  <c r="H323" i="19"/>
  <c r="O323" i="19" s="1"/>
  <c r="E323" i="19"/>
  <c r="D323" i="19"/>
  <c r="J324" i="19" s="1"/>
  <c r="I322" i="19"/>
  <c r="H322" i="19"/>
  <c r="O322" i="19" s="1"/>
  <c r="E322" i="19"/>
  <c r="K323" i="19" s="1"/>
  <c r="D322" i="19"/>
  <c r="J323" i="19" s="1"/>
  <c r="P321" i="19"/>
  <c r="I321" i="19"/>
  <c r="P322" i="19" s="1"/>
  <c r="H321" i="19"/>
  <c r="O321" i="19" s="1"/>
  <c r="E321" i="19"/>
  <c r="D321" i="19"/>
  <c r="J322" i="19" s="1"/>
  <c r="P320" i="19"/>
  <c r="I320" i="19"/>
  <c r="H320" i="19"/>
  <c r="O320" i="19" s="1"/>
  <c r="E320" i="19"/>
  <c r="K321" i="19" s="1"/>
  <c r="D320" i="19"/>
  <c r="J321" i="19" s="1"/>
  <c r="P319" i="19"/>
  <c r="I319" i="19"/>
  <c r="H319" i="19"/>
  <c r="O319" i="19" s="1"/>
  <c r="E319" i="19"/>
  <c r="D319" i="19"/>
  <c r="J320" i="19" s="1"/>
  <c r="P318" i="19"/>
  <c r="I318" i="19"/>
  <c r="H318" i="19"/>
  <c r="O318" i="19" s="1"/>
  <c r="E318" i="19"/>
  <c r="K319" i="19" s="1"/>
  <c r="D318" i="19"/>
  <c r="J319" i="19" s="1"/>
  <c r="P317" i="19"/>
  <c r="I317" i="19"/>
  <c r="H317" i="19"/>
  <c r="O317" i="19" s="1"/>
  <c r="E317" i="19"/>
  <c r="D317" i="19"/>
  <c r="J318" i="19" s="1"/>
  <c r="P316" i="19"/>
  <c r="I316" i="19"/>
  <c r="H316" i="19"/>
  <c r="O316" i="19" s="1"/>
  <c r="E316" i="19"/>
  <c r="K317" i="19" s="1"/>
  <c r="D316" i="19"/>
  <c r="J317" i="19" s="1"/>
  <c r="P315" i="19"/>
  <c r="I315" i="19"/>
  <c r="H315" i="19"/>
  <c r="O315" i="19" s="1"/>
  <c r="E315" i="19"/>
  <c r="D315" i="19"/>
  <c r="J316" i="19" s="1"/>
  <c r="P314" i="19"/>
  <c r="I314" i="19"/>
  <c r="H314" i="19"/>
  <c r="O314" i="19" s="1"/>
  <c r="E314" i="19"/>
  <c r="K315" i="19" s="1"/>
  <c r="D314" i="19"/>
  <c r="J315" i="19" s="1"/>
  <c r="P313" i="19"/>
  <c r="I313" i="19"/>
  <c r="H313" i="19"/>
  <c r="O313" i="19" s="1"/>
  <c r="E313" i="19"/>
  <c r="D313" i="19"/>
  <c r="J314" i="19" s="1"/>
  <c r="P312" i="19"/>
  <c r="I312" i="19"/>
  <c r="H312" i="19"/>
  <c r="O312" i="19" s="1"/>
  <c r="E312" i="19"/>
  <c r="K313" i="19" s="1"/>
  <c r="D312" i="19"/>
  <c r="J313" i="19" s="1"/>
  <c r="P311" i="19"/>
  <c r="I311" i="19"/>
  <c r="H311" i="19"/>
  <c r="O311" i="19" s="1"/>
  <c r="E311" i="19"/>
  <c r="D311" i="19"/>
  <c r="J312" i="19" s="1"/>
  <c r="P310" i="19"/>
  <c r="I310" i="19"/>
  <c r="H310" i="19"/>
  <c r="O310" i="19" s="1"/>
  <c r="E310" i="19"/>
  <c r="K311" i="19" s="1"/>
  <c r="D310" i="19"/>
  <c r="J311" i="19" s="1"/>
  <c r="P309" i="19"/>
  <c r="I309" i="19"/>
  <c r="H309" i="19"/>
  <c r="O309" i="19" s="1"/>
  <c r="E309" i="19"/>
  <c r="D309" i="19"/>
  <c r="J310" i="19" s="1"/>
  <c r="P308" i="19"/>
  <c r="I308" i="19"/>
  <c r="H308" i="19"/>
  <c r="O308" i="19" s="1"/>
  <c r="E308" i="19"/>
  <c r="K309" i="19" s="1"/>
  <c r="D308" i="19"/>
  <c r="J309" i="19" s="1"/>
  <c r="P307" i="19"/>
  <c r="I307" i="19"/>
  <c r="H307" i="19"/>
  <c r="O307" i="19" s="1"/>
  <c r="E307" i="19"/>
  <c r="D307" i="19"/>
  <c r="J308" i="19" s="1"/>
  <c r="P306" i="19"/>
  <c r="I306" i="19"/>
  <c r="H306" i="19"/>
  <c r="O306" i="19" s="1"/>
  <c r="E306" i="19"/>
  <c r="K307" i="19" s="1"/>
  <c r="D306" i="19"/>
  <c r="J307" i="19" s="1"/>
  <c r="P305" i="19"/>
  <c r="I305" i="19"/>
  <c r="H305" i="19"/>
  <c r="O305" i="19" s="1"/>
  <c r="E305" i="19"/>
  <c r="D305" i="19"/>
  <c r="J306" i="19" s="1"/>
  <c r="P304" i="19"/>
  <c r="I304" i="19"/>
  <c r="H304" i="19"/>
  <c r="O304" i="19" s="1"/>
  <c r="E304" i="19"/>
  <c r="K305" i="19" s="1"/>
  <c r="D304" i="19"/>
  <c r="J305" i="19" s="1"/>
  <c r="P303" i="19"/>
  <c r="I303" i="19"/>
  <c r="H303" i="19"/>
  <c r="O303" i="19" s="1"/>
  <c r="E303" i="19"/>
  <c r="D303" i="19"/>
  <c r="J304" i="19" s="1"/>
  <c r="P302" i="19"/>
  <c r="I302" i="19"/>
  <c r="H302" i="19"/>
  <c r="O302" i="19" s="1"/>
  <c r="E302" i="19"/>
  <c r="K303" i="19" s="1"/>
  <c r="D302" i="19"/>
  <c r="J303" i="19" s="1"/>
  <c r="P301" i="19"/>
  <c r="I301" i="19"/>
  <c r="H301" i="19"/>
  <c r="O301" i="19" s="1"/>
  <c r="E301" i="19"/>
  <c r="D301" i="19"/>
  <c r="J302" i="19" s="1"/>
  <c r="P300" i="19"/>
  <c r="I300" i="19"/>
  <c r="H300" i="19"/>
  <c r="O300" i="19" s="1"/>
  <c r="E300" i="19"/>
  <c r="K301" i="19" s="1"/>
  <c r="D300" i="19"/>
  <c r="J301" i="19" s="1"/>
  <c r="P299" i="19"/>
  <c r="I299" i="19"/>
  <c r="H299" i="19"/>
  <c r="O299" i="19" s="1"/>
  <c r="E299" i="19"/>
  <c r="D299" i="19"/>
  <c r="J300" i="19" s="1"/>
  <c r="P298" i="19"/>
  <c r="I298" i="19"/>
  <c r="H298" i="19"/>
  <c r="O298" i="19" s="1"/>
  <c r="E298" i="19"/>
  <c r="K299" i="19" s="1"/>
  <c r="D298" i="19"/>
  <c r="J299" i="19" s="1"/>
  <c r="P297" i="19"/>
  <c r="I297" i="19"/>
  <c r="H297" i="19"/>
  <c r="O297" i="19" s="1"/>
  <c r="E297" i="19"/>
  <c r="D297" i="19"/>
  <c r="J298" i="19" s="1"/>
  <c r="P296" i="19"/>
  <c r="I296" i="19"/>
  <c r="H296" i="19"/>
  <c r="O296" i="19" s="1"/>
  <c r="E296" i="19"/>
  <c r="K297" i="19" s="1"/>
  <c r="D296" i="19"/>
  <c r="J297" i="19" s="1"/>
  <c r="P295" i="19"/>
  <c r="I295" i="19"/>
  <c r="H295" i="19"/>
  <c r="O295" i="19" s="1"/>
  <c r="E295" i="19"/>
  <c r="D295" i="19"/>
  <c r="J296" i="19" s="1"/>
  <c r="P294" i="19"/>
  <c r="I294" i="19"/>
  <c r="H294" i="19"/>
  <c r="O294" i="19" s="1"/>
  <c r="E294" i="19"/>
  <c r="K295" i="19" s="1"/>
  <c r="D294" i="19"/>
  <c r="J295" i="19" s="1"/>
  <c r="P293" i="19"/>
  <c r="I293" i="19"/>
  <c r="H293" i="19"/>
  <c r="O293" i="19" s="1"/>
  <c r="E293" i="19"/>
  <c r="D293" i="19"/>
  <c r="J294" i="19" s="1"/>
  <c r="P292" i="19"/>
  <c r="I292" i="19"/>
  <c r="H292" i="19"/>
  <c r="O292" i="19" s="1"/>
  <c r="E292" i="19"/>
  <c r="K293" i="19" s="1"/>
  <c r="D292" i="19"/>
  <c r="J293" i="19" s="1"/>
  <c r="P291" i="19"/>
  <c r="I291" i="19"/>
  <c r="H291" i="19"/>
  <c r="O291" i="19" s="1"/>
  <c r="E291" i="19"/>
  <c r="D291" i="19"/>
  <c r="J292" i="19" s="1"/>
  <c r="P290" i="19"/>
  <c r="I290" i="19"/>
  <c r="H290" i="19"/>
  <c r="O290" i="19" s="1"/>
  <c r="E290" i="19"/>
  <c r="K291" i="19" s="1"/>
  <c r="D290" i="19"/>
  <c r="J291" i="19" s="1"/>
  <c r="P289" i="19"/>
  <c r="I289" i="19"/>
  <c r="H289" i="19"/>
  <c r="O289" i="19" s="1"/>
  <c r="E289" i="19"/>
  <c r="D289" i="19"/>
  <c r="J290" i="19" s="1"/>
  <c r="P288" i="19"/>
  <c r="I288" i="19"/>
  <c r="H288" i="19"/>
  <c r="O288" i="19" s="1"/>
  <c r="E288" i="19"/>
  <c r="K289" i="19" s="1"/>
  <c r="D288" i="19"/>
  <c r="J289" i="19" s="1"/>
  <c r="P287" i="19"/>
  <c r="I287" i="19"/>
  <c r="H287" i="19"/>
  <c r="O287" i="19" s="1"/>
  <c r="E287" i="19"/>
  <c r="D287" i="19"/>
  <c r="J288" i="19" s="1"/>
  <c r="P286" i="19"/>
  <c r="I286" i="19"/>
  <c r="H286" i="19"/>
  <c r="O286" i="19" s="1"/>
  <c r="E286" i="19"/>
  <c r="K287" i="19" s="1"/>
  <c r="D286" i="19"/>
  <c r="J287" i="19" s="1"/>
  <c r="P285" i="19"/>
  <c r="I285" i="19"/>
  <c r="H285" i="19"/>
  <c r="O285" i="19" s="1"/>
  <c r="E285" i="19"/>
  <c r="D285" i="19"/>
  <c r="J286" i="19" s="1"/>
  <c r="P284" i="19"/>
  <c r="I284" i="19"/>
  <c r="H284" i="19"/>
  <c r="O284" i="19" s="1"/>
  <c r="E284" i="19"/>
  <c r="K285" i="19" s="1"/>
  <c r="D284" i="19"/>
  <c r="J285" i="19" s="1"/>
  <c r="P283" i="19"/>
  <c r="I283" i="19"/>
  <c r="H283" i="19"/>
  <c r="O283" i="19" s="1"/>
  <c r="E283" i="19"/>
  <c r="D283" i="19"/>
  <c r="J284" i="19" s="1"/>
  <c r="P282" i="19"/>
  <c r="I282" i="19"/>
  <c r="H282" i="19"/>
  <c r="O282" i="19" s="1"/>
  <c r="E282" i="19"/>
  <c r="K283" i="19" s="1"/>
  <c r="D282" i="19"/>
  <c r="J283" i="19" s="1"/>
  <c r="P281" i="19"/>
  <c r="I281" i="19"/>
  <c r="H281" i="19"/>
  <c r="O281" i="19" s="1"/>
  <c r="E281" i="19"/>
  <c r="D281" i="19"/>
  <c r="J282" i="19" s="1"/>
  <c r="P280" i="19"/>
  <c r="I280" i="19"/>
  <c r="H280" i="19"/>
  <c r="O280" i="19" s="1"/>
  <c r="E280" i="19"/>
  <c r="K281" i="19" s="1"/>
  <c r="D280" i="19"/>
  <c r="J281" i="19" s="1"/>
  <c r="P279" i="19"/>
  <c r="I279" i="19"/>
  <c r="H279" i="19"/>
  <c r="O279" i="19" s="1"/>
  <c r="E279" i="19"/>
  <c r="D279" i="19"/>
  <c r="J280" i="19" s="1"/>
  <c r="P278" i="19"/>
  <c r="I278" i="19"/>
  <c r="H278" i="19"/>
  <c r="O278" i="19" s="1"/>
  <c r="E278" i="19"/>
  <c r="K279" i="19" s="1"/>
  <c r="D278" i="19"/>
  <c r="J279" i="19" s="1"/>
  <c r="P277" i="19"/>
  <c r="I277" i="19"/>
  <c r="H277" i="19"/>
  <c r="O277" i="19" s="1"/>
  <c r="E277" i="19"/>
  <c r="D277" i="19"/>
  <c r="J278" i="19" s="1"/>
  <c r="P276" i="19"/>
  <c r="I276" i="19"/>
  <c r="H276" i="19"/>
  <c r="O276" i="19" s="1"/>
  <c r="E276" i="19"/>
  <c r="K277" i="19" s="1"/>
  <c r="D276" i="19"/>
  <c r="J277" i="19" s="1"/>
  <c r="P275" i="19"/>
  <c r="I275" i="19"/>
  <c r="H275" i="19"/>
  <c r="O275" i="19" s="1"/>
  <c r="E275" i="19"/>
  <c r="D275" i="19"/>
  <c r="J276" i="19" s="1"/>
  <c r="P274" i="19"/>
  <c r="I274" i="19"/>
  <c r="H274" i="19"/>
  <c r="O274" i="19" s="1"/>
  <c r="E274" i="19"/>
  <c r="K275" i="19" s="1"/>
  <c r="D274" i="19"/>
  <c r="J275" i="19" s="1"/>
  <c r="P273" i="19"/>
  <c r="I273" i="19"/>
  <c r="H273" i="19"/>
  <c r="O273" i="19" s="1"/>
  <c r="E273" i="19"/>
  <c r="D273" i="19"/>
  <c r="J274" i="19" s="1"/>
  <c r="P272" i="19"/>
  <c r="I272" i="19"/>
  <c r="H272" i="19"/>
  <c r="O272" i="19" s="1"/>
  <c r="E272" i="19"/>
  <c r="K273" i="19" s="1"/>
  <c r="D272" i="19"/>
  <c r="J273" i="19" s="1"/>
  <c r="P271" i="19"/>
  <c r="I271" i="19"/>
  <c r="H271" i="19"/>
  <c r="O271" i="19" s="1"/>
  <c r="E271" i="19"/>
  <c r="D271" i="19"/>
  <c r="J272" i="19" s="1"/>
  <c r="P270" i="19"/>
  <c r="I270" i="19"/>
  <c r="H270" i="19"/>
  <c r="O270" i="19" s="1"/>
  <c r="E270" i="19"/>
  <c r="K271" i="19" s="1"/>
  <c r="D270" i="19"/>
  <c r="J271" i="19" s="1"/>
  <c r="P269" i="19"/>
  <c r="I269" i="19"/>
  <c r="H269" i="19"/>
  <c r="O269" i="19" s="1"/>
  <c r="E269" i="19"/>
  <c r="D269" i="19"/>
  <c r="J270" i="19" s="1"/>
  <c r="P268" i="19"/>
  <c r="I268" i="19"/>
  <c r="H268" i="19"/>
  <c r="O268" i="19" s="1"/>
  <c r="E268" i="19"/>
  <c r="K269" i="19" s="1"/>
  <c r="D268" i="19"/>
  <c r="J269" i="19" s="1"/>
  <c r="P267" i="19"/>
  <c r="I267" i="19"/>
  <c r="H267" i="19"/>
  <c r="O267" i="19" s="1"/>
  <c r="E267" i="19"/>
  <c r="D267" i="19"/>
  <c r="J268" i="19" s="1"/>
  <c r="P266" i="19"/>
  <c r="I266" i="19"/>
  <c r="H266" i="19"/>
  <c r="O266" i="19" s="1"/>
  <c r="E266" i="19"/>
  <c r="K267" i="19" s="1"/>
  <c r="D266" i="19"/>
  <c r="J267" i="19" s="1"/>
  <c r="P265" i="19"/>
  <c r="I265" i="19"/>
  <c r="H265" i="19"/>
  <c r="O265" i="19" s="1"/>
  <c r="E265" i="19"/>
  <c r="K266" i="19" s="1"/>
  <c r="D265" i="19"/>
  <c r="J266" i="19" s="1"/>
  <c r="P264" i="19"/>
  <c r="I264" i="19"/>
  <c r="H264" i="19"/>
  <c r="O264" i="19" s="1"/>
  <c r="E264" i="19"/>
  <c r="K265" i="19" s="1"/>
  <c r="D264" i="19"/>
  <c r="J265" i="19" s="1"/>
  <c r="P263" i="19"/>
  <c r="I263" i="19"/>
  <c r="H263" i="19"/>
  <c r="O263" i="19" s="1"/>
  <c r="E263" i="19"/>
  <c r="K264" i="19" s="1"/>
  <c r="D263" i="19"/>
  <c r="J264" i="19" s="1"/>
  <c r="P262" i="19"/>
  <c r="I262" i="19"/>
  <c r="H262" i="19"/>
  <c r="O262" i="19" s="1"/>
  <c r="E262" i="19"/>
  <c r="K263" i="19" s="1"/>
  <c r="D262" i="19"/>
  <c r="J263" i="19" s="1"/>
  <c r="P261" i="19"/>
  <c r="I261" i="19"/>
  <c r="H261" i="19"/>
  <c r="O261" i="19" s="1"/>
  <c r="E261" i="19"/>
  <c r="K262" i="19" s="1"/>
  <c r="D261" i="19"/>
  <c r="J262" i="19" s="1"/>
  <c r="P260" i="19"/>
  <c r="I260" i="19"/>
  <c r="H260" i="19"/>
  <c r="O260" i="19" s="1"/>
  <c r="E260" i="19"/>
  <c r="K261" i="19" s="1"/>
  <c r="D260" i="19"/>
  <c r="J261" i="19" s="1"/>
  <c r="P259" i="19"/>
  <c r="I259" i="19"/>
  <c r="H259" i="19"/>
  <c r="O259" i="19" s="1"/>
  <c r="E259" i="19"/>
  <c r="K260" i="19" s="1"/>
  <c r="D259" i="19"/>
  <c r="J260" i="19" s="1"/>
  <c r="P258" i="19"/>
  <c r="I258" i="19"/>
  <c r="H258" i="19"/>
  <c r="O258" i="19" s="1"/>
  <c r="E258" i="19"/>
  <c r="K259" i="19" s="1"/>
  <c r="D258" i="19"/>
  <c r="J259" i="19" s="1"/>
  <c r="P257" i="19"/>
  <c r="I257" i="19"/>
  <c r="H257" i="19"/>
  <c r="O257" i="19" s="1"/>
  <c r="E257" i="19"/>
  <c r="K258" i="19" s="1"/>
  <c r="D257" i="19"/>
  <c r="J258" i="19" s="1"/>
  <c r="P256" i="19"/>
  <c r="I256" i="19"/>
  <c r="H256" i="19"/>
  <c r="O256" i="19" s="1"/>
  <c r="E256" i="19"/>
  <c r="K257" i="19" s="1"/>
  <c r="D256" i="19"/>
  <c r="J257" i="19" s="1"/>
  <c r="P255" i="19"/>
  <c r="I255" i="19"/>
  <c r="H255" i="19"/>
  <c r="O255" i="19" s="1"/>
  <c r="E255" i="19"/>
  <c r="K256" i="19" s="1"/>
  <c r="D255" i="19"/>
  <c r="J256" i="19" s="1"/>
  <c r="P254" i="19"/>
  <c r="I254" i="19"/>
  <c r="H254" i="19"/>
  <c r="O254" i="19" s="1"/>
  <c r="E254" i="19"/>
  <c r="K255" i="19" s="1"/>
  <c r="D254" i="19"/>
  <c r="J255" i="19" s="1"/>
  <c r="P253" i="19"/>
  <c r="I253" i="19"/>
  <c r="H253" i="19"/>
  <c r="O253" i="19" s="1"/>
  <c r="E253" i="19"/>
  <c r="K254" i="19" s="1"/>
  <c r="D253" i="19"/>
  <c r="J254" i="19" s="1"/>
  <c r="P252" i="19"/>
  <c r="I252" i="19"/>
  <c r="H252" i="19"/>
  <c r="O252" i="19" s="1"/>
  <c r="E252" i="19"/>
  <c r="K253" i="19" s="1"/>
  <c r="D252" i="19"/>
  <c r="J253" i="19" s="1"/>
  <c r="P251" i="19"/>
  <c r="I251" i="19"/>
  <c r="H251" i="19"/>
  <c r="O251" i="19" s="1"/>
  <c r="E251" i="19"/>
  <c r="K252" i="19" s="1"/>
  <c r="D251" i="19"/>
  <c r="J252" i="19" s="1"/>
  <c r="P250" i="19"/>
  <c r="I250" i="19"/>
  <c r="H250" i="19"/>
  <c r="O250" i="19" s="1"/>
  <c r="E250" i="19"/>
  <c r="K251" i="19" s="1"/>
  <c r="D250" i="19"/>
  <c r="J251" i="19" s="1"/>
  <c r="P249" i="19"/>
  <c r="I249" i="19"/>
  <c r="H249" i="19"/>
  <c r="O249" i="19" s="1"/>
  <c r="E249" i="19"/>
  <c r="K250" i="19" s="1"/>
  <c r="D249" i="19"/>
  <c r="J250" i="19" s="1"/>
  <c r="P248" i="19"/>
  <c r="I248" i="19"/>
  <c r="H248" i="19"/>
  <c r="O248" i="19" s="1"/>
  <c r="E248" i="19"/>
  <c r="K249" i="19" s="1"/>
  <c r="D248" i="19"/>
  <c r="J249" i="19" s="1"/>
  <c r="P247" i="19"/>
  <c r="I247" i="19"/>
  <c r="H247" i="19"/>
  <c r="O247" i="19" s="1"/>
  <c r="E247" i="19"/>
  <c r="K248" i="19" s="1"/>
  <c r="D247" i="19"/>
  <c r="J248" i="19" s="1"/>
  <c r="P246" i="19"/>
  <c r="I246" i="19"/>
  <c r="H246" i="19"/>
  <c r="O246" i="19" s="1"/>
  <c r="E246" i="19"/>
  <c r="K247" i="19" s="1"/>
  <c r="D246" i="19"/>
  <c r="J247" i="19" s="1"/>
  <c r="P245" i="19"/>
  <c r="I245" i="19"/>
  <c r="H245" i="19"/>
  <c r="O245" i="19" s="1"/>
  <c r="E245" i="19"/>
  <c r="K246" i="19" s="1"/>
  <c r="D245" i="19"/>
  <c r="J246" i="19" s="1"/>
  <c r="P244" i="19"/>
  <c r="I244" i="19"/>
  <c r="H244" i="19"/>
  <c r="O244" i="19" s="1"/>
  <c r="E244" i="19"/>
  <c r="K245" i="19" s="1"/>
  <c r="D244" i="19"/>
  <c r="J245" i="19" s="1"/>
  <c r="P243" i="19"/>
  <c r="I243" i="19"/>
  <c r="H243" i="19"/>
  <c r="O243" i="19" s="1"/>
  <c r="E243" i="19"/>
  <c r="K244" i="19" s="1"/>
  <c r="D243" i="19"/>
  <c r="J244" i="19" s="1"/>
  <c r="P242" i="19"/>
  <c r="I242" i="19"/>
  <c r="H242" i="19"/>
  <c r="O242" i="19" s="1"/>
  <c r="E242" i="19"/>
  <c r="K243" i="19" s="1"/>
  <c r="D242" i="19"/>
  <c r="J243" i="19" s="1"/>
  <c r="P241" i="19"/>
  <c r="I241" i="19"/>
  <c r="H241" i="19"/>
  <c r="O241" i="19" s="1"/>
  <c r="E241" i="19"/>
  <c r="K242" i="19" s="1"/>
  <c r="D241" i="19"/>
  <c r="J242" i="19" s="1"/>
  <c r="P240" i="19"/>
  <c r="I240" i="19"/>
  <c r="H240" i="19"/>
  <c r="O240" i="19" s="1"/>
  <c r="E240" i="19"/>
  <c r="K241" i="19" s="1"/>
  <c r="D240" i="19"/>
  <c r="J241" i="19" s="1"/>
  <c r="P239" i="19"/>
  <c r="I239" i="19"/>
  <c r="H239" i="19"/>
  <c r="O239" i="19" s="1"/>
  <c r="E239" i="19"/>
  <c r="K240" i="19" s="1"/>
  <c r="D239" i="19"/>
  <c r="J240" i="19" s="1"/>
  <c r="P238" i="19"/>
  <c r="I238" i="19"/>
  <c r="H238" i="19"/>
  <c r="O238" i="19" s="1"/>
  <c r="E238" i="19"/>
  <c r="K239" i="19" s="1"/>
  <c r="D238" i="19"/>
  <c r="J239" i="19" s="1"/>
  <c r="P237" i="19"/>
  <c r="I237" i="19"/>
  <c r="H237" i="19"/>
  <c r="O237" i="19" s="1"/>
  <c r="E237" i="19"/>
  <c r="K238" i="19" s="1"/>
  <c r="D237" i="19"/>
  <c r="J238" i="19" s="1"/>
  <c r="P236" i="19"/>
  <c r="I236" i="19"/>
  <c r="H236" i="19"/>
  <c r="O236" i="19" s="1"/>
  <c r="E236" i="19"/>
  <c r="K237" i="19" s="1"/>
  <c r="D236" i="19"/>
  <c r="J237" i="19" s="1"/>
  <c r="P235" i="19"/>
  <c r="I235" i="19"/>
  <c r="H235" i="19"/>
  <c r="O235" i="19" s="1"/>
  <c r="E235" i="19"/>
  <c r="K236" i="19" s="1"/>
  <c r="D235" i="19"/>
  <c r="J236" i="19" s="1"/>
  <c r="P234" i="19"/>
  <c r="I234" i="19"/>
  <c r="H234" i="19"/>
  <c r="E234" i="19"/>
  <c r="K235" i="19" s="1"/>
  <c r="D234" i="19"/>
  <c r="J235" i="19" s="1"/>
  <c r="P233" i="19"/>
  <c r="I233" i="19"/>
  <c r="H233" i="19"/>
  <c r="E233" i="19"/>
  <c r="K234" i="19" s="1"/>
  <c r="D233" i="19"/>
  <c r="J234" i="19" s="1"/>
  <c r="P232" i="19"/>
  <c r="I232" i="19"/>
  <c r="H232" i="19"/>
  <c r="O232" i="19" s="1"/>
  <c r="E232" i="19"/>
  <c r="K233" i="19" s="1"/>
  <c r="D232" i="19"/>
  <c r="J233" i="19" s="1"/>
  <c r="P231" i="19"/>
  <c r="I231" i="19"/>
  <c r="H231" i="19"/>
  <c r="E231" i="19"/>
  <c r="K232" i="19" s="1"/>
  <c r="D231" i="19"/>
  <c r="J232" i="19" s="1"/>
  <c r="P230" i="19"/>
  <c r="I230" i="19"/>
  <c r="H230" i="19"/>
  <c r="E230" i="19"/>
  <c r="K231" i="19" s="1"/>
  <c r="D230" i="19"/>
  <c r="J231" i="19" s="1"/>
  <c r="P229" i="19"/>
  <c r="I229" i="19"/>
  <c r="H229" i="19"/>
  <c r="E229" i="19"/>
  <c r="K230" i="19" s="1"/>
  <c r="D229" i="19"/>
  <c r="P228" i="19"/>
  <c r="I228" i="19"/>
  <c r="H228" i="19"/>
  <c r="O228" i="19" s="1"/>
  <c r="E228" i="19"/>
  <c r="K229" i="19" s="1"/>
  <c r="D228" i="19"/>
  <c r="J229" i="19" s="1"/>
  <c r="P227" i="19"/>
  <c r="I227" i="19"/>
  <c r="H227" i="19"/>
  <c r="E227" i="19"/>
  <c r="K228" i="19" s="1"/>
  <c r="D227" i="19"/>
  <c r="J228" i="19" s="1"/>
  <c r="P226" i="19"/>
  <c r="I226" i="19"/>
  <c r="H226" i="19"/>
  <c r="E226" i="19"/>
  <c r="K227" i="19" s="1"/>
  <c r="D226" i="19"/>
  <c r="J227" i="19" s="1"/>
  <c r="P225" i="19"/>
  <c r="I225" i="19"/>
  <c r="H225" i="19"/>
  <c r="E225" i="19"/>
  <c r="K226" i="19" s="1"/>
  <c r="D225" i="19"/>
  <c r="P224" i="19"/>
  <c r="I224" i="19"/>
  <c r="H224" i="19"/>
  <c r="O224" i="19" s="1"/>
  <c r="E224" i="19"/>
  <c r="K225" i="19" s="1"/>
  <c r="D224" i="19"/>
  <c r="J225" i="19" s="1"/>
  <c r="P223" i="19"/>
  <c r="I223" i="19"/>
  <c r="H223" i="19"/>
  <c r="E223" i="19"/>
  <c r="K224" i="19" s="1"/>
  <c r="D223" i="19"/>
  <c r="J224" i="19" s="1"/>
  <c r="P222" i="19"/>
  <c r="I222" i="19"/>
  <c r="H222" i="19"/>
  <c r="E222" i="19"/>
  <c r="K223" i="19" s="1"/>
  <c r="D222" i="19"/>
  <c r="J223" i="19" s="1"/>
  <c r="P221" i="19"/>
  <c r="I221" i="19"/>
  <c r="H221" i="19"/>
  <c r="E221" i="19"/>
  <c r="K222" i="19" s="1"/>
  <c r="D221" i="19"/>
  <c r="P220" i="19"/>
  <c r="I220" i="19"/>
  <c r="H220" i="19"/>
  <c r="O220" i="19" s="1"/>
  <c r="E220" i="19"/>
  <c r="K221" i="19" s="1"/>
  <c r="D220" i="19"/>
  <c r="J221" i="19" s="1"/>
  <c r="P219" i="19"/>
  <c r="I219" i="19"/>
  <c r="H219" i="19"/>
  <c r="E219" i="19"/>
  <c r="K220" i="19" s="1"/>
  <c r="D219" i="19"/>
  <c r="J220" i="19" s="1"/>
  <c r="P218" i="19"/>
  <c r="I218" i="19"/>
  <c r="H218" i="19"/>
  <c r="E218" i="19"/>
  <c r="K219" i="19" s="1"/>
  <c r="D218" i="19"/>
  <c r="J219" i="19" s="1"/>
  <c r="P217" i="19"/>
  <c r="I217" i="19"/>
  <c r="H217" i="19"/>
  <c r="E217" i="19"/>
  <c r="K218" i="19" s="1"/>
  <c r="D217" i="19"/>
  <c r="P216" i="19"/>
  <c r="I216" i="19"/>
  <c r="H216" i="19"/>
  <c r="O216" i="19" s="1"/>
  <c r="E216" i="19"/>
  <c r="K217" i="19" s="1"/>
  <c r="D216" i="19"/>
  <c r="J217" i="19" s="1"/>
  <c r="P215" i="19"/>
  <c r="I215" i="19"/>
  <c r="H215" i="19"/>
  <c r="E215" i="19"/>
  <c r="K216" i="19" s="1"/>
  <c r="D215" i="19"/>
  <c r="J216" i="19" s="1"/>
  <c r="P214" i="19"/>
  <c r="I214" i="19"/>
  <c r="H214" i="19"/>
  <c r="E214" i="19"/>
  <c r="K215" i="19" s="1"/>
  <c r="D214" i="19"/>
  <c r="J215" i="19" s="1"/>
  <c r="P213" i="19"/>
  <c r="I213" i="19"/>
  <c r="H213" i="19"/>
  <c r="E213" i="19"/>
  <c r="K214" i="19" s="1"/>
  <c r="D213" i="19"/>
  <c r="P212" i="19"/>
  <c r="I212" i="19"/>
  <c r="H212" i="19"/>
  <c r="O212" i="19" s="1"/>
  <c r="E212" i="19"/>
  <c r="K213" i="19" s="1"/>
  <c r="D212" i="19"/>
  <c r="J213" i="19" s="1"/>
  <c r="P211" i="19"/>
  <c r="I211" i="19"/>
  <c r="H211" i="19"/>
  <c r="E211" i="19"/>
  <c r="K212" i="19" s="1"/>
  <c r="D211" i="19"/>
  <c r="J212" i="19" s="1"/>
  <c r="P210" i="19"/>
  <c r="I210" i="19"/>
  <c r="H210" i="19"/>
  <c r="E210" i="19"/>
  <c r="K211" i="19" s="1"/>
  <c r="D210" i="19"/>
  <c r="J211" i="19" s="1"/>
  <c r="P209" i="19"/>
  <c r="I209" i="19"/>
  <c r="H209" i="19"/>
  <c r="E209" i="19"/>
  <c r="K210" i="19" s="1"/>
  <c r="D209" i="19"/>
  <c r="P208" i="19"/>
  <c r="I208" i="19"/>
  <c r="H208" i="19"/>
  <c r="O208" i="19" s="1"/>
  <c r="E208" i="19"/>
  <c r="K209" i="19" s="1"/>
  <c r="D208" i="19"/>
  <c r="J209" i="19" s="1"/>
  <c r="P207" i="19"/>
  <c r="I207" i="19"/>
  <c r="H207" i="19"/>
  <c r="E207" i="19"/>
  <c r="K208" i="19" s="1"/>
  <c r="D207" i="19"/>
  <c r="J208" i="19" s="1"/>
  <c r="P206" i="19"/>
  <c r="I206" i="19"/>
  <c r="H206" i="19"/>
  <c r="E206" i="19"/>
  <c r="K207" i="19" s="1"/>
  <c r="D206" i="19"/>
  <c r="J207" i="19" s="1"/>
  <c r="P205" i="19"/>
  <c r="I205" i="19"/>
  <c r="H205" i="19"/>
  <c r="E205" i="19"/>
  <c r="K206" i="19" s="1"/>
  <c r="D205" i="19"/>
  <c r="P204" i="19"/>
  <c r="I204" i="19"/>
  <c r="H204" i="19"/>
  <c r="O204" i="19" s="1"/>
  <c r="E204" i="19"/>
  <c r="K205" i="19" s="1"/>
  <c r="D204" i="19"/>
  <c r="J205" i="19" s="1"/>
  <c r="P203" i="19"/>
  <c r="I203" i="19"/>
  <c r="H203" i="19"/>
  <c r="E203" i="19"/>
  <c r="K204" i="19" s="1"/>
  <c r="D203" i="19"/>
  <c r="J204" i="19" s="1"/>
  <c r="I202" i="19"/>
  <c r="H202" i="19"/>
  <c r="O202" i="19" s="1"/>
  <c r="E202" i="19"/>
  <c r="K203" i="19" s="1"/>
  <c r="D202" i="19"/>
  <c r="J203" i="19" s="1"/>
  <c r="AE201" i="19"/>
  <c r="I201" i="19"/>
  <c r="P202" i="19" s="1"/>
  <c r="H201" i="19"/>
  <c r="E201" i="19"/>
  <c r="K202" i="19" s="1"/>
  <c r="D201" i="19"/>
  <c r="X201" i="19" s="1"/>
  <c r="AE200" i="19"/>
  <c r="X200" i="19"/>
  <c r="P200" i="19"/>
  <c r="I200" i="19"/>
  <c r="H200" i="19"/>
  <c r="O200" i="19" s="1"/>
  <c r="E200" i="19"/>
  <c r="D200" i="19"/>
  <c r="J200" i="19" s="1"/>
  <c r="AE199" i="19"/>
  <c r="P199" i="19"/>
  <c r="O199" i="19"/>
  <c r="I199" i="19"/>
  <c r="H199" i="19"/>
  <c r="E199" i="19"/>
  <c r="K200" i="19" s="1"/>
  <c r="D199" i="19"/>
  <c r="AE198" i="19"/>
  <c r="Y198" i="19"/>
  <c r="O198" i="19"/>
  <c r="I198" i="19"/>
  <c r="H198" i="19"/>
  <c r="E198" i="19"/>
  <c r="K198" i="19" s="1"/>
  <c r="D198" i="19"/>
  <c r="J199" i="19" s="1"/>
  <c r="AE197" i="19"/>
  <c r="X197" i="19"/>
  <c r="I197" i="19"/>
  <c r="P197" i="19" s="1"/>
  <c r="H197" i="19"/>
  <c r="E197" i="19"/>
  <c r="K197" i="19" s="1"/>
  <c r="D197" i="19"/>
  <c r="U199" i="19" s="1"/>
  <c r="AD199" i="19" s="1"/>
  <c r="AE196" i="19"/>
  <c r="X196" i="19"/>
  <c r="P196" i="19"/>
  <c r="I196" i="19"/>
  <c r="H196" i="19"/>
  <c r="O196" i="19" s="1"/>
  <c r="E196" i="19"/>
  <c r="D196" i="19"/>
  <c r="J196" i="19" s="1"/>
  <c r="AE195" i="19"/>
  <c r="P195" i="19"/>
  <c r="O195" i="19"/>
  <c r="I195" i="19"/>
  <c r="H195" i="19"/>
  <c r="U197" i="19" s="1"/>
  <c r="AD197" i="19" s="1"/>
  <c r="E195" i="19"/>
  <c r="K196" i="19" s="1"/>
  <c r="D195" i="19"/>
  <c r="AE194" i="19"/>
  <c r="Y194" i="19"/>
  <c r="O194" i="19"/>
  <c r="I194" i="19"/>
  <c r="H194" i="19"/>
  <c r="E194" i="19"/>
  <c r="K194" i="19" s="1"/>
  <c r="D194" i="19"/>
  <c r="J195" i="19" s="1"/>
  <c r="AE193" i="19"/>
  <c r="X193" i="19"/>
  <c r="I193" i="19"/>
  <c r="P193" i="19" s="1"/>
  <c r="H193" i="19"/>
  <c r="E193" i="19"/>
  <c r="K193" i="19" s="1"/>
  <c r="D193" i="19"/>
  <c r="U195" i="19" s="1"/>
  <c r="AD195" i="19" s="1"/>
  <c r="AE192" i="19"/>
  <c r="X192" i="19"/>
  <c r="P192" i="19"/>
  <c r="I192" i="19"/>
  <c r="H192" i="19"/>
  <c r="O192" i="19" s="1"/>
  <c r="E192" i="19"/>
  <c r="D192" i="19"/>
  <c r="J192" i="19" s="1"/>
  <c r="AE191" i="19"/>
  <c r="P191" i="19"/>
  <c r="O191" i="19"/>
  <c r="I191" i="19"/>
  <c r="H191" i="19"/>
  <c r="U193" i="19" s="1"/>
  <c r="AD193" i="19" s="1"/>
  <c r="E191" i="19"/>
  <c r="K192" i="19" s="1"/>
  <c r="D191" i="19"/>
  <c r="AE190" i="19"/>
  <c r="Y190" i="19"/>
  <c r="O190" i="19"/>
  <c r="I190" i="19"/>
  <c r="H190" i="19"/>
  <c r="E190" i="19"/>
  <c r="K190" i="19" s="1"/>
  <c r="D190" i="19"/>
  <c r="J191" i="19" s="1"/>
  <c r="AE189" i="19"/>
  <c r="X189" i="19"/>
  <c r="I189" i="19"/>
  <c r="P189" i="19" s="1"/>
  <c r="H189" i="19"/>
  <c r="E189" i="19"/>
  <c r="K189" i="19" s="1"/>
  <c r="D189" i="19"/>
  <c r="U191" i="19" s="1"/>
  <c r="AD191" i="19" s="1"/>
  <c r="AE188" i="19"/>
  <c r="X188" i="19"/>
  <c r="P188" i="19"/>
  <c r="I188" i="19"/>
  <c r="H188" i="19"/>
  <c r="O188" i="19" s="1"/>
  <c r="E188" i="19"/>
  <c r="D188" i="19"/>
  <c r="J188" i="19" s="1"/>
  <c r="AE187" i="19"/>
  <c r="P187" i="19"/>
  <c r="O187" i="19"/>
  <c r="I187" i="19"/>
  <c r="H187" i="19"/>
  <c r="U189" i="19" s="1"/>
  <c r="AD189" i="19" s="1"/>
  <c r="E187" i="19"/>
  <c r="K188" i="19" s="1"/>
  <c r="D187" i="19"/>
  <c r="AE186" i="19"/>
  <c r="Y186" i="19"/>
  <c r="O186" i="19"/>
  <c r="I186" i="19"/>
  <c r="H186" i="19"/>
  <c r="E186" i="19"/>
  <c r="K186" i="19" s="1"/>
  <c r="D186" i="19"/>
  <c r="J187" i="19" s="1"/>
  <c r="AE185" i="19"/>
  <c r="X185" i="19"/>
  <c r="I185" i="19"/>
  <c r="P185" i="19" s="1"/>
  <c r="H185" i="19"/>
  <c r="E185" i="19"/>
  <c r="K185" i="19" s="1"/>
  <c r="D185" i="19"/>
  <c r="U187" i="19" s="1"/>
  <c r="AD187" i="19" s="1"/>
  <c r="AE184" i="19"/>
  <c r="X184" i="19"/>
  <c r="P184" i="19"/>
  <c r="I184" i="19"/>
  <c r="H184" i="19"/>
  <c r="O184" i="19" s="1"/>
  <c r="E184" i="19"/>
  <c r="D184" i="19"/>
  <c r="J184" i="19" s="1"/>
  <c r="AE183" i="19"/>
  <c r="P183" i="19"/>
  <c r="O183" i="19"/>
  <c r="I183" i="19"/>
  <c r="H183" i="19"/>
  <c r="U185" i="19" s="1"/>
  <c r="AD185" i="19" s="1"/>
  <c r="E183" i="19"/>
  <c r="K184" i="19" s="1"/>
  <c r="D183" i="19"/>
  <c r="AE182" i="19"/>
  <c r="Y182" i="19"/>
  <c r="O182" i="19"/>
  <c r="I182" i="19"/>
  <c r="H182" i="19"/>
  <c r="E182" i="19"/>
  <c r="K182" i="19" s="1"/>
  <c r="D182" i="19"/>
  <c r="J183" i="19" s="1"/>
  <c r="AE181" i="19"/>
  <c r="X181" i="19"/>
  <c r="I181" i="19"/>
  <c r="P181" i="19" s="1"/>
  <c r="H181" i="19"/>
  <c r="E181" i="19"/>
  <c r="K181" i="19" s="1"/>
  <c r="D181" i="19"/>
  <c r="U183" i="19" s="1"/>
  <c r="AD183" i="19" s="1"/>
  <c r="AE180" i="19"/>
  <c r="X180" i="19"/>
  <c r="P180" i="19"/>
  <c r="I180" i="19"/>
  <c r="H180" i="19"/>
  <c r="O180" i="19" s="1"/>
  <c r="E180" i="19"/>
  <c r="D180" i="19"/>
  <c r="J180" i="19" s="1"/>
  <c r="AE179" i="19"/>
  <c r="P179" i="19"/>
  <c r="O179" i="19"/>
  <c r="I179" i="19"/>
  <c r="H179" i="19"/>
  <c r="U181" i="19" s="1"/>
  <c r="AD181" i="19" s="1"/>
  <c r="E179" i="19"/>
  <c r="K180" i="19" s="1"/>
  <c r="D179" i="19"/>
  <c r="AE178" i="19"/>
  <c r="Y178" i="19"/>
  <c r="O178" i="19"/>
  <c r="I178" i="19"/>
  <c r="H178" i="19"/>
  <c r="E178" i="19"/>
  <c r="K178" i="19" s="1"/>
  <c r="D178" i="19"/>
  <c r="J179" i="19" s="1"/>
  <c r="AE177" i="19"/>
  <c r="X177" i="19"/>
  <c r="I177" i="19"/>
  <c r="P177" i="19" s="1"/>
  <c r="H177" i="19"/>
  <c r="E177" i="19"/>
  <c r="K177" i="19" s="1"/>
  <c r="D177" i="19"/>
  <c r="U179" i="19" s="1"/>
  <c r="AD179" i="19" s="1"/>
  <c r="AE176" i="19"/>
  <c r="X176" i="19"/>
  <c r="P176" i="19"/>
  <c r="I176" i="19"/>
  <c r="H176" i="19"/>
  <c r="O176" i="19" s="1"/>
  <c r="E176" i="19"/>
  <c r="D176" i="19"/>
  <c r="AE175" i="19"/>
  <c r="P175" i="19"/>
  <c r="O175" i="19"/>
  <c r="I175" i="19"/>
  <c r="H175" i="19"/>
  <c r="U177" i="19" s="1"/>
  <c r="AD177" i="19" s="1"/>
  <c r="E175" i="19"/>
  <c r="K176" i="19" s="1"/>
  <c r="D175" i="19"/>
  <c r="J176" i="19" s="1"/>
  <c r="AE174" i="19"/>
  <c r="Y174" i="19"/>
  <c r="O174" i="19"/>
  <c r="I174" i="19"/>
  <c r="H174" i="19"/>
  <c r="E174" i="19"/>
  <c r="K174" i="19" s="1"/>
  <c r="D174" i="19"/>
  <c r="J175" i="19" s="1"/>
  <c r="AE173" i="19"/>
  <c r="X173" i="19"/>
  <c r="I173" i="19"/>
  <c r="P173" i="19" s="1"/>
  <c r="H173" i="19"/>
  <c r="E173" i="19"/>
  <c r="D173" i="19"/>
  <c r="U175" i="19" s="1"/>
  <c r="AD175" i="19" s="1"/>
  <c r="AE172" i="19"/>
  <c r="X172" i="19"/>
  <c r="P172" i="19"/>
  <c r="I172" i="19"/>
  <c r="H172" i="19"/>
  <c r="O172" i="19" s="1"/>
  <c r="E172" i="19"/>
  <c r="K173" i="19" s="1"/>
  <c r="D172" i="19"/>
  <c r="AE171" i="19"/>
  <c r="P171" i="19"/>
  <c r="O171" i="19"/>
  <c r="I171" i="19"/>
  <c r="H171" i="19"/>
  <c r="U173" i="19" s="1"/>
  <c r="AD173" i="19" s="1"/>
  <c r="E171" i="19"/>
  <c r="K172" i="19" s="1"/>
  <c r="D171" i="19"/>
  <c r="J172" i="19" s="1"/>
  <c r="AE170" i="19"/>
  <c r="Y170" i="19"/>
  <c r="O170" i="19"/>
  <c r="I170" i="19"/>
  <c r="H170" i="19"/>
  <c r="E170" i="19"/>
  <c r="K170" i="19" s="1"/>
  <c r="D170" i="19"/>
  <c r="J171" i="19" s="1"/>
  <c r="AE169" i="19"/>
  <c r="X169" i="19"/>
  <c r="I169" i="19"/>
  <c r="P169" i="19" s="1"/>
  <c r="H169" i="19"/>
  <c r="E169" i="19"/>
  <c r="D169" i="19"/>
  <c r="U171" i="19" s="1"/>
  <c r="AD171" i="19" s="1"/>
  <c r="AE168" i="19"/>
  <c r="X168" i="19"/>
  <c r="P168" i="19"/>
  <c r="I168" i="19"/>
  <c r="H168" i="19"/>
  <c r="O168" i="19" s="1"/>
  <c r="E168" i="19"/>
  <c r="K169" i="19" s="1"/>
  <c r="D168" i="19"/>
  <c r="AE167" i="19"/>
  <c r="P167" i="19"/>
  <c r="O167" i="19"/>
  <c r="I167" i="19"/>
  <c r="H167" i="19"/>
  <c r="U169" i="19" s="1"/>
  <c r="AD169" i="19" s="1"/>
  <c r="E167" i="19"/>
  <c r="K168" i="19" s="1"/>
  <c r="D167" i="19"/>
  <c r="J168" i="19" s="1"/>
  <c r="AE166" i="19"/>
  <c r="Y166" i="19"/>
  <c r="O166" i="19"/>
  <c r="I166" i="19"/>
  <c r="H166" i="19"/>
  <c r="E166" i="19"/>
  <c r="K166" i="19" s="1"/>
  <c r="D166" i="19"/>
  <c r="J167" i="19" s="1"/>
  <c r="AE165" i="19"/>
  <c r="X165" i="19"/>
  <c r="I165" i="19"/>
  <c r="P165" i="19" s="1"/>
  <c r="H165" i="19"/>
  <c r="E165" i="19"/>
  <c r="D165" i="19"/>
  <c r="U167" i="19" s="1"/>
  <c r="AD167" i="19" s="1"/>
  <c r="AE164" i="19"/>
  <c r="X164" i="19"/>
  <c r="P164" i="19"/>
  <c r="I164" i="19"/>
  <c r="H164" i="19"/>
  <c r="O164" i="19" s="1"/>
  <c r="E164" i="19"/>
  <c r="K165" i="19" s="1"/>
  <c r="D164" i="19"/>
  <c r="AE163" i="19"/>
  <c r="P163" i="19"/>
  <c r="O163" i="19"/>
  <c r="I163" i="19"/>
  <c r="H163" i="19"/>
  <c r="U165" i="19" s="1"/>
  <c r="AD165" i="19" s="1"/>
  <c r="E163" i="19"/>
  <c r="K164" i="19" s="1"/>
  <c r="D163" i="19"/>
  <c r="J164" i="19" s="1"/>
  <c r="AE162" i="19"/>
  <c r="Y162" i="19"/>
  <c r="O162" i="19"/>
  <c r="I162" i="19"/>
  <c r="H162" i="19"/>
  <c r="E162" i="19"/>
  <c r="K162" i="19" s="1"/>
  <c r="D162" i="19"/>
  <c r="J163" i="19" s="1"/>
  <c r="AE161" i="19"/>
  <c r="X161" i="19"/>
  <c r="I161" i="19"/>
  <c r="P161" i="19" s="1"/>
  <c r="H161" i="19"/>
  <c r="O161" i="19" s="1"/>
  <c r="E161" i="19"/>
  <c r="D161" i="19"/>
  <c r="U163" i="19" s="1"/>
  <c r="AD163" i="19" s="1"/>
  <c r="AE160" i="19"/>
  <c r="X160" i="19"/>
  <c r="P160" i="19"/>
  <c r="I160" i="19"/>
  <c r="H160" i="19"/>
  <c r="O160" i="19" s="1"/>
  <c r="E160" i="19"/>
  <c r="K161" i="19" s="1"/>
  <c r="D160" i="19"/>
  <c r="AE159" i="19"/>
  <c r="P159" i="19"/>
  <c r="O159" i="19"/>
  <c r="I159" i="19"/>
  <c r="H159" i="19"/>
  <c r="U161" i="19" s="1"/>
  <c r="AD161" i="19" s="1"/>
  <c r="E159" i="19"/>
  <c r="K160" i="19" s="1"/>
  <c r="D159" i="19"/>
  <c r="J160" i="19" s="1"/>
  <c r="AE158" i="19"/>
  <c r="Y158" i="19"/>
  <c r="O158" i="19"/>
  <c r="I158" i="19"/>
  <c r="P158" i="19" s="1"/>
  <c r="H158" i="19"/>
  <c r="E158" i="19"/>
  <c r="K158" i="19" s="1"/>
  <c r="D158" i="19"/>
  <c r="J159" i="19" s="1"/>
  <c r="AE157" i="19"/>
  <c r="X157" i="19"/>
  <c r="I157" i="19"/>
  <c r="P157" i="19" s="1"/>
  <c r="H157" i="19"/>
  <c r="O157" i="19" s="1"/>
  <c r="E157" i="19"/>
  <c r="D157" i="19"/>
  <c r="U159" i="19" s="1"/>
  <c r="AD159" i="19" s="1"/>
  <c r="AE156" i="19"/>
  <c r="X156" i="19"/>
  <c r="P156" i="19"/>
  <c r="I156" i="19"/>
  <c r="H156" i="19"/>
  <c r="O156" i="19" s="1"/>
  <c r="E156" i="19"/>
  <c r="K157" i="19" s="1"/>
  <c r="D156" i="19"/>
  <c r="AE155" i="19"/>
  <c r="P155" i="19"/>
  <c r="O155" i="19"/>
  <c r="I155" i="19"/>
  <c r="H155" i="19"/>
  <c r="U157" i="19" s="1"/>
  <c r="AD157" i="19" s="1"/>
  <c r="E155" i="19"/>
  <c r="K156" i="19" s="1"/>
  <c r="D155" i="19"/>
  <c r="J156" i="19" s="1"/>
  <c r="AE154" i="19"/>
  <c r="Y154" i="19"/>
  <c r="O154" i="19"/>
  <c r="I154" i="19"/>
  <c r="P154" i="19" s="1"/>
  <c r="H154" i="19"/>
  <c r="E154" i="19"/>
  <c r="K154" i="19" s="1"/>
  <c r="D154" i="19"/>
  <c r="J155" i="19" s="1"/>
  <c r="AE153" i="19"/>
  <c r="X153" i="19"/>
  <c r="I153" i="19"/>
  <c r="P153" i="19" s="1"/>
  <c r="H153" i="19"/>
  <c r="O153" i="19" s="1"/>
  <c r="E153" i="19"/>
  <c r="D153" i="19"/>
  <c r="U155" i="19" s="1"/>
  <c r="AD155" i="19" s="1"/>
  <c r="AE152" i="19"/>
  <c r="X152" i="19"/>
  <c r="P152" i="19"/>
  <c r="I152" i="19"/>
  <c r="H152" i="19"/>
  <c r="O152" i="19" s="1"/>
  <c r="E152" i="19"/>
  <c r="K153" i="19" s="1"/>
  <c r="D152" i="19"/>
  <c r="AE151" i="19"/>
  <c r="P151" i="19"/>
  <c r="O151" i="19"/>
  <c r="I151" i="19"/>
  <c r="H151" i="19"/>
  <c r="U153" i="19" s="1"/>
  <c r="AD153" i="19" s="1"/>
  <c r="E151" i="19"/>
  <c r="K152" i="19" s="1"/>
  <c r="D151" i="19"/>
  <c r="J152" i="19" s="1"/>
  <c r="AE150" i="19"/>
  <c r="Y150" i="19"/>
  <c r="O150" i="19"/>
  <c r="I150" i="19"/>
  <c r="P150" i="19" s="1"/>
  <c r="H150" i="19"/>
  <c r="E150" i="19"/>
  <c r="K150" i="19" s="1"/>
  <c r="D150" i="19"/>
  <c r="J151" i="19" s="1"/>
  <c r="AE149" i="19"/>
  <c r="X149" i="19"/>
  <c r="I149" i="19"/>
  <c r="P149" i="19" s="1"/>
  <c r="H149" i="19"/>
  <c r="O149" i="19" s="1"/>
  <c r="E149" i="19"/>
  <c r="D149" i="19"/>
  <c r="U151" i="19" s="1"/>
  <c r="AD151" i="19" s="1"/>
  <c r="AE148" i="19"/>
  <c r="X148" i="19"/>
  <c r="P148" i="19"/>
  <c r="I148" i="19"/>
  <c r="H148" i="19"/>
  <c r="O148" i="19" s="1"/>
  <c r="E148" i="19"/>
  <c r="K149" i="19" s="1"/>
  <c r="D148" i="19"/>
  <c r="AE147" i="19"/>
  <c r="P147" i="19"/>
  <c r="O147" i="19"/>
  <c r="I147" i="19"/>
  <c r="H147" i="19"/>
  <c r="U149" i="19" s="1"/>
  <c r="AD149" i="19" s="1"/>
  <c r="E147" i="19"/>
  <c r="K148" i="19" s="1"/>
  <c r="D147" i="19"/>
  <c r="J148" i="19" s="1"/>
  <c r="AE146" i="19"/>
  <c r="Y146" i="19"/>
  <c r="O146" i="19"/>
  <c r="I146" i="19"/>
  <c r="P146" i="19" s="1"/>
  <c r="H146" i="19"/>
  <c r="E146" i="19"/>
  <c r="K146" i="19" s="1"/>
  <c r="D146" i="19"/>
  <c r="J147" i="19" s="1"/>
  <c r="AE145" i="19"/>
  <c r="X145" i="19"/>
  <c r="I145" i="19"/>
  <c r="P145" i="19" s="1"/>
  <c r="H145" i="19"/>
  <c r="O145" i="19" s="1"/>
  <c r="E145" i="19"/>
  <c r="D145" i="19"/>
  <c r="U147" i="19" s="1"/>
  <c r="AD147" i="19" s="1"/>
  <c r="AE144" i="19"/>
  <c r="X144" i="19"/>
  <c r="P144" i="19"/>
  <c r="I144" i="19"/>
  <c r="H144" i="19"/>
  <c r="O144" i="19" s="1"/>
  <c r="E144" i="19"/>
  <c r="K145" i="19" s="1"/>
  <c r="D144" i="19"/>
  <c r="AE143" i="19"/>
  <c r="P143" i="19"/>
  <c r="O143" i="19"/>
  <c r="I143" i="19"/>
  <c r="H143" i="19"/>
  <c r="U145" i="19" s="1"/>
  <c r="AD145" i="19" s="1"/>
  <c r="E143" i="19"/>
  <c r="K144" i="19" s="1"/>
  <c r="D143" i="19"/>
  <c r="J144" i="19" s="1"/>
  <c r="AE142" i="19"/>
  <c r="Y142" i="19"/>
  <c r="O142" i="19"/>
  <c r="I142" i="19"/>
  <c r="P142" i="19" s="1"/>
  <c r="H142" i="19"/>
  <c r="E142" i="19"/>
  <c r="K142" i="19" s="1"/>
  <c r="D142" i="19"/>
  <c r="J143" i="19" s="1"/>
  <c r="AE141" i="19"/>
  <c r="X141" i="19"/>
  <c r="I141" i="19"/>
  <c r="P141" i="19" s="1"/>
  <c r="H141" i="19"/>
  <c r="O141" i="19" s="1"/>
  <c r="E141" i="19"/>
  <c r="D141" i="19"/>
  <c r="U143" i="19" s="1"/>
  <c r="AD143" i="19" s="1"/>
  <c r="AE140" i="19"/>
  <c r="X140" i="19"/>
  <c r="P140" i="19"/>
  <c r="I140" i="19"/>
  <c r="H140" i="19"/>
  <c r="O140" i="19" s="1"/>
  <c r="E140" i="19"/>
  <c r="K141" i="19" s="1"/>
  <c r="D140" i="19"/>
  <c r="AE139" i="19"/>
  <c r="P139" i="19"/>
  <c r="O139" i="19"/>
  <c r="I139" i="19"/>
  <c r="H139" i="19"/>
  <c r="U141" i="19" s="1"/>
  <c r="AD141" i="19" s="1"/>
  <c r="E139" i="19"/>
  <c r="K140" i="19" s="1"/>
  <c r="D139" i="19"/>
  <c r="J140" i="19" s="1"/>
  <c r="AE138" i="19"/>
  <c r="Y138" i="19"/>
  <c r="O138" i="19"/>
  <c r="I138" i="19"/>
  <c r="P138" i="19" s="1"/>
  <c r="H138" i="19"/>
  <c r="E138" i="19"/>
  <c r="K138" i="19" s="1"/>
  <c r="D138" i="19"/>
  <c r="J139" i="19" s="1"/>
  <c r="AE137" i="19"/>
  <c r="X137" i="19"/>
  <c r="I137" i="19"/>
  <c r="P137" i="19" s="1"/>
  <c r="H137" i="19"/>
  <c r="O137" i="19" s="1"/>
  <c r="E137" i="19"/>
  <c r="D137" i="19"/>
  <c r="U139" i="19" s="1"/>
  <c r="AD139" i="19" s="1"/>
  <c r="AE136" i="19"/>
  <c r="X136" i="19"/>
  <c r="P136" i="19"/>
  <c r="I136" i="19"/>
  <c r="H136" i="19"/>
  <c r="E136" i="19"/>
  <c r="K137" i="19" s="1"/>
  <c r="D136" i="19"/>
  <c r="AE135" i="19"/>
  <c r="P135" i="19"/>
  <c r="O135" i="19"/>
  <c r="K135" i="19"/>
  <c r="I135" i="19"/>
  <c r="H135" i="19"/>
  <c r="U137" i="19" s="1"/>
  <c r="AD137" i="19" s="1"/>
  <c r="E135" i="19"/>
  <c r="K136" i="19" s="1"/>
  <c r="D135" i="19"/>
  <c r="J136" i="19" s="1"/>
  <c r="AE134" i="19"/>
  <c r="Y134" i="19"/>
  <c r="O134" i="19"/>
  <c r="I134" i="19"/>
  <c r="H134" i="19"/>
  <c r="E134" i="19"/>
  <c r="K134" i="19" s="1"/>
  <c r="D134" i="19"/>
  <c r="AE133" i="19"/>
  <c r="X133" i="19"/>
  <c r="I133" i="19"/>
  <c r="H133" i="19"/>
  <c r="O133" i="19" s="1"/>
  <c r="E133" i="19"/>
  <c r="D133" i="19"/>
  <c r="AE132" i="19"/>
  <c r="X132" i="19"/>
  <c r="P132" i="19"/>
  <c r="I132" i="19"/>
  <c r="H132" i="19"/>
  <c r="E132" i="19"/>
  <c r="K133" i="19" s="1"/>
  <c r="D132" i="19"/>
  <c r="AE131" i="19"/>
  <c r="P131" i="19"/>
  <c r="O131" i="19"/>
  <c r="K131" i="19"/>
  <c r="I131" i="19"/>
  <c r="H131" i="19"/>
  <c r="E131" i="19"/>
  <c r="K132" i="19" s="1"/>
  <c r="D131" i="19"/>
  <c r="J132" i="19" s="1"/>
  <c r="AE130" i="19"/>
  <c r="Y130" i="19"/>
  <c r="O130" i="19"/>
  <c r="I130" i="19"/>
  <c r="H130" i="19"/>
  <c r="E130" i="19"/>
  <c r="K130" i="19" s="1"/>
  <c r="D130" i="19"/>
  <c r="AE129" i="19"/>
  <c r="X129" i="19"/>
  <c r="I129" i="19"/>
  <c r="H129" i="19"/>
  <c r="E129" i="19"/>
  <c r="D129" i="19"/>
  <c r="AE128" i="19"/>
  <c r="X128" i="19"/>
  <c r="P128" i="19"/>
  <c r="I128" i="19"/>
  <c r="H128" i="19"/>
  <c r="E128" i="19"/>
  <c r="K129" i="19" s="1"/>
  <c r="D128" i="19"/>
  <c r="AE127" i="19"/>
  <c r="P127" i="19"/>
  <c r="O127" i="19"/>
  <c r="K127" i="19"/>
  <c r="I127" i="19"/>
  <c r="H127" i="19"/>
  <c r="E127" i="19"/>
  <c r="K128" i="19" s="1"/>
  <c r="D127" i="19"/>
  <c r="J128" i="19" s="1"/>
  <c r="L128" i="19" s="1"/>
  <c r="M128" i="19" s="1"/>
  <c r="AE126" i="19"/>
  <c r="Y126" i="19"/>
  <c r="O126" i="19"/>
  <c r="I126" i="19"/>
  <c r="H126" i="19"/>
  <c r="E126" i="19"/>
  <c r="K126" i="19" s="1"/>
  <c r="D126" i="19"/>
  <c r="AE125" i="19"/>
  <c r="X125" i="19"/>
  <c r="I125" i="19"/>
  <c r="H125" i="19"/>
  <c r="E125" i="19"/>
  <c r="D125" i="19"/>
  <c r="U127" i="19" s="1"/>
  <c r="AD127" i="19" s="1"/>
  <c r="AE124" i="19"/>
  <c r="X124" i="19"/>
  <c r="P124" i="19"/>
  <c r="I124" i="19"/>
  <c r="H124" i="19"/>
  <c r="E124" i="19"/>
  <c r="K125" i="19" s="1"/>
  <c r="D124" i="19"/>
  <c r="AE123" i="19"/>
  <c r="P123" i="19"/>
  <c r="I123" i="19"/>
  <c r="H123" i="19"/>
  <c r="E123" i="19"/>
  <c r="K124" i="19" s="1"/>
  <c r="D123" i="19"/>
  <c r="J124" i="19" s="1"/>
  <c r="AE122" i="19"/>
  <c r="Y122" i="19"/>
  <c r="I122" i="19"/>
  <c r="H122" i="19"/>
  <c r="E122" i="19"/>
  <c r="K123" i="19" s="1"/>
  <c r="D122" i="19"/>
  <c r="AE121" i="19"/>
  <c r="I121" i="19"/>
  <c r="P121" i="19" s="1"/>
  <c r="H121" i="19"/>
  <c r="U123" i="19" s="1"/>
  <c r="AD123" i="19" s="1"/>
  <c r="E121" i="19"/>
  <c r="X121" i="19" s="1"/>
  <c r="D121" i="19"/>
  <c r="J122" i="19" s="1"/>
  <c r="AE120" i="19"/>
  <c r="Y120" i="19"/>
  <c r="O120" i="19"/>
  <c r="I120" i="19"/>
  <c r="H120" i="19"/>
  <c r="E120" i="19"/>
  <c r="K120" i="19" s="1"/>
  <c r="D120" i="19"/>
  <c r="J121" i="19" s="1"/>
  <c r="AE119" i="19"/>
  <c r="X119" i="19"/>
  <c r="I119" i="19"/>
  <c r="P119" i="19" s="1"/>
  <c r="H119" i="19"/>
  <c r="E119" i="19"/>
  <c r="K119" i="19" s="1"/>
  <c r="D119" i="19"/>
  <c r="J119" i="19" s="1"/>
  <c r="AE118" i="19"/>
  <c r="X118" i="19"/>
  <c r="P118" i="19"/>
  <c r="I118" i="19"/>
  <c r="H118" i="19"/>
  <c r="O118" i="19" s="1"/>
  <c r="Q118" i="19" s="1"/>
  <c r="R118" i="19" s="1"/>
  <c r="E118" i="19"/>
  <c r="D118" i="19"/>
  <c r="J118" i="19" s="1"/>
  <c r="L118" i="19" s="1"/>
  <c r="M118" i="19" s="1"/>
  <c r="AE117" i="19"/>
  <c r="P117" i="19"/>
  <c r="O117" i="19"/>
  <c r="Q117" i="19" s="1"/>
  <c r="R117" i="19" s="1"/>
  <c r="I117" i="19"/>
  <c r="H117" i="19"/>
  <c r="U119" i="19" s="1"/>
  <c r="AD119" i="19" s="1"/>
  <c r="E117" i="19"/>
  <c r="K118" i="19" s="1"/>
  <c r="D117" i="19"/>
  <c r="AE116" i="19"/>
  <c r="Y116" i="19"/>
  <c r="O116" i="19"/>
  <c r="I116" i="19"/>
  <c r="H116" i="19"/>
  <c r="E116" i="19"/>
  <c r="K116" i="19" s="1"/>
  <c r="D116" i="19"/>
  <c r="J117" i="19" s="1"/>
  <c r="AE115" i="19"/>
  <c r="X115" i="19"/>
  <c r="I115" i="19"/>
  <c r="P115" i="19" s="1"/>
  <c r="H115" i="19"/>
  <c r="E115" i="19"/>
  <c r="K115" i="19" s="1"/>
  <c r="D115" i="19"/>
  <c r="U117" i="19" s="1"/>
  <c r="AD117" i="19" s="1"/>
  <c r="AE114" i="19"/>
  <c r="X114" i="19"/>
  <c r="P114" i="19"/>
  <c r="I114" i="19"/>
  <c r="H114" i="19"/>
  <c r="O114" i="19" s="1"/>
  <c r="Q114" i="19" s="1"/>
  <c r="R114" i="19" s="1"/>
  <c r="E114" i="19"/>
  <c r="D114" i="19"/>
  <c r="J114" i="19" s="1"/>
  <c r="L114" i="19" s="1"/>
  <c r="M114" i="19" s="1"/>
  <c r="AE113" i="19"/>
  <c r="P113" i="19"/>
  <c r="O113" i="19"/>
  <c r="Q113" i="19" s="1"/>
  <c r="R113" i="19" s="1"/>
  <c r="I113" i="19"/>
  <c r="H113" i="19"/>
  <c r="U115" i="19" s="1"/>
  <c r="AD115" i="19" s="1"/>
  <c r="E113" i="19"/>
  <c r="K114" i="19" s="1"/>
  <c r="D113" i="19"/>
  <c r="AE112" i="19"/>
  <c r="Y112" i="19"/>
  <c r="O112" i="19"/>
  <c r="I112" i="19"/>
  <c r="H112" i="19"/>
  <c r="E112" i="19"/>
  <c r="K112" i="19" s="1"/>
  <c r="D112" i="19"/>
  <c r="J113" i="19" s="1"/>
  <c r="AE111" i="19"/>
  <c r="X111" i="19"/>
  <c r="I111" i="19"/>
  <c r="P111" i="19" s="1"/>
  <c r="H111" i="19"/>
  <c r="E111" i="19"/>
  <c r="K111" i="19" s="1"/>
  <c r="D111" i="19"/>
  <c r="U113" i="19" s="1"/>
  <c r="AD113" i="19" s="1"/>
  <c r="AE110" i="19"/>
  <c r="X110" i="19"/>
  <c r="P110" i="19"/>
  <c r="I110" i="19"/>
  <c r="H110" i="19"/>
  <c r="O110" i="19" s="1"/>
  <c r="Q110" i="19" s="1"/>
  <c r="R110" i="19" s="1"/>
  <c r="E110" i="19"/>
  <c r="D110" i="19"/>
  <c r="J110" i="19" s="1"/>
  <c r="AE109" i="19"/>
  <c r="P109" i="19"/>
  <c r="O109" i="19"/>
  <c r="Q109" i="19" s="1"/>
  <c r="R109" i="19" s="1"/>
  <c r="I109" i="19"/>
  <c r="H109" i="19"/>
  <c r="U111" i="19" s="1"/>
  <c r="AD111" i="19" s="1"/>
  <c r="E109" i="19"/>
  <c r="K110" i="19" s="1"/>
  <c r="D109" i="19"/>
  <c r="AE108" i="19"/>
  <c r="Y108" i="19"/>
  <c r="O108" i="19"/>
  <c r="I108" i="19"/>
  <c r="H108" i="19"/>
  <c r="E108" i="19"/>
  <c r="K108" i="19" s="1"/>
  <c r="D108" i="19"/>
  <c r="J109" i="19" s="1"/>
  <c r="AE107" i="19"/>
  <c r="X107" i="19"/>
  <c r="I107" i="19"/>
  <c r="P107" i="19" s="1"/>
  <c r="H107" i="19"/>
  <c r="E107" i="19"/>
  <c r="K107" i="19" s="1"/>
  <c r="D107" i="19"/>
  <c r="U109" i="19" s="1"/>
  <c r="AD109" i="19" s="1"/>
  <c r="AE106" i="19"/>
  <c r="X106" i="19"/>
  <c r="P106" i="19"/>
  <c r="I106" i="19"/>
  <c r="H106" i="19"/>
  <c r="O106" i="19" s="1"/>
  <c r="Q106" i="19" s="1"/>
  <c r="R106" i="19" s="1"/>
  <c r="E106" i="19"/>
  <c r="D106" i="19"/>
  <c r="J106" i="19" s="1"/>
  <c r="AE105" i="19"/>
  <c r="P105" i="19"/>
  <c r="O105" i="19"/>
  <c r="Q105" i="19" s="1"/>
  <c r="R105" i="19" s="1"/>
  <c r="I105" i="19"/>
  <c r="H105" i="19"/>
  <c r="U107" i="19" s="1"/>
  <c r="AD107" i="19" s="1"/>
  <c r="E105" i="19"/>
  <c r="K106" i="19" s="1"/>
  <c r="D105" i="19"/>
  <c r="AE104" i="19"/>
  <c r="Y104" i="19"/>
  <c r="O104" i="19"/>
  <c r="I104" i="19"/>
  <c r="H104" i="19"/>
  <c r="E104" i="19"/>
  <c r="K104" i="19" s="1"/>
  <c r="D104" i="19"/>
  <c r="J105" i="19" s="1"/>
  <c r="AE103" i="19"/>
  <c r="X103" i="19"/>
  <c r="I103" i="19"/>
  <c r="P103" i="19" s="1"/>
  <c r="H103" i="19"/>
  <c r="E103" i="19"/>
  <c r="K103" i="19" s="1"/>
  <c r="D103" i="19"/>
  <c r="U105" i="19" s="1"/>
  <c r="AD105" i="19" s="1"/>
  <c r="AE102" i="19"/>
  <c r="X102" i="19"/>
  <c r="P102" i="19"/>
  <c r="I102" i="19"/>
  <c r="H102" i="19"/>
  <c r="O102" i="19" s="1"/>
  <c r="Q102" i="19" s="1"/>
  <c r="R102" i="19" s="1"/>
  <c r="E102" i="19"/>
  <c r="D102" i="19"/>
  <c r="J102" i="19" s="1"/>
  <c r="L102" i="19" s="1"/>
  <c r="M102" i="19" s="1"/>
  <c r="AE101" i="19"/>
  <c r="P101" i="19"/>
  <c r="O101" i="19"/>
  <c r="Q101" i="19" s="1"/>
  <c r="R101" i="19" s="1"/>
  <c r="I101" i="19"/>
  <c r="H101" i="19"/>
  <c r="U103" i="19" s="1"/>
  <c r="AD103" i="19" s="1"/>
  <c r="E101" i="19"/>
  <c r="K102" i="19" s="1"/>
  <c r="D101" i="19"/>
  <c r="AE100" i="19"/>
  <c r="Y100" i="19"/>
  <c r="O100" i="19"/>
  <c r="I100" i="19"/>
  <c r="H100" i="19"/>
  <c r="E100" i="19"/>
  <c r="K100" i="19" s="1"/>
  <c r="D100" i="19"/>
  <c r="J101" i="19" s="1"/>
  <c r="AE99" i="19"/>
  <c r="X99" i="19"/>
  <c r="I99" i="19"/>
  <c r="P99" i="19" s="1"/>
  <c r="H99" i="19"/>
  <c r="E99" i="19"/>
  <c r="K99" i="19" s="1"/>
  <c r="D99" i="19"/>
  <c r="U101" i="19" s="1"/>
  <c r="AD101" i="19" s="1"/>
  <c r="AE98" i="19"/>
  <c r="X98" i="19"/>
  <c r="P98" i="19"/>
  <c r="I98" i="19"/>
  <c r="H98" i="19"/>
  <c r="O98" i="19" s="1"/>
  <c r="Q98" i="19" s="1"/>
  <c r="R98" i="19" s="1"/>
  <c r="E98" i="19"/>
  <c r="D98" i="19"/>
  <c r="J98" i="19" s="1"/>
  <c r="L98" i="19" s="1"/>
  <c r="M98" i="19" s="1"/>
  <c r="AE97" i="19"/>
  <c r="P97" i="19"/>
  <c r="O97" i="19"/>
  <c r="Q97" i="19" s="1"/>
  <c r="R97" i="19" s="1"/>
  <c r="I97" i="19"/>
  <c r="H97" i="19"/>
  <c r="U99" i="19" s="1"/>
  <c r="AD99" i="19" s="1"/>
  <c r="E97" i="19"/>
  <c r="K98" i="19" s="1"/>
  <c r="D97" i="19"/>
  <c r="AE96" i="19"/>
  <c r="Y96" i="19"/>
  <c r="O96" i="19"/>
  <c r="I96" i="19"/>
  <c r="H96" i="19"/>
  <c r="E96" i="19"/>
  <c r="K96" i="19" s="1"/>
  <c r="D96" i="19"/>
  <c r="J97" i="19" s="1"/>
  <c r="AE95" i="19"/>
  <c r="X95" i="19"/>
  <c r="I95" i="19"/>
  <c r="P95" i="19" s="1"/>
  <c r="H95" i="19"/>
  <c r="E95" i="19"/>
  <c r="K95" i="19" s="1"/>
  <c r="D95" i="19"/>
  <c r="U97" i="19" s="1"/>
  <c r="AD97" i="19" s="1"/>
  <c r="AE94" i="19"/>
  <c r="X94" i="19"/>
  <c r="P94" i="19"/>
  <c r="I94" i="19"/>
  <c r="H94" i="19"/>
  <c r="O94" i="19" s="1"/>
  <c r="Q94" i="19" s="1"/>
  <c r="R94" i="19" s="1"/>
  <c r="E94" i="19"/>
  <c r="D94" i="19"/>
  <c r="AE93" i="19"/>
  <c r="P93" i="19"/>
  <c r="O93" i="19"/>
  <c r="Q93" i="19" s="1"/>
  <c r="R93" i="19" s="1"/>
  <c r="I93" i="19"/>
  <c r="H93" i="19"/>
  <c r="U95" i="19" s="1"/>
  <c r="AD95" i="19" s="1"/>
  <c r="E93" i="19"/>
  <c r="K94" i="19" s="1"/>
  <c r="D93" i="19"/>
  <c r="J94" i="19" s="1"/>
  <c r="AE92" i="19"/>
  <c r="Y92" i="19"/>
  <c r="O92" i="19"/>
  <c r="I92" i="19"/>
  <c r="H92" i="19"/>
  <c r="E92" i="19"/>
  <c r="K92" i="19" s="1"/>
  <c r="D92" i="19"/>
  <c r="J93" i="19" s="1"/>
  <c r="AE91" i="19"/>
  <c r="X91" i="19"/>
  <c r="I91" i="19"/>
  <c r="P91" i="19" s="1"/>
  <c r="H91" i="19"/>
  <c r="E91" i="19"/>
  <c r="D91" i="19"/>
  <c r="U93" i="19" s="1"/>
  <c r="AD93" i="19" s="1"/>
  <c r="AE90" i="19"/>
  <c r="X90" i="19"/>
  <c r="P90" i="19"/>
  <c r="I90" i="19"/>
  <c r="H90" i="19"/>
  <c r="O90" i="19" s="1"/>
  <c r="Q90" i="19" s="1"/>
  <c r="R90" i="19" s="1"/>
  <c r="E90" i="19"/>
  <c r="K91" i="19" s="1"/>
  <c r="D90" i="19"/>
  <c r="AE89" i="19"/>
  <c r="P89" i="19"/>
  <c r="O89" i="19"/>
  <c r="Q89" i="19" s="1"/>
  <c r="R89" i="19" s="1"/>
  <c r="I89" i="19"/>
  <c r="H89" i="19"/>
  <c r="U91" i="19" s="1"/>
  <c r="AD91" i="19" s="1"/>
  <c r="E89" i="19"/>
  <c r="K90" i="19" s="1"/>
  <c r="D89" i="19"/>
  <c r="J90" i="19" s="1"/>
  <c r="L90" i="19" s="1"/>
  <c r="M90" i="19" s="1"/>
  <c r="AE88" i="19"/>
  <c r="Y88" i="19"/>
  <c r="O88" i="19"/>
  <c r="I88" i="19"/>
  <c r="H88" i="19"/>
  <c r="E88" i="19"/>
  <c r="K88" i="19" s="1"/>
  <c r="D88" i="19"/>
  <c r="J89" i="19" s="1"/>
  <c r="AE87" i="19"/>
  <c r="X87" i="19"/>
  <c r="I87" i="19"/>
  <c r="P87" i="19" s="1"/>
  <c r="H87" i="19"/>
  <c r="E87" i="19"/>
  <c r="K87" i="19" s="1"/>
  <c r="D87" i="19"/>
  <c r="U89" i="19" s="1"/>
  <c r="AD89" i="19" s="1"/>
  <c r="AE86" i="19"/>
  <c r="X86" i="19"/>
  <c r="P86" i="19"/>
  <c r="I86" i="19"/>
  <c r="H86" i="19"/>
  <c r="O86" i="19" s="1"/>
  <c r="Q86" i="19" s="1"/>
  <c r="R86" i="19" s="1"/>
  <c r="E86" i="19"/>
  <c r="D86" i="19"/>
  <c r="AE85" i="19"/>
  <c r="P85" i="19"/>
  <c r="O85" i="19"/>
  <c r="Q85" i="19" s="1"/>
  <c r="R85" i="19" s="1"/>
  <c r="I85" i="19"/>
  <c r="H85" i="19"/>
  <c r="U87" i="19" s="1"/>
  <c r="AD87" i="19" s="1"/>
  <c r="E85" i="19"/>
  <c r="K86" i="19" s="1"/>
  <c r="D85" i="19"/>
  <c r="J86" i="19" s="1"/>
  <c r="L86" i="19" s="1"/>
  <c r="M86" i="19" s="1"/>
  <c r="AE84" i="19"/>
  <c r="Y84" i="19"/>
  <c r="O84" i="19"/>
  <c r="I84" i="19"/>
  <c r="H84" i="19"/>
  <c r="E84" i="19"/>
  <c r="K84" i="19" s="1"/>
  <c r="D84" i="19"/>
  <c r="J85" i="19" s="1"/>
  <c r="AE83" i="19"/>
  <c r="X83" i="19"/>
  <c r="I83" i="19"/>
  <c r="P83" i="19" s="1"/>
  <c r="H83" i="19"/>
  <c r="E83" i="19"/>
  <c r="D83" i="19"/>
  <c r="U85" i="19" s="1"/>
  <c r="AD85" i="19" s="1"/>
  <c r="AE82" i="19"/>
  <c r="X82" i="19"/>
  <c r="P82" i="19"/>
  <c r="I82" i="19"/>
  <c r="H82" i="19"/>
  <c r="O82" i="19" s="1"/>
  <c r="Q82" i="19" s="1"/>
  <c r="R82" i="19" s="1"/>
  <c r="E82" i="19"/>
  <c r="K83" i="19" s="1"/>
  <c r="D82" i="19"/>
  <c r="AE81" i="19"/>
  <c r="P81" i="19"/>
  <c r="O81" i="19"/>
  <c r="Q81" i="19" s="1"/>
  <c r="R81" i="19" s="1"/>
  <c r="I81" i="19"/>
  <c r="H81" i="19"/>
  <c r="U83" i="19" s="1"/>
  <c r="AD83" i="19" s="1"/>
  <c r="E81" i="19"/>
  <c r="K82" i="19" s="1"/>
  <c r="D81" i="19"/>
  <c r="J82" i="19" s="1"/>
  <c r="L82" i="19" s="1"/>
  <c r="M82" i="19" s="1"/>
  <c r="AE80" i="19"/>
  <c r="Y80" i="19"/>
  <c r="O80" i="19"/>
  <c r="I80" i="19"/>
  <c r="H80" i="19"/>
  <c r="E80" i="19"/>
  <c r="K80" i="19" s="1"/>
  <c r="D80" i="19"/>
  <c r="J81" i="19" s="1"/>
  <c r="AE79" i="19"/>
  <c r="X79" i="19"/>
  <c r="I79" i="19"/>
  <c r="P79" i="19" s="1"/>
  <c r="H79" i="19"/>
  <c r="E79" i="19"/>
  <c r="D79" i="19"/>
  <c r="U81" i="19" s="1"/>
  <c r="AD81" i="19" s="1"/>
  <c r="AE78" i="19"/>
  <c r="X78" i="19"/>
  <c r="P78" i="19"/>
  <c r="I78" i="19"/>
  <c r="H78" i="19"/>
  <c r="O78" i="19" s="1"/>
  <c r="Q78" i="19" s="1"/>
  <c r="R78" i="19" s="1"/>
  <c r="E78" i="19"/>
  <c r="K79" i="19" s="1"/>
  <c r="D78" i="19"/>
  <c r="AE77" i="19"/>
  <c r="P77" i="19"/>
  <c r="O77" i="19"/>
  <c r="Q77" i="19" s="1"/>
  <c r="R77" i="19" s="1"/>
  <c r="I77" i="19"/>
  <c r="H77" i="19"/>
  <c r="U79" i="19" s="1"/>
  <c r="AD79" i="19" s="1"/>
  <c r="E77" i="19"/>
  <c r="K78" i="19" s="1"/>
  <c r="D77" i="19"/>
  <c r="J78" i="19" s="1"/>
  <c r="AE76" i="19"/>
  <c r="Y76" i="19"/>
  <c r="O76" i="19"/>
  <c r="I76" i="19"/>
  <c r="H76" i="19"/>
  <c r="E76" i="19"/>
  <c r="K76" i="19" s="1"/>
  <c r="D76" i="19"/>
  <c r="J77" i="19" s="1"/>
  <c r="AE75" i="19"/>
  <c r="X75" i="19"/>
  <c r="I75" i="19"/>
  <c r="P75" i="19" s="1"/>
  <c r="H75" i="19"/>
  <c r="E75" i="19"/>
  <c r="D75" i="19"/>
  <c r="U77" i="19" s="1"/>
  <c r="AD77" i="19" s="1"/>
  <c r="AE74" i="19"/>
  <c r="X74" i="19"/>
  <c r="P74" i="19"/>
  <c r="I74" i="19"/>
  <c r="H74" i="19"/>
  <c r="O74" i="19" s="1"/>
  <c r="Q74" i="19" s="1"/>
  <c r="R74" i="19" s="1"/>
  <c r="E74" i="19"/>
  <c r="K75" i="19" s="1"/>
  <c r="D74" i="19"/>
  <c r="AE73" i="19"/>
  <c r="P73" i="19"/>
  <c r="O73" i="19"/>
  <c r="Q73" i="19" s="1"/>
  <c r="R73" i="19" s="1"/>
  <c r="I73" i="19"/>
  <c r="H73" i="19"/>
  <c r="U75" i="19" s="1"/>
  <c r="AD75" i="19" s="1"/>
  <c r="E73" i="19"/>
  <c r="K74" i="19" s="1"/>
  <c r="D73" i="19"/>
  <c r="J74" i="19" s="1"/>
  <c r="L74" i="19" s="1"/>
  <c r="M74" i="19" s="1"/>
  <c r="AE72" i="19"/>
  <c r="Y72" i="19"/>
  <c r="O72" i="19"/>
  <c r="I72" i="19"/>
  <c r="P72" i="19" s="1"/>
  <c r="H72" i="19"/>
  <c r="E72" i="19"/>
  <c r="K72" i="19" s="1"/>
  <c r="D72" i="19"/>
  <c r="J73" i="19" s="1"/>
  <c r="AE71" i="19"/>
  <c r="X71" i="19"/>
  <c r="I71" i="19"/>
  <c r="P71" i="19" s="1"/>
  <c r="H71" i="19"/>
  <c r="O71" i="19" s="1"/>
  <c r="Q71" i="19" s="1"/>
  <c r="R71" i="19" s="1"/>
  <c r="E71" i="19"/>
  <c r="D71" i="19"/>
  <c r="J71" i="19" s="1"/>
  <c r="AE70" i="19"/>
  <c r="X70" i="19"/>
  <c r="P70" i="19"/>
  <c r="I70" i="19"/>
  <c r="H70" i="19"/>
  <c r="O70" i="19" s="1"/>
  <c r="Q70" i="19" s="1"/>
  <c r="R70" i="19" s="1"/>
  <c r="E70" i="19"/>
  <c r="K71" i="19" s="1"/>
  <c r="D70" i="19"/>
  <c r="AE69" i="19"/>
  <c r="P69" i="19"/>
  <c r="O69" i="19"/>
  <c r="Q69" i="19" s="1"/>
  <c r="R69" i="19" s="1"/>
  <c r="I69" i="19"/>
  <c r="H69" i="19"/>
  <c r="U71" i="19" s="1"/>
  <c r="AD71" i="19" s="1"/>
  <c r="E69" i="19"/>
  <c r="K70" i="19" s="1"/>
  <c r="D69" i="19"/>
  <c r="J70" i="19" s="1"/>
  <c r="L70" i="19" s="1"/>
  <c r="M70" i="19" s="1"/>
  <c r="AE68" i="19"/>
  <c r="Y68" i="19"/>
  <c r="I68" i="19"/>
  <c r="P68" i="19" s="1"/>
  <c r="H68" i="19"/>
  <c r="E68" i="19"/>
  <c r="D68" i="19"/>
  <c r="J69" i="19" s="1"/>
  <c r="AE67" i="19"/>
  <c r="X67" i="19"/>
  <c r="I67" i="19"/>
  <c r="P67" i="19" s="1"/>
  <c r="H67" i="19"/>
  <c r="O67" i="19" s="1"/>
  <c r="E67" i="19"/>
  <c r="K68" i="19" s="1"/>
  <c r="D67" i="19"/>
  <c r="AE66" i="19"/>
  <c r="X66" i="19"/>
  <c r="P66" i="19"/>
  <c r="I66" i="19"/>
  <c r="H66" i="19"/>
  <c r="O66" i="19" s="1"/>
  <c r="Q66" i="19" s="1"/>
  <c r="R66" i="19" s="1"/>
  <c r="E66" i="19"/>
  <c r="K67" i="19" s="1"/>
  <c r="D66" i="19"/>
  <c r="J67" i="19" s="1"/>
  <c r="L67" i="19" s="1"/>
  <c r="M67" i="19" s="1"/>
  <c r="AE65" i="19"/>
  <c r="O65" i="19"/>
  <c r="I65" i="19"/>
  <c r="H65" i="19"/>
  <c r="U67" i="19" s="1"/>
  <c r="AD67" i="19" s="1"/>
  <c r="E65" i="19"/>
  <c r="K66" i="19" s="1"/>
  <c r="D65" i="19"/>
  <c r="J66" i="19" s="1"/>
  <c r="AE64" i="19"/>
  <c r="Y64" i="19"/>
  <c r="I64" i="19"/>
  <c r="P64" i="19" s="1"/>
  <c r="H64" i="19"/>
  <c r="E64" i="19"/>
  <c r="D64" i="19"/>
  <c r="J65" i="19" s="1"/>
  <c r="AE63" i="19"/>
  <c r="X63" i="19"/>
  <c r="I63" i="19"/>
  <c r="P63" i="19" s="1"/>
  <c r="H63" i="19"/>
  <c r="O63" i="19" s="1"/>
  <c r="Q63" i="19" s="1"/>
  <c r="R63" i="19" s="1"/>
  <c r="E63" i="19"/>
  <c r="K64" i="19" s="1"/>
  <c r="D63" i="19"/>
  <c r="AE62" i="19"/>
  <c r="P62" i="19"/>
  <c r="I62" i="19"/>
  <c r="H62" i="19"/>
  <c r="O62" i="19" s="1"/>
  <c r="Q62" i="19" s="1"/>
  <c r="R62" i="19" s="1"/>
  <c r="E62" i="19"/>
  <c r="K63" i="19" s="1"/>
  <c r="D62" i="19"/>
  <c r="J63" i="19" s="1"/>
  <c r="L63" i="19" s="1"/>
  <c r="M63" i="19" s="1"/>
  <c r="AE61" i="19"/>
  <c r="O61" i="19"/>
  <c r="Q61" i="19" s="1"/>
  <c r="R61" i="19" s="1"/>
  <c r="I61" i="19"/>
  <c r="P61" i="19" s="1"/>
  <c r="H61" i="19"/>
  <c r="U63" i="19" s="1"/>
  <c r="AD63" i="19" s="1"/>
  <c r="E61" i="19"/>
  <c r="K62" i="19" s="1"/>
  <c r="D61" i="19"/>
  <c r="J62" i="19" s="1"/>
  <c r="L62" i="19" s="1"/>
  <c r="M62" i="19" s="1"/>
  <c r="AE60" i="19"/>
  <c r="Y60" i="19"/>
  <c r="I60" i="19"/>
  <c r="P60" i="19" s="1"/>
  <c r="H60" i="19"/>
  <c r="O60" i="19" s="1"/>
  <c r="Q60" i="19" s="1"/>
  <c r="R60" i="19" s="1"/>
  <c r="E60" i="19"/>
  <c r="D60" i="19"/>
  <c r="J61" i="19" s="1"/>
  <c r="AE59" i="19"/>
  <c r="X59" i="19"/>
  <c r="I59" i="19"/>
  <c r="P59" i="19" s="1"/>
  <c r="H59" i="19"/>
  <c r="O59" i="19" s="1"/>
  <c r="Q59" i="19" s="1"/>
  <c r="R59" i="19" s="1"/>
  <c r="E59" i="19"/>
  <c r="K60" i="19" s="1"/>
  <c r="D59" i="19"/>
  <c r="AE58" i="19"/>
  <c r="P58" i="19"/>
  <c r="I58" i="19"/>
  <c r="H58" i="19"/>
  <c r="O58" i="19" s="1"/>
  <c r="Q58" i="19" s="1"/>
  <c r="R58" i="19" s="1"/>
  <c r="E58" i="19"/>
  <c r="K59" i="19" s="1"/>
  <c r="D58" i="19"/>
  <c r="J59" i="19" s="1"/>
  <c r="L59" i="19" s="1"/>
  <c r="M59" i="19" s="1"/>
  <c r="AE57" i="19"/>
  <c r="Y57" i="19"/>
  <c r="O57" i="19"/>
  <c r="I57" i="19"/>
  <c r="P57" i="19" s="1"/>
  <c r="H57" i="19"/>
  <c r="U59" i="19" s="1"/>
  <c r="AD59" i="19" s="1"/>
  <c r="E57" i="19"/>
  <c r="K58" i="19" s="1"/>
  <c r="D57" i="19"/>
  <c r="J58" i="19" s="1"/>
  <c r="AE56" i="19"/>
  <c r="Y56" i="19"/>
  <c r="I56" i="19"/>
  <c r="P56" i="19" s="1"/>
  <c r="H56" i="19"/>
  <c r="O56" i="19" s="1"/>
  <c r="E56" i="19"/>
  <c r="D56" i="19"/>
  <c r="J57" i="19" s="1"/>
  <c r="AE55" i="19"/>
  <c r="X55" i="19"/>
  <c r="I55" i="19"/>
  <c r="P55" i="19" s="1"/>
  <c r="H55" i="19"/>
  <c r="O55" i="19" s="1"/>
  <c r="Q55" i="19" s="1"/>
  <c r="R55" i="19" s="1"/>
  <c r="E55" i="19"/>
  <c r="K56" i="19" s="1"/>
  <c r="D55" i="19"/>
  <c r="AE54" i="19"/>
  <c r="P54" i="19"/>
  <c r="I54" i="19"/>
  <c r="H54" i="19"/>
  <c r="O54" i="19" s="1"/>
  <c r="Q54" i="19" s="1"/>
  <c r="R54" i="19" s="1"/>
  <c r="E54" i="19"/>
  <c r="K55" i="19" s="1"/>
  <c r="D54" i="19"/>
  <c r="J55" i="19" s="1"/>
  <c r="L55" i="19" s="1"/>
  <c r="M55" i="19" s="1"/>
  <c r="AE53" i="19"/>
  <c r="Y53" i="19"/>
  <c r="O53" i="19"/>
  <c r="I53" i="19"/>
  <c r="P53" i="19" s="1"/>
  <c r="H53" i="19"/>
  <c r="U55" i="19" s="1"/>
  <c r="AD55" i="19" s="1"/>
  <c r="E53" i="19"/>
  <c r="K54" i="19" s="1"/>
  <c r="D53" i="19"/>
  <c r="J54" i="19" s="1"/>
  <c r="L54" i="19" s="1"/>
  <c r="M54" i="19" s="1"/>
  <c r="AE52" i="19"/>
  <c r="Y52" i="19"/>
  <c r="I52" i="19"/>
  <c r="P52" i="19" s="1"/>
  <c r="H52" i="19"/>
  <c r="O52" i="19" s="1"/>
  <c r="Q52" i="19" s="1"/>
  <c r="R52" i="19" s="1"/>
  <c r="E52" i="19"/>
  <c r="D52" i="19"/>
  <c r="J53" i="19" s="1"/>
  <c r="AE51" i="19"/>
  <c r="X51" i="19"/>
  <c r="I51" i="19"/>
  <c r="P51" i="19" s="1"/>
  <c r="H51" i="19"/>
  <c r="O51" i="19" s="1"/>
  <c r="Q51" i="19" s="1"/>
  <c r="R51" i="19" s="1"/>
  <c r="E51" i="19"/>
  <c r="K52" i="19" s="1"/>
  <c r="D51" i="19"/>
  <c r="AE50" i="19"/>
  <c r="P50" i="19"/>
  <c r="I50" i="19"/>
  <c r="H50" i="19"/>
  <c r="O50" i="19" s="1"/>
  <c r="Q50" i="19" s="1"/>
  <c r="R50" i="19" s="1"/>
  <c r="E50" i="19"/>
  <c r="K51" i="19" s="1"/>
  <c r="D50" i="19"/>
  <c r="J51" i="19" s="1"/>
  <c r="L51" i="19" s="1"/>
  <c r="M51" i="19" s="1"/>
  <c r="AE49" i="19"/>
  <c r="Y49" i="19"/>
  <c r="O49" i="19"/>
  <c r="I49" i="19"/>
  <c r="P49" i="19" s="1"/>
  <c r="H49" i="19"/>
  <c r="U51" i="19" s="1"/>
  <c r="AD51" i="19" s="1"/>
  <c r="E49" i="19"/>
  <c r="K50" i="19" s="1"/>
  <c r="D49" i="19"/>
  <c r="J50" i="19" s="1"/>
  <c r="L50" i="19" s="1"/>
  <c r="M50" i="19" s="1"/>
  <c r="AE48" i="19"/>
  <c r="Y48" i="19"/>
  <c r="I48" i="19"/>
  <c r="P48" i="19" s="1"/>
  <c r="H48" i="19"/>
  <c r="O48" i="19" s="1"/>
  <c r="Q48" i="19" s="1"/>
  <c r="R48" i="19" s="1"/>
  <c r="E48" i="19"/>
  <c r="D48" i="19"/>
  <c r="J49" i="19" s="1"/>
  <c r="AE47" i="19"/>
  <c r="X47" i="19"/>
  <c r="I47" i="19"/>
  <c r="P47" i="19" s="1"/>
  <c r="H47" i="19"/>
  <c r="O47" i="19" s="1"/>
  <c r="E47" i="19"/>
  <c r="K48" i="19" s="1"/>
  <c r="D47" i="19"/>
  <c r="AE46" i="19"/>
  <c r="P46" i="19"/>
  <c r="I46" i="19"/>
  <c r="H46" i="19"/>
  <c r="O46" i="19" s="1"/>
  <c r="Q46" i="19" s="1"/>
  <c r="R46" i="19" s="1"/>
  <c r="E46" i="19"/>
  <c r="K47" i="19" s="1"/>
  <c r="D46" i="19"/>
  <c r="J47" i="19" s="1"/>
  <c r="AE45" i="19"/>
  <c r="Y45" i="19"/>
  <c r="O45" i="19"/>
  <c r="Q45" i="19" s="1"/>
  <c r="R45" i="19" s="1"/>
  <c r="I45" i="19"/>
  <c r="P45" i="19" s="1"/>
  <c r="H45" i="19"/>
  <c r="E45" i="19"/>
  <c r="K46" i="19" s="1"/>
  <c r="D45" i="19"/>
  <c r="U47" i="19" s="1"/>
  <c r="AD47" i="19" s="1"/>
  <c r="AE44" i="19"/>
  <c r="Y44" i="19"/>
  <c r="I44" i="19"/>
  <c r="P44" i="19" s="1"/>
  <c r="H44" i="19"/>
  <c r="O44" i="19" s="1"/>
  <c r="Q44" i="19" s="1"/>
  <c r="R44" i="19" s="1"/>
  <c r="E44" i="19"/>
  <c r="D44" i="19"/>
  <c r="J45" i="19" s="1"/>
  <c r="AE43" i="19"/>
  <c r="X43" i="19"/>
  <c r="I43" i="19"/>
  <c r="P43" i="19" s="1"/>
  <c r="H43" i="19"/>
  <c r="O43" i="19" s="1"/>
  <c r="Q43" i="19" s="1"/>
  <c r="R43" i="19" s="1"/>
  <c r="E43" i="19"/>
  <c r="K44" i="19" s="1"/>
  <c r="D43" i="19"/>
  <c r="AE42" i="19"/>
  <c r="P42" i="19"/>
  <c r="I42" i="19"/>
  <c r="H42" i="19"/>
  <c r="O42" i="19" s="1"/>
  <c r="Q42" i="19" s="1"/>
  <c r="R42" i="19" s="1"/>
  <c r="E42" i="19"/>
  <c r="K43" i="19" s="1"/>
  <c r="D42" i="19"/>
  <c r="J43" i="19" s="1"/>
  <c r="L43" i="19" s="1"/>
  <c r="M43" i="19" s="1"/>
  <c r="AE41" i="19"/>
  <c r="Y41" i="19"/>
  <c r="O41" i="19"/>
  <c r="I41" i="19"/>
  <c r="P41" i="19" s="1"/>
  <c r="H41" i="19"/>
  <c r="E41" i="19"/>
  <c r="K42" i="19" s="1"/>
  <c r="D41" i="19"/>
  <c r="U43" i="19" s="1"/>
  <c r="AD43" i="19" s="1"/>
  <c r="AE40" i="19"/>
  <c r="Y40" i="19"/>
  <c r="I40" i="19"/>
  <c r="P40" i="19" s="1"/>
  <c r="H40" i="19"/>
  <c r="O40" i="19" s="1"/>
  <c r="E40" i="19"/>
  <c r="D40" i="19"/>
  <c r="J41" i="19" s="1"/>
  <c r="AE39" i="19"/>
  <c r="X39" i="19"/>
  <c r="I39" i="19"/>
  <c r="P39" i="19" s="1"/>
  <c r="H39" i="19"/>
  <c r="O39" i="19" s="1"/>
  <c r="Q39" i="19" s="1"/>
  <c r="R39" i="19" s="1"/>
  <c r="E39" i="19"/>
  <c r="K40" i="19" s="1"/>
  <c r="D39" i="19"/>
  <c r="AE38" i="19"/>
  <c r="P38" i="19"/>
  <c r="I38" i="19"/>
  <c r="H38" i="19"/>
  <c r="O38" i="19" s="1"/>
  <c r="Q38" i="19" s="1"/>
  <c r="R38" i="19" s="1"/>
  <c r="E38" i="19"/>
  <c r="K39" i="19" s="1"/>
  <c r="D38" i="19"/>
  <c r="J39" i="19" s="1"/>
  <c r="L39" i="19" s="1"/>
  <c r="M39" i="19" s="1"/>
  <c r="AE37" i="19"/>
  <c r="Y37" i="19"/>
  <c r="O37" i="19"/>
  <c r="I37" i="19"/>
  <c r="P37" i="19" s="1"/>
  <c r="H37" i="19"/>
  <c r="E37" i="19"/>
  <c r="K38" i="19" s="1"/>
  <c r="D37" i="19"/>
  <c r="U39" i="19" s="1"/>
  <c r="AD39" i="19" s="1"/>
  <c r="AE36" i="19"/>
  <c r="Y36" i="19"/>
  <c r="I36" i="19"/>
  <c r="P36" i="19" s="1"/>
  <c r="H36" i="19"/>
  <c r="O36" i="19" s="1"/>
  <c r="Q36" i="19" s="1"/>
  <c r="R36" i="19" s="1"/>
  <c r="E36" i="19"/>
  <c r="D36" i="19"/>
  <c r="J37" i="19" s="1"/>
  <c r="AE35" i="19"/>
  <c r="X35" i="19"/>
  <c r="I35" i="19"/>
  <c r="P35" i="19" s="1"/>
  <c r="H35" i="19"/>
  <c r="O35" i="19" s="1"/>
  <c r="Q35" i="19" s="1"/>
  <c r="R35" i="19" s="1"/>
  <c r="E35" i="19"/>
  <c r="K36" i="19" s="1"/>
  <c r="D35" i="19"/>
  <c r="AE34" i="19"/>
  <c r="P34" i="19"/>
  <c r="I34" i="19"/>
  <c r="H34" i="19"/>
  <c r="O34" i="19" s="1"/>
  <c r="Q34" i="19" s="1"/>
  <c r="R34" i="19" s="1"/>
  <c r="E34" i="19"/>
  <c r="K35" i="19" s="1"/>
  <c r="D34" i="19"/>
  <c r="J35" i="19" s="1"/>
  <c r="L35" i="19" s="1"/>
  <c r="M35" i="19" s="1"/>
  <c r="AE33" i="19"/>
  <c r="Y33" i="19"/>
  <c r="O33" i="19"/>
  <c r="I33" i="19"/>
  <c r="P33" i="19" s="1"/>
  <c r="H33" i="19"/>
  <c r="E33" i="19"/>
  <c r="K34" i="19" s="1"/>
  <c r="D33" i="19"/>
  <c r="U35" i="19" s="1"/>
  <c r="AD35" i="19" s="1"/>
  <c r="AE32" i="19"/>
  <c r="Y32" i="19"/>
  <c r="I32" i="19"/>
  <c r="P32" i="19" s="1"/>
  <c r="H32" i="19"/>
  <c r="O32" i="19" s="1"/>
  <c r="Q32" i="19" s="1"/>
  <c r="R32" i="19" s="1"/>
  <c r="E32" i="19"/>
  <c r="D32" i="19"/>
  <c r="J33" i="19" s="1"/>
  <c r="AE31" i="19"/>
  <c r="X31" i="19"/>
  <c r="I31" i="19"/>
  <c r="P31" i="19" s="1"/>
  <c r="H31" i="19"/>
  <c r="O31" i="19" s="1"/>
  <c r="E31" i="19"/>
  <c r="K32" i="19" s="1"/>
  <c r="D31" i="19"/>
  <c r="A31" i="19"/>
  <c r="AE30" i="19"/>
  <c r="X30" i="19"/>
  <c r="I30" i="19"/>
  <c r="P30" i="19" s="1"/>
  <c r="H30" i="19"/>
  <c r="U32" i="19" s="1"/>
  <c r="AD32" i="19" s="1"/>
  <c r="E30" i="19"/>
  <c r="K31" i="19" s="1"/>
  <c r="D30" i="19"/>
  <c r="J31" i="19" s="1"/>
  <c r="L31" i="19" s="1"/>
  <c r="M31" i="19" s="1"/>
  <c r="AE29" i="19"/>
  <c r="P29" i="19"/>
  <c r="I29" i="19"/>
  <c r="H29" i="19"/>
  <c r="U31" i="19" s="1"/>
  <c r="AD31" i="19" s="1"/>
  <c r="E29" i="19"/>
  <c r="K30" i="19" s="1"/>
  <c r="D29" i="19"/>
  <c r="J30" i="19" s="1"/>
  <c r="L30" i="19" s="1"/>
  <c r="M30" i="19" s="1"/>
  <c r="AE28" i="19"/>
  <c r="Y28" i="19"/>
  <c r="O28" i="19"/>
  <c r="I28" i="19"/>
  <c r="P28" i="19" s="1"/>
  <c r="H28" i="19"/>
  <c r="E28" i="19"/>
  <c r="K29" i="19" s="1"/>
  <c r="D28" i="19"/>
  <c r="U30" i="19" s="1"/>
  <c r="AD30" i="19" s="1"/>
  <c r="AE27" i="19"/>
  <c r="Y27" i="19"/>
  <c r="I27" i="19"/>
  <c r="P27" i="19" s="1"/>
  <c r="H27" i="19"/>
  <c r="O27" i="19" s="1"/>
  <c r="Q27" i="19" s="1"/>
  <c r="R27" i="19" s="1"/>
  <c r="E27" i="19"/>
  <c r="D27" i="19"/>
  <c r="J28" i="19" s="1"/>
  <c r="AE26" i="19"/>
  <c r="X26" i="19"/>
  <c r="I26" i="19"/>
  <c r="P26" i="19" s="1"/>
  <c r="H26" i="19"/>
  <c r="O26" i="19" s="1"/>
  <c r="E26" i="19"/>
  <c r="K27" i="19" s="1"/>
  <c r="D26" i="19"/>
  <c r="AE25" i="19"/>
  <c r="P25" i="19"/>
  <c r="I25" i="19"/>
  <c r="H25" i="19"/>
  <c r="O25" i="19" s="1"/>
  <c r="Q25" i="19" s="1"/>
  <c r="R25" i="19" s="1"/>
  <c r="E25" i="19"/>
  <c r="K26" i="19" s="1"/>
  <c r="D25" i="19"/>
  <c r="J26" i="19" s="1"/>
  <c r="AE24" i="19"/>
  <c r="Y24" i="19"/>
  <c r="O24" i="19"/>
  <c r="Q24" i="19" s="1"/>
  <c r="R24" i="19" s="1"/>
  <c r="I24" i="19"/>
  <c r="P24" i="19" s="1"/>
  <c r="H24" i="19"/>
  <c r="E24" i="19"/>
  <c r="K25" i="19" s="1"/>
  <c r="D24" i="19"/>
  <c r="U26" i="19" s="1"/>
  <c r="AD26" i="19" s="1"/>
  <c r="AE23" i="19"/>
  <c r="Y23" i="19"/>
  <c r="I23" i="19"/>
  <c r="P23" i="19" s="1"/>
  <c r="H23" i="19"/>
  <c r="O23" i="19" s="1"/>
  <c r="Q23" i="19" s="1"/>
  <c r="R23" i="19" s="1"/>
  <c r="E23" i="19"/>
  <c r="D23" i="19"/>
  <c r="J24" i="19" s="1"/>
  <c r="AE22" i="19"/>
  <c r="X22" i="19"/>
  <c r="I22" i="19"/>
  <c r="P22" i="19" s="1"/>
  <c r="H22" i="19"/>
  <c r="O22" i="19" s="1"/>
  <c r="Q22" i="19" s="1"/>
  <c r="R22" i="19" s="1"/>
  <c r="E22" i="19"/>
  <c r="K23" i="19" s="1"/>
  <c r="D22" i="19"/>
  <c r="AE21" i="19"/>
  <c r="P21" i="19"/>
  <c r="I21" i="19"/>
  <c r="H21" i="19"/>
  <c r="O21" i="19" s="1"/>
  <c r="Q21" i="19" s="1"/>
  <c r="R21" i="19" s="1"/>
  <c r="E21" i="19"/>
  <c r="K22" i="19" s="1"/>
  <c r="D21" i="19"/>
  <c r="J22" i="19" s="1"/>
  <c r="L22" i="19" s="1"/>
  <c r="M22" i="19" s="1"/>
  <c r="AE20" i="19"/>
  <c r="Y20" i="19"/>
  <c r="O20" i="19"/>
  <c r="I20" i="19"/>
  <c r="P20" i="19" s="1"/>
  <c r="H20" i="19"/>
  <c r="E20" i="19"/>
  <c r="K21" i="19" s="1"/>
  <c r="D20" i="19"/>
  <c r="U22" i="19" s="1"/>
  <c r="AD22" i="19" s="1"/>
  <c r="A20" i="19"/>
  <c r="AE19" i="19"/>
  <c r="Y19" i="19"/>
  <c r="O19" i="19"/>
  <c r="I19" i="19"/>
  <c r="P19" i="19" s="1"/>
  <c r="H19" i="19"/>
  <c r="E19" i="19"/>
  <c r="U21" i="19" s="1"/>
  <c r="AD21" i="19" s="1"/>
  <c r="D19" i="19"/>
  <c r="J20" i="19" s="1"/>
  <c r="AE18" i="19"/>
  <c r="Y18" i="19"/>
  <c r="I18" i="19"/>
  <c r="P18" i="19" s="1"/>
  <c r="H18" i="19"/>
  <c r="U20" i="19" s="1"/>
  <c r="AD20" i="19" s="1"/>
  <c r="E18" i="19"/>
  <c r="D18" i="19"/>
  <c r="J19" i="19" s="1"/>
  <c r="AE17" i="19"/>
  <c r="X17" i="19"/>
  <c r="I17" i="19"/>
  <c r="P17" i="19" s="1"/>
  <c r="H17" i="19"/>
  <c r="O17" i="19" s="1"/>
  <c r="Q17" i="19" s="1"/>
  <c r="R17" i="19" s="1"/>
  <c r="E17" i="19"/>
  <c r="K18" i="19" s="1"/>
  <c r="D17" i="19"/>
  <c r="AE16" i="19"/>
  <c r="P16" i="19"/>
  <c r="I16" i="19"/>
  <c r="H16" i="19"/>
  <c r="O16" i="19" s="1"/>
  <c r="Q16" i="19" s="1"/>
  <c r="R16" i="19" s="1"/>
  <c r="E16" i="19"/>
  <c r="K17" i="19" s="1"/>
  <c r="D16" i="19"/>
  <c r="J17" i="19" s="1"/>
  <c r="L17" i="19" s="1"/>
  <c r="M17" i="19" s="1"/>
  <c r="AE15" i="19"/>
  <c r="Y15" i="19"/>
  <c r="O15" i="19"/>
  <c r="I15" i="19"/>
  <c r="P15" i="19" s="1"/>
  <c r="H15" i="19"/>
  <c r="E15" i="19"/>
  <c r="K16" i="19" s="1"/>
  <c r="D15" i="19"/>
  <c r="U17" i="19" s="1"/>
  <c r="AD17" i="19" s="1"/>
  <c r="AE14" i="19"/>
  <c r="Y14" i="19"/>
  <c r="I14" i="19"/>
  <c r="P14" i="19" s="1"/>
  <c r="H14" i="19"/>
  <c r="O14" i="19" s="1"/>
  <c r="Q14" i="19" s="1"/>
  <c r="R14" i="19" s="1"/>
  <c r="E14" i="19"/>
  <c r="D14" i="19"/>
  <c r="J15" i="19" s="1"/>
  <c r="AE13" i="19"/>
  <c r="X13" i="19"/>
  <c r="I13" i="19"/>
  <c r="P13" i="19" s="1"/>
  <c r="H13" i="19"/>
  <c r="O13" i="19" s="1"/>
  <c r="Q13" i="19" s="1"/>
  <c r="R13" i="19" s="1"/>
  <c r="E13" i="19"/>
  <c r="K14" i="19" s="1"/>
  <c r="D13" i="19"/>
  <c r="AE12" i="19"/>
  <c r="P12" i="19"/>
  <c r="I12" i="19"/>
  <c r="H12" i="19"/>
  <c r="O12" i="19" s="1"/>
  <c r="Q12" i="19" s="1"/>
  <c r="R12" i="19" s="1"/>
  <c r="E12" i="19"/>
  <c r="K13" i="19" s="1"/>
  <c r="D12" i="19"/>
  <c r="J13" i="19" s="1"/>
  <c r="L13" i="19" s="1"/>
  <c r="M13" i="19" s="1"/>
  <c r="A12" i="19"/>
  <c r="AE11" i="19"/>
  <c r="P11" i="19"/>
  <c r="I11" i="19"/>
  <c r="H11" i="19"/>
  <c r="U13" i="19" s="1"/>
  <c r="AD13" i="19" s="1"/>
  <c r="E11" i="19"/>
  <c r="K12" i="19" s="1"/>
  <c r="D11" i="19"/>
  <c r="J12" i="19" s="1"/>
  <c r="L12" i="19" s="1"/>
  <c r="M12" i="19" s="1"/>
  <c r="AE10" i="19"/>
  <c r="Y10" i="19"/>
  <c r="O10" i="19"/>
  <c r="I10" i="19"/>
  <c r="P10" i="19" s="1"/>
  <c r="H10" i="19"/>
  <c r="E10" i="19"/>
  <c r="K11" i="19" s="1"/>
  <c r="D10" i="19"/>
  <c r="J11" i="19" s="1"/>
  <c r="L11" i="19" s="1"/>
  <c r="M11" i="19" s="1"/>
  <c r="AE9" i="19"/>
  <c r="Y9" i="19"/>
  <c r="I9" i="19"/>
  <c r="P9" i="19" s="1"/>
  <c r="H9" i="19"/>
  <c r="O9" i="19" s="1"/>
  <c r="Q9" i="19" s="1"/>
  <c r="R9" i="19" s="1"/>
  <c r="E9" i="19"/>
  <c r="D9" i="19"/>
  <c r="J10" i="19" s="1"/>
  <c r="AE8" i="19"/>
  <c r="X8" i="19"/>
  <c r="I8" i="19"/>
  <c r="P8" i="19" s="1"/>
  <c r="H8" i="19"/>
  <c r="O8" i="19" s="1"/>
  <c r="Q8" i="19" s="1"/>
  <c r="R8" i="19" s="1"/>
  <c r="E8" i="19"/>
  <c r="K9" i="19" s="1"/>
  <c r="D8" i="19"/>
  <c r="AE7" i="19"/>
  <c r="P7" i="19"/>
  <c r="I7" i="19"/>
  <c r="H7" i="19"/>
  <c r="O7" i="19" s="1"/>
  <c r="Q7" i="19" s="1"/>
  <c r="R7" i="19" s="1"/>
  <c r="E7" i="19"/>
  <c r="K8" i="19" s="1"/>
  <c r="D7" i="19"/>
  <c r="J8" i="19" s="1"/>
  <c r="L8" i="19" s="1"/>
  <c r="M8" i="19" s="1"/>
  <c r="AE6" i="19"/>
  <c r="Y6" i="19"/>
  <c r="O6" i="19"/>
  <c r="I6" i="19"/>
  <c r="P6" i="19" s="1"/>
  <c r="H6" i="19"/>
  <c r="E6" i="19"/>
  <c r="K7" i="19" s="1"/>
  <c r="D6" i="19"/>
  <c r="U8" i="19" s="1"/>
  <c r="AD8" i="19" s="1"/>
  <c r="A6" i="19"/>
  <c r="L132" i="19" s="1"/>
  <c r="M132" i="19" s="1"/>
  <c r="AE5" i="19"/>
  <c r="Y5" i="19"/>
  <c r="O5" i="19"/>
  <c r="I5" i="19"/>
  <c r="P5" i="19" s="1"/>
  <c r="H5" i="19"/>
  <c r="E5" i="19"/>
  <c r="U7" i="19" s="1"/>
  <c r="AD7" i="19" s="1"/>
  <c r="D5" i="19"/>
  <c r="J6" i="19" s="1"/>
  <c r="I4" i="19"/>
  <c r="H4" i="19"/>
  <c r="U6" i="19" s="1"/>
  <c r="AD6" i="19" s="1"/>
  <c r="E4" i="19"/>
  <c r="K5" i="19" s="1"/>
  <c r="D4" i="19"/>
  <c r="J5" i="19" s="1"/>
  <c r="L5" i="19" s="1"/>
  <c r="M5" i="19" s="1"/>
  <c r="I3" i="19"/>
  <c r="H3" i="19"/>
  <c r="U5" i="19" s="1"/>
  <c r="AD5" i="19" s="1"/>
  <c r="E3" i="19"/>
  <c r="D3" i="19"/>
  <c r="I202" i="7"/>
  <c r="I203" i="7"/>
  <c r="I204" i="7"/>
  <c r="I205" i="7"/>
  <c r="P205" i="7" s="1"/>
  <c r="I206" i="7"/>
  <c r="P206" i="7" s="1"/>
  <c r="I207" i="7"/>
  <c r="I208" i="7"/>
  <c r="I209" i="7"/>
  <c r="P209" i="7" s="1"/>
  <c r="I210" i="7"/>
  <c r="P210" i="7" s="1"/>
  <c r="I211" i="7"/>
  <c r="I212" i="7"/>
  <c r="I213" i="7"/>
  <c r="P213" i="7" s="1"/>
  <c r="I214" i="7"/>
  <c r="P214" i="7" s="1"/>
  <c r="I215" i="7"/>
  <c r="I216" i="7"/>
  <c r="I217" i="7"/>
  <c r="P217" i="7" s="1"/>
  <c r="I218" i="7"/>
  <c r="P218" i="7" s="1"/>
  <c r="I219" i="7"/>
  <c r="I220" i="7"/>
  <c r="I221" i="7"/>
  <c r="P221" i="7" s="1"/>
  <c r="I222" i="7"/>
  <c r="P222" i="7" s="1"/>
  <c r="I223" i="7"/>
  <c r="I224" i="7"/>
  <c r="I225" i="7"/>
  <c r="P225" i="7" s="1"/>
  <c r="I226" i="7"/>
  <c r="P226" i="7" s="1"/>
  <c r="I227" i="7"/>
  <c r="I228" i="7"/>
  <c r="I229" i="7"/>
  <c r="P229" i="7" s="1"/>
  <c r="I230" i="7"/>
  <c r="P230" i="7" s="1"/>
  <c r="I231" i="7"/>
  <c r="I232" i="7"/>
  <c r="P232" i="7" s="1"/>
  <c r="I233" i="7"/>
  <c r="I234" i="7"/>
  <c r="P234" i="7" s="1"/>
  <c r="I235" i="7"/>
  <c r="I236" i="7"/>
  <c r="P236" i="7" s="1"/>
  <c r="I237" i="7"/>
  <c r="I238" i="7"/>
  <c r="P238" i="7" s="1"/>
  <c r="I239" i="7"/>
  <c r="I240" i="7"/>
  <c r="P240" i="7" s="1"/>
  <c r="I241" i="7"/>
  <c r="I242" i="7"/>
  <c r="P242" i="7" s="1"/>
  <c r="I243" i="7"/>
  <c r="I244" i="7"/>
  <c r="P244" i="7" s="1"/>
  <c r="I245" i="7"/>
  <c r="I246" i="7"/>
  <c r="P246" i="7" s="1"/>
  <c r="I247" i="7"/>
  <c r="I248" i="7"/>
  <c r="P248" i="7" s="1"/>
  <c r="I249" i="7"/>
  <c r="I250" i="7"/>
  <c r="P250" i="7" s="1"/>
  <c r="I251" i="7"/>
  <c r="I252" i="7"/>
  <c r="P252" i="7" s="1"/>
  <c r="I253" i="7"/>
  <c r="I254" i="7"/>
  <c r="P254" i="7" s="1"/>
  <c r="I255" i="7"/>
  <c r="I256" i="7"/>
  <c r="P256" i="7" s="1"/>
  <c r="I257" i="7"/>
  <c r="I258" i="7"/>
  <c r="P258" i="7" s="1"/>
  <c r="I259" i="7"/>
  <c r="I260" i="7"/>
  <c r="P260" i="7" s="1"/>
  <c r="I261" i="7"/>
  <c r="I262" i="7"/>
  <c r="P262" i="7" s="1"/>
  <c r="I263" i="7"/>
  <c r="I264" i="7"/>
  <c r="P264" i="7" s="1"/>
  <c r="I265" i="7"/>
  <c r="I266" i="7"/>
  <c r="P266" i="7" s="1"/>
  <c r="I267" i="7"/>
  <c r="I268" i="7"/>
  <c r="P268" i="7" s="1"/>
  <c r="I269" i="7"/>
  <c r="I270" i="7"/>
  <c r="P270" i="7" s="1"/>
  <c r="I271" i="7"/>
  <c r="I272" i="7"/>
  <c r="P272" i="7" s="1"/>
  <c r="I273" i="7"/>
  <c r="I274" i="7"/>
  <c r="P274" i="7" s="1"/>
  <c r="I275" i="7"/>
  <c r="I276" i="7"/>
  <c r="P276" i="7" s="1"/>
  <c r="I277" i="7"/>
  <c r="I278" i="7"/>
  <c r="P278" i="7" s="1"/>
  <c r="I279" i="7"/>
  <c r="I280" i="7"/>
  <c r="P280" i="7" s="1"/>
  <c r="I281" i="7"/>
  <c r="I282" i="7"/>
  <c r="P282" i="7" s="1"/>
  <c r="I283" i="7"/>
  <c r="I284" i="7"/>
  <c r="P284" i="7" s="1"/>
  <c r="I285" i="7"/>
  <c r="I286" i="7"/>
  <c r="P286" i="7" s="1"/>
  <c r="I287" i="7"/>
  <c r="I288" i="7"/>
  <c r="P288" i="7" s="1"/>
  <c r="I289" i="7"/>
  <c r="I290" i="7"/>
  <c r="P290" i="7" s="1"/>
  <c r="I291" i="7"/>
  <c r="I292" i="7"/>
  <c r="P292" i="7" s="1"/>
  <c r="I293" i="7"/>
  <c r="I294" i="7"/>
  <c r="P294" i="7" s="1"/>
  <c r="I295" i="7"/>
  <c r="I296" i="7"/>
  <c r="P296" i="7" s="1"/>
  <c r="I297" i="7"/>
  <c r="I298" i="7"/>
  <c r="P298" i="7" s="1"/>
  <c r="I299" i="7"/>
  <c r="I300" i="7"/>
  <c r="P300" i="7" s="1"/>
  <c r="I301" i="7"/>
  <c r="I302" i="7"/>
  <c r="P302" i="7" s="1"/>
  <c r="I303" i="7"/>
  <c r="I304" i="7"/>
  <c r="P304" i="7" s="1"/>
  <c r="I305" i="7"/>
  <c r="I306" i="7"/>
  <c r="P306" i="7" s="1"/>
  <c r="I307" i="7"/>
  <c r="I308" i="7"/>
  <c r="P308" i="7" s="1"/>
  <c r="I309" i="7"/>
  <c r="I310" i="7"/>
  <c r="P310" i="7" s="1"/>
  <c r="I311" i="7"/>
  <c r="I312" i="7"/>
  <c r="P312" i="7" s="1"/>
  <c r="I313" i="7"/>
  <c r="I314" i="7"/>
  <c r="P314" i="7" s="1"/>
  <c r="I315" i="7"/>
  <c r="I316" i="7"/>
  <c r="P316" i="7" s="1"/>
  <c r="I317" i="7"/>
  <c r="I318" i="7"/>
  <c r="P318" i="7" s="1"/>
  <c r="I319" i="7"/>
  <c r="I320" i="7"/>
  <c r="P320" i="7" s="1"/>
  <c r="I321" i="7"/>
  <c r="I322" i="7"/>
  <c r="P322" i="7" s="1"/>
  <c r="I323" i="7"/>
  <c r="I324" i="7"/>
  <c r="P324" i="7" s="1"/>
  <c r="I325" i="7"/>
  <c r="I326" i="7"/>
  <c r="P326" i="7" s="1"/>
  <c r="I327" i="7"/>
  <c r="I328" i="7"/>
  <c r="P328" i="7" s="1"/>
  <c r="I329" i="7"/>
  <c r="I330" i="7"/>
  <c r="P330" i="7" s="1"/>
  <c r="I331" i="7"/>
  <c r="I332" i="7"/>
  <c r="P332" i="7" s="1"/>
  <c r="I333" i="7"/>
  <c r="I334" i="7"/>
  <c r="P334" i="7" s="1"/>
  <c r="I335" i="7"/>
  <c r="I336" i="7"/>
  <c r="P336" i="7" s="1"/>
  <c r="I337" i="7"/>
  <c r="I338" i="7"/>
  <c r="P338" i="7" s="1"/>
  <c r="I339" i="7"/>
  <c r="I340" i="7"/>
  <c r="P340" i="7" s="1"/>
  <c r="I341" i="7"/>
  <c r="I342" i="7"/>
  <c r="P342" i="7" s="1"/>
  <c r="I343" i="7"/>
  <c r="I344" i="7"/>
  <c r="P344" i="7" s="1"/>
  <c r="I345" i="7"/>
  <c r="I346" i="7"/>
  <c r="P346" i="7" s="1"/>
  <c r="I347" i="7"/>
  <c r="I348" i="7"/>
  <c r="P348" i="7" s="1"/>
  <c r="I349" i="7"/>
  <c r="I350" i="7"/>
  <c r="P350" i="7" s="1"/>
  <c r="I351" i="7"/>
  <c r="I352" i="7"/>
  <c r="P352" i="7" s="1"/>
  <c r="I353" i="7"/>
  <c r="I354" i="7"/>
  <c r="P354" i="7" s="1"/>
  <c r="I355" i="7"/>
  <c r="I356" i="7"/>
  <c r="P356" i="7" s="1"/>
  <c r="I357" i="7"/>
  <c r="I358" i="7"/>
  <c r="P358" i="7" s="1"/>
  <c r="I359" i="7"/>
  <c r="I360" i="7"/>
  <c r="P360" i="7" s="1"/>
  <c r="I361" i="7"/>
  <c r="I362" i="7"/>
  <c r="P362" i="7" s="1"/>
  <c r="I363" i="7"/>
  <c r="I364" i="7"/>
  <c r="P364" i="7" s="1"/>
  <c r="I365" i="7"/>
  <c r="I366" i="7"/>
  <c r="P366" i="7" s="1"/>
  <c r="I367" i="7"/>
  <c r="I368" i="7"/>
  <c r="P368" i="7" s="1"/>
  <c r="I369" i="7"/>
  <c r="I370" i="7"/>
  <c r="P370" i="7" s="1"/>
  <c r="I371" i="7"/>
  <c r="I372" i="7"/>
  <c r="P372" i="7" s="1"/>
  <c r="I373" i="7"/>
  <c r="I374" i="7"/>
  <c r="P374" i="7" s="1"/>
  <c r="I375" i="7"/>
  <c r="I376" i="7"/>
  <c r="P376" i="7" s="1"/>
  <c r="I377" i="7"/>
  <c r="I378" i="7"/>
  <c r="P378" i="7" s="1"/>
  <c r="I379" i="7"/>
  <c r="I380" i="7"/>
  <c r="P380" i="7" s="1"/>
  <c r="I381" i="7"/>
  <c r="I382" i="7"/>
  <c r="P382" i="7" s="1"/>
  <c r="I383" i="7"/>
  <c r="I384" i="7"/>
  <c r="P384" i="7" s="1"/>
  <c r="I385" i="7"/>
  <c r="I386" i="7"/>
  <c r="P386" i="7" s="1"/>
  <c r="I387" i="7"/>
  <c r="I388" i="7"/>
  <c r="P388" i="7" s="1"/>
  <c r="I389" i="7"/>
  <c r="I390" i="7"/>
  <c r="P390" i="7" s="1"/>
  <c r="I391" i="7"/>
  <c r="I392" i="7"/>
  <c r="P392" i="7" s="1"/>
  <c r="I393" i="7"/>
  <c r="I394" i="7"/>
  <c r="P394" i="7" s="1"/>
  <c r="I395" i="7"/>
  <c r="I396" i="7"/>
  <c r="P396" i="7" s="1"/>
  <c r="I397" i="7"/>
  <c r="I398" i="7"/>
  <c r="P398" i="7" s="1"/>
  <c r="I399" i="7"/>
  <c r="I400" i="7"/>
  <c r="P400" i="7" s="1"/>
  <c r="I401" i="7"/>
  <c r="I402" i="7"/>
  <c r="P402" i="7" s="1"/>
  <c r="I403" i="7"/>
  <c r="I404" i="7"/>
  <c r="P404" i="7" s="1"/>
  <c r="I405" i="7"/>
  <c r="I406" i="7"/>
  <c r="P406" i="7" s="1"/>
  <c r="I407" i="7"/>
  <c r="I408" i="7"/>
  <c r="P408" i="7" s="1"/>
  <c r="I409" i="7"/>
  <c r="I410" i="7"/>
  <c r="P410" i="7" s="1"/>
  <c r="I411" i="7"/>
  <c r="I412" i="7"/>
  <c r="P412" i="7" s="1"/>
  <c r="I413" i="7"/>
  <c r="I414" i="7"/>
  <c r="P414" i="7" s="1"/>
  <c r="I415" i="7"/>
  <c r="I416" i="7"/>
  <c r="P416" i="7" s="1"/>
  <c r="I417" i="7"/>
  <c r="I418" i="7"/>
  <c r="P418" i="7" s="1"/>
  <c r="I419" i="7"/>
  <c r="I420" i="7"/>
  <c r="P420" i="7" s="1"/>
  <c r="I421" i="7"/>
  <c r="I422" i="7"/>
  <c r="P422" i="7" s="1"/>
  <c r="I423" i="7"/>
  <c r="I424" i="7"/>
  <c r="P424" i="7" s="1"/>
  <c r="I425" i="7"/>
  <c r="I426" i="7"/>
  <c r="P426" i="7" s="1"/>
  <c r="I427" i="7"/>
  <c r="I428" i="7"/>
  <c r="P428" i="7" s="1"/>
  <c r="I429" i="7"/>
  <c r="I430" i="7"/>
  <c r="P430" i="7" s="1"/>
  <c r="I431" i="7"/>
  <c r="I432" i="7"/>
  <c r="P432" i="7" s="1"/>
  <c r="I433" i="7"/>
  <c r="I434" i="7"/>
  <c r="P434" i="7" s="1"/>
  <c r="I435" i="7"/>
  <c r="I436" i="7"/>
  <c r="P436" i="7" s="1"/>
  <c r="I437" i="7"/>
  <c r="I438" i="7"/>
  <c r="P438" i="7" s="1"/>
  <c r="I439" i="7"/>
  <c r="I440" i="7"/>
  <c r="P440" i="7" s="1"/>
  <c r="I441" i="7"/>
  <c r="I442" i="7"/>
  <c r="P442" i="7" s="1"/>
  <c r="I443" i="7"/>
  <c r="I444" i="7"/>
  <c r="P444" i="7" s="1"/>
  <c r="I445" i="7"/>
  <c r="I446" i="7"/>
  <c r="P446" i="7" s="1"/>
  <c r="I447" i="7"/>
  <c r="I448" i="7"/>
  <c r="P448" i="7" s="1"/>
  <c r="I449" i="7"/>
  <c r="I450" i="7"/>
  <c r="P450" i="7" s="1"/>
  <c r="I451" i="7"/>
  <c r="I452" i="7"/>
  <c r="P452" i="7" s="1"/>
  <c r="I453" i="7"/>
  <c r="I454" i="7"/>
  <c r="P454" i="7" s="1"/>
  <c r="I455" i="7"/>
  <c r="I456" i="7"/>
  <c r="P456" i="7" s="1"/>
  <c r="I457" i="7"/>
  <c r="I458" i="7"/>
  <c r="P458" i="7" s="1"/>
  <c r="I459" i="7"/>
  <c r="I460" i="7"/>
  <c r="P460" i="7" s="1"/>
  <c r="I461" i="7"/>
  <c r="I462" i="7"/>
  <c r="P462" i="7" s="1"/>
  <c r="I463" i="7"/>
  <c r="I464" i="7"/>
  <c r="P464" i="7" s="1"/>
  <c r="I465" i="7"/>
  <c r="I466" i="7"/>
  <c r="P466" i="7" s="1"/>
  <c r="I467" i="7"/>
  <c r="I468" i="7"/>
  <c r="P468" i="7" s="1"/>
  <c r="I469" i="7"/>
  <c r="I470" i="7"/>
  <c r="P470" i="7" s="1"/>
  <c r="I471" i="7"/>
  <c r="I472" i="7"/>
  <c r="P472" i="7" s="1"/>
  <c r="I473" i="7"/>
  <c r="I474" i="7"/>
  <c r="P474" i="7" s="1"/>
  <c r="I475" i="7"/>
  <c r="I476" i="7"/>
  <c r="P476" i="7" s="1"/>
  <c r="I477" i="7"/>
  <c r="I478" i="7"/>
  <c r="P478" i="7" s="1"/>
  <c r="I479" i="7"/>
  <c r="I480" i="7"/>
  <c r="P480" i="7" s="1"/>
  <c r="I481" i="7"/>
  <c r="I482" i="7"/>
  <c r="P482" i="7" s="1"/>
  <c r="I483" i="7"/>
  <c r="I484" i="7"/>
  <c r="P484" i="7" s="1"/>
  <c r="I485" i="7"/>
  <c r="I486" i="7"/>
  <c r="P486" i="7" s="1"/>
  <c r="I487" i="7"/>
  <c r="I488" i="7"/>
  <c r="P488" i="7" s="1"/>
  <c r="I489" i="7"/>
  <c r="I490" i="7"/>
  <c r="P490" i="7" s="1"/>
  <c r="I491" i="7"/>
  <c r="I492" i="7"/>
  <c r="P492" i="7" s="1"/>
  <c r="I493" i="7"/>
  <c r="I494" i="7"/>
  <c r="P494" i="7" s="1"/>
  <c r="I495" i="7"/>
  <c r="I496" i="7"/>
  <c r="P496" i="7" s="1"/>
  <c r="I497" i="7"/>
  <c r="I498" i="7"/>
  <c r="P498" i="7" s="1"/>
  <c r="I499" i="7"/>
  <c r="I500" i="7"/>
  <c r="P500" i="7" s="1"/>
  <c r="I501" i="7"/>
  <c r="I502" i="7"/>
  <c r="P502" i="7" s="1"/>
  <c r="I503" i="7"/>
  <c r="I504" i="7"/>
  <c r="P504" i="7" s="1"/>
  <c r="I505" i="7"/>
  <c r="I506" i="7"/>
  <c r="P506" i="7" s="1"/>
  <c r="I507" i="7"/>
  <c r="I508" i="7"/>
  <c r="P508" i="7" s="1"/>
  <c r="I509" i="7"/>
  <c r="I510" i="7"/>
  <c r="P510" i="7" s="1"/>
  <c r="I511" i="7"/>
  <c r="I512" i="7"/>
  <c r="P512" i="7" s="1"/>
  <c r="I513" i="7"/>
  <c r="I514" i="7"/>
  <c r="P514" i="7" s="1"/>
  <c r="I515" i="7"/>
  <c r="I516" i="7"/>
  <c r="P516" i="7" s="1"/>
  <c r="I517" i="7"/>
  <c r="I518" i="7"/>
  <c r="P518" i="7" s="1"/>
  <c r="I519" i="7"/>
  <c r="I520" i="7"/>
  <c r="P520" i="7" s="1"/>
  <c r="I521" i="7"/>
  <c r="I522" i="7"/>
  <c r="P522" i="7" s="1"/>
  <c r="I523" i="7"/>
  <c r="I524" i="7"/>
  <c r="P524" i="7" s="1"/>
  <c r="I525" i="7"/>
  <c r="I526" i="7"/>
  <c r="P526" i="7" s="1"/>
  <c r="I527" i="7"/>
  <c r="I528" i="7"/>
  <c r="P528" i="7" s="1"/>
  <c r="I529" i="7"/>
  <c r="I530" i="7"/>
  <c r="P530" i="7" s="1"/>
  <c r="I531" i="7"/>
  <c r="I532" i="7"/>
  <c r="P532" i="7" s="1"/>
  <c r="I533" i="7"/>
  <c r="I534" i="7"/>
  <c r="P534" i="7" s="1"/>
  <c r="I535" i="7"/>
  <c r="I536" i="7"/>
  <c r="P536" i="7" s="1"/>
  <c r="I537" i="7"/>
  <c r="I538" i="7"/>
  <c r="P538" i="7" s="1"/>
  <c r="I539" i="7"/>
  <c r="I540" i="7"/>
  <c r="P540" i="7" s="1"/>
  <c r="I541" i="7"/>
  <c r="I542" i="7"/>
  <c r="P542" i="7" s="1"/>
  <c r="I543" i="7"/>
  <c r="I544" i="7"/>
  <c r="P544" i="7" s="1"/>
  <c r="I545" i="7"/>
  <c r="I546" i="7"/>
  <c r="P546" i="7" s="1"/>
  <c r="I547" i="7"/>
  <c r="I548" i="7"/>
  <c r="P548" i="7" s="1"/>
  <c r="I549" i="7"/>
  <c r="I550" i="7"/>
  <c r="P550" i="7" s="1"/>
  <c r="I551" i="7"/>
  <c r="I552" i="7"/>
  <c r="P552" i="7" s="1"/>
  <c r="I553" i="7"/>
  <c r="I554" i="7"/>
  <c r="P554" i="7" s="1"/>
  <c r="I555" i="7"/>
  <c r="I556" i="7"/>
  <c r="P556" i="7" s="1"/>
  <c r="I557" i="7"/>
  <c r="I558" i="7"/>
  <c r="P558" i="7" s="1"/>
  <c r="I559" i="7"/>
  <c r="I560" i="7"/>
  <c r="P560" i="7" s="1"/>
  <c r="I561" i="7"/>
  <c r="I562" i="7"/>
  <c r="P562" i="7" s="1"/>
  <c r="I563" i="7"/>
  <c r="I564" i="7"/>
  <c r="P564" i="7" s="1"/>
  <c r="I565" i="7"/>
  <c r="I566" i="7"/>
  <c r="P566" i="7" s="1"/>
  <c r="I567" i="7"/>
  <c r="I568" i="7"/>
  <c r="P568" i="7" s="1"/>
  <c r="I569" i="7"/>
  <c r="I570" i="7"/>
  <c r="P570" i="7" s="1"/>
  <c r="I571" i="7"/>
  <c r="I572" i="7"/>
  <c r="P572" i="7" s="1"/>
  <c r="I573" i="7"/>
  <c r="I574" i="7"/>
  <c r="P574" i="7" s="1"/>
  <c r="I575" i="7"/>
  <c r="I576" i="7"/>
  <c r="P576" i="7" s="1"/>
  <c r="I577" i="7"/>
  <c r="I578" i="7"/>
  <c r="P578" i="7" s="1"/>
  <c r="I579" i="7"/>
  <c r="I580" i="7"/>
  <c r="P580" i="7" s="1"/>
  <c r="I581" i="7"/>
  <c r="I582" i="7"/>
  <c r="P582" i="7" s="1"/>
  <c r="I583" i="7"/>
  <c r="I584" i="7"/>
  <c r="P584" i="7" s="1"/>
  <c r="I585" i="7"/>
  <c r="I586" i="7"/>
  <c r="P586" i="7" s="1"/>
  <c r="I587" i="7"/>
  <c r="I588" i="7"/>
  <c r="P588" i="7" s="1"/>
  <c r="I589" i="7"/>
  <c r="I590" i="7"/>
  <c r="P590" i="7" s="1"/>
  <c r="I591" i="7"/>
  <c r="I592" i="7"/>
  <c r="P592" i="7" s="1"/>
  <c r="I593" i="7"/>
  <c r="I594" i="7"/>
  <c r="P594" i="7" s="1"/>
  <c r="I595" i="7"/>
  <c r="I596" i="7"/>
  <c r="P596" i="7" s="1"/>
  <c r="I597" i="7"/>
  <c r="I598" i="7"/>
  <c r="P598" i="7" s="1"/>
  <c r="I599" i="7"/>
  <c r="I600" i="7"/>
  <c r="P600" i="7" s="1"/>
  <c r="I601" i="7"/>
  <c r="P601" i="7" s="1"/>
  <c r="I602" i="7"/>
  <c r="P602" i="7" s="1"/>
  <c r="I603" i="7"/>
  <c r="I604" i="7"/>
  <c r="P604" i="7" s="1"/>
  <c r="I605" i="7"/>
  <c r="I606" i="7"/>
  <c r="P606" i="7" s="1"/>
  <c r="I607" i="7"/>
  <c r="I608" i="7"/>
  <c r="P608" i="7" s="1"/>
  <c r="I609" i="7"/>
  <c r="I610" i="7"/>
  <c r="P610" i="7" s="1"/>
  <c r="I611" i="7"/>
  <c r="I612" i="7"/>
  <c r="P612" i="7" s="1"/>
  <c r="I613" i="7"/>
  <c r="I614" i="7"/>
  <c r="P614" i="7" s="1"/>
  <c r="I615" i="7"/>
  <c r="I616" i="7"/>
  <c r="P616" i="7" s="1"/>
  <c r="I617" i="7"/>
  <c r="I618" i="7"/>
  <c r="P618" i="7" s="1"/>
  <c r="I619" i="7"/>
  <c r="I620" i="7"/>
  <c r="P620" i="7" s="1"/>
  <c r="I621" i="7"/>
  <c r="I622" i="7"/>
  <c r="P622" i="7" s="1"/>
  <c r="I623" i="7"/>
  <c r="I624" i="7"/>
  <c r="P624" i="7" s="1"/>
  <c r="I625" i="7"/>
  <c r="I626" i="7"/>
  <c r="P626" i="7" s="1"/>
  <c r="I627" i="7"/>
  <c r="I628" i="7"/>
  <c r="P628" i="7" s="1"/>
  <c r="I629" i="7"/>
  <c r="I630" i="7"/>
  <c r="P630" i="7" s="1"/>
  <c r="I631" i="7"/>
  <c r="I632" i="7"/>
  <c r="P632" i="7" s="1"/>
  <c r="I633" i="7"/>
  <c r="I634" i="7"/>
  <c r="P634" i="7" s="1"/>
  <c r="I635" i="7"/>
  <c r="I636" i="7"/>
  <c r="P636" i="7" s="1"/>
  <c r="I637" i="7"/>
  <c r="I638" i="7"/>
  <c r="P638" i="7" s="1"/>
  <c r="I639" i="7"/>
  <c r="I640" i="7"/>
  <c r="P640" i="7" s="1"/>
  <c r="I641" i="7"/>
  <c r="I642" i="7"/>
  <c r="P642" i="7" s="1"/>
  <c r="I643" i="7"/>
  <c r="I644" i="7"/>
  <c r="P644" i="7" s="1"/>
  <c r="I645" i="7"/>
  <c r="I646" i="7"/>
  <c r="P646" i="7" s="1"/>
  <c r="I647" i="7"/>
  <c r="I648" i="7"/>
  <c r="P648" i="7" s="1"/>
  <c r="I649" i="7"/>
  <c r="I650" i="7"/>
  <c r="P650" i="7" s="1"/>
  <c r="I651" i="7"/>
  <c r="I652" i="7"/>
  <c r="P652" i="7" s="1"/>
  <c r="I653" i="7"/>
  <c r="I654" i="7"/>
  <c r="P654" i="7" s="1"/>
  <c r="I655" i="7"/>
  <c r="I656" i="7"/>
  <c r="P656" i="7" s="1"/>
  <c r="I657" i="7"/>
  <c r="I658" i="7"/>
  <c r="P658" i="7" s="1"/>
  <c r="I659" i="7"/>
  <c r="I660" i="7"/>
  <c r="P660" i="7" s="1"/>
  <c r="I661" i="7"/>
  <c r="I662" i="7"/>
  <c r="P662" i="7" s="1"/>
  <c r="I663" i="7"/>
  <c r="I664" i="7"/>
  <c r="P664" i="7" s="1"/>
  <c r="I665" i="7"/>
  <c r="I666" i="7"/>
  <c r="P666" i="7" s="1"/>
  <c r="I667" i="7"/>
  <c r="I668" i="7"/>
  <c r="P668" i="7" s="1"/>
  <c r="I669" i="7"/>
  <c r="I670" i="7"/>
  <c r="P670" i="7" s="1"/>
  <c r="I671" i="7"/>
  <c r="I672" i="7"/>
  <c r="P672" i="7" s="1"/>
  <c r="I673" i="7"/>
  <c r="I674" i="7"/>
  <c r="P674" i="7" s="1"/>
  <c r="I675" i="7"/>
  <c r="I676" i="7"/>
  <c r="P676" i="7" s="1"/>
  <c r="I677" i="7"/>
  <c r="I678" i="7"/>
  <c r="P678" i="7" s="1"/>
  <c r="I679" i="7"/>
  <c r="I680" i="7"/>
  <c r="P680" i="7" s="1"/>
  <c r="I681" i="7"/>
  <c r="I682" i="7"/>
  <c r="P682" i="7" s="1"/>
  <c r="I683" i="7"/>
  <c r="I684" i="7"/>
  <c r="P684" i="7" s="1"/>
  <c r="I685" i="7"/>
  <c r="I686" i="7"/>
  <c r="P686" i="7" s="1"/>
  <c r="I687" i="7"/>
  <c r="I688" i="7"/>
  <c r="P688" i="7" s="1"/>
  <c r="I689" i="7"/>
  <c r="I690" i="7"/>
  <c r="P690" i="7" s="1"/>
  <c r="I691" i="7"/>
  <c r="I692" i="7"/>
  <c r="P692" i="7" s="1"/>
  <c r="I693" i="7"/>
  <c r="I694" i="7"/>
  <c r="P694" i="7" s="1"/>
  <c r="I695" i="7"/>
  <c r="I696" i="7"/>
  <c r="P696" i="7" s="1"/>
  <c r="I697" i="7"/>
  <c r="I698" i="7"/>
  <c r="P698" i="7" s="1"/>
  <c r="I699" i="7"/>
  <c r="I700" i="7"/>
  <c r="P700" i="7" s="1"/>
  <c r="I701" i="7"/>
  <c r="I702" i="7"/>
  <c r="P702" i="7" s="1"/>
  <c r="I703" i="7"/>
  <c r="I704" i="7"/>
  <c r="P704" i="7" s="1"/>
  <c r="I705" i="7"/>
  <c r="I706" i="7"/>
  <c r="P706" i="7" s="1"/>
  <c r="I707" i="7"/>
  <c r="I708" i="7"/>
  <c r="P708" i="7" s="1"/>
  <c r="I709" i="7"/>
  <c r="I710" i="7"/>
  <c r="P710" i="7" s="1"/>
  <c r="I711" i="7"/>
  <c r="I712" i="7"/>
  <c r="P712" i="7" s="1"/>
  <c r="I713" i="7"/>
  <c r="I714" i="7"/>
  <c r="P714" i="7" s="1"/>
  <c r="I715" i="7"/>
  <c r="I716" i="7"/>
  <c r="P716" i="7" s="1"/>
  <c r="I717" i="7"/>
  <c r="I718" i="7"/>
  <c r="P718" i="7" s="1"/>
  <c r="I719" i="7"/>
  <c r="I720" i="7"/>
  <c r="P720" i="7" s="1"/>
  <c r="I721" i="7"/>
  <c r="I722" i="7"/>
  <c r="P722" i="7" s="1"/>
  <c r="I723" i="7"/>
  <c r="I724" i="7"/>
  <c r="P724" i="7" s="1"/>
  <c r="I725" i="7"/>
  <c r="I726" i="7"/>
  <c r="P726" i="7" s="1"/>
  <c r="I727" i="7"/>
  <c r="I728" i="7"/>
  <c r="P728" i="7" s="1"/>
  <c r="I729" i="7"/>
  <c r="I730" i="7"/>
  <c r="P730" i="7" s="1"/>
  <c r="I731" i="7"/>
  <c r="I732" i="7"/>
  <c r="P732" i="7" s="1"/>
  <c r="I733" i="7"/>
  <c r="I734" i="7"/>
  <c r="P734" i="7" s="1"/>
  <c r="I735" i="7"/>
  <c r="I736" i="7"/>
  <c r="P736" i="7" s="1"/>
  <c r="I737" i="7"/>
  <c r="I738" i="7"/>
  <c r="P738" i="7" s="1"/>
  <c r="I739" i="7"/>
  <c r="I740" i="7"/>
  <c r="P740" i="7" s="1"/>
  <c r="I741" i="7"/>
  <c r="I742" i="7"/>
  <c r="P742" i="7" s="1"/>
  <c r="I743" i="7"/>
  <c r="I744" i="7"/>
  <c r="P744" i="7" s="1"/>
  <c r="I745" i="7"/>
  <c r="I746" i="7"/>
  <c r="P746" i="7" s="1"/>
  <c r="I747" i="7"/>
  <c r="I748" i="7"/>
  <c r="P748" i="7" s="1"/>
  <c r="I749" i="7"/>
  <c r="I750" i="7"/>
  <c r="P750" i="7" s="1"/>
  <c r="I751" i="7"/>
  <c r="I752" i="7"/>
  <c r="P752" i="7" s="1"/>
  <c r="I753" i="7"/>
  <c r="I754" i="7"/>
  <c r="P754" i="7" s="1"/>
  <c r="I755" i="7"/>
  <c r="I756" i="7"/>
  <c r="P756" i="7" s="1"/>
  <c r="I757" i="7"/>
  <c r="I758" i="7"/>
  <c r="P758" i="7" s="1"/>
  <c r="I759" i="7"/>
  <c r="I760" i="7"/>
  <c r="P760" i="7" s="1"/>
  <c r="I761" i="7"/>
  <c r="I762" i="7"/>
  <c r="P762" i="7" s="1"/>
  <c r="I763" i="7"/>
  <c r="I764" i="7"/>
  <c r="P764" i="7" s="1"/>
  <c r="I765" i="7"/>
  <c r="I766" i="7"/>
  <c r="P766" i="7" s="1"/>
  <c r="I767" i="7"/>
  <c r="I768" i="7"/>
  <c r="P768" i="7" s="1"/>
  <c r="I769" i="7"/>
  <c r="I770" i="7"/>
  <c r="P770" i="7" s="1"/>
  <c r="I771" i="7"/>
  <c r="I772" i="7"/>
  <c r="P772" i="7" s="1"/>
  <c r="I773" i="7"/>
  <c r="I774" i="7"/>
  <c r="P774" i="7" s="1"/>
  <c r="I775" i="7"/>
  <c r="I776" i="7"/>
  <c r="P776" i="7" s="1"/>
  <c r="I777" i="7"/>
  <c r="I778" i="7"/>
  <c r="P778" i="7" s="1"/>
  <c r="I779" i="7"/>
  <c r="I780" i="7"/>
  <c r="P780" i="7" s="1"/>
  <c r="I781" i="7"/>
  <c r="I782" i="7"/>
  <c r="P782" i="7" s="1"/>
  <c r="I783" i="7"/>
  <c r="I784" i="7"/>
  <c r="P784" i="7" s="1"/>
  <c r="I785" i="7"/>
  <c r="I786" i="7"/>
  <c r="P786" i="7" s="1"/>
  <c r="I787" i="7"/>
  <c r="I788" i="7"/>
  <c r="P788" i="7" s="1"/>
  <c r="I789" i="7"/>
  <c r="I790" i="7"/>
  <c r="P790" i="7" s="1"/>
  <c r="I791" i="7"/>
  <c r="I792" i="7"/>
  <c r="P792" i="7" s="1"/>
  <c r="I793" i="7"/>
  <c r="I794" i="7"/>
  <c r="P794" i="7" s="1"/>
  <c r="I795" i="7"/>
  <c r="I796" i="7"/>
  <c r="P796" i="7" s="1"/>
  <c r="I797" i="7"/>
  <c r="I798" i="7"/>
  <c r="P798" i="7" s="1"/>
  <c r="I799" i="7"/>
  <c r="I800" i="7"/>
  <c r="P800" i="7" s="1"/>
  <c r="I801" i="7"/>
  <c r="I802" i="7"/>
  <c r="P802" i="7" s="1"/>
  <c r="I803" i="7"/>
  <c r="I804" i="7"/>
  <c r="P804" i="7" s="1"/>
  <c r="I805" i="7"/>
  <c r="I806" i="7"/>
  <c r="P806" i="7" s="1"/>
  <c r="I807" i="7"/>
  <c r="I808" i="7"/>
  <c r="P808" i="7" s="1"/>
  <c r="I809" i="7"/>
  <c r="I810" i="7"/>
  <c r="P810" i="7" s="1"/>
  <c r="I811" i="7"/>
  <c r="I812" i="7"/>
  <c r="P812" i="7" s="1"/>
  <c r="I813" i="7"/>
  <c r="I814" i="7"/>
  <c r="P814" i="7" s="1"/>
  <c r="I815" i="7"/>
  <c r="I816" i="7"/>
  <c r="P816" i="7" s="1"/>
  <c r="I817" i="7"/>
  <c r="I818" i="7"/>
  <c r="P818" i="7" s="1"/>
  <c r="I819" i="7"/>
  <c r="I820" i="7"/>
  <c r="P820" i="7" s="1"/>
  <c r="I821" i="7"/>
  <c r="I822" i="7"/>
  <c r="P822" i="7" s="1"/>
  <c r="I823" i="7"/>
  <c r="I824" i="7"/>
  <c r="P824" i="7" s="1"/>
  <c r="I825" i="7"/>
  <c r="I826" i="7"/>
  <c r="P826" i="7" s="1"/>
  <c r="I827" i="7"/>
  <c r="I828" i="7"/>
  <c r="P828" i="7" s="1"/>
  <c r="I829" i="7"/>
  <c r="I830" i="7"/>
  <c r="P830" i="7" s="1"/>
  <c r="I831" i="7"/>
  <c r="I832" i="7"/>
  <c r="P832" i="7" s="1"/>
  <c r="I833" i="7"/>
  <c r="I834" i="7"/>
  <c r="P834" i="7" s="1"/>
  <c r="I835" i="7"/>
  <c r="I836" i="7"/>
  <c r="P836" i="7" s="1"/>
  <c r="I837" i="7"/>
  <c r="I838" i="7"/>
  <c r="P838" i="7" s="1"/>
  <c r="I839" i="7"/>
  <c r="I840" i="7"/>
  <c r="P840" i="7" s="1"/>
  <c r="I841" i="7"/>
  <c r="I842" i="7"/>
  <c r="P842" i="7" s="1"/>
  <c r="I843" i="7"/>
  <c r="I844" i="7"/>
  <c r="P844" i="7" s="1"/>
  <c r="I845" i="7"/>
  <c r="I846" i="7"/>
  <c r="P846" i="7" s="1"/>
  <c r="I847" i="7"/>
  <c r="I848" i="7"/>
  <c r="P848" i="7" s="1"/>
  <c r="I849" i="7"/>
  <c r="I850" i="7"/>
  <c r="P850" i="7" s="1"/>
  <c r="I851" i="7"/>
  <c r="I852" i="7"/>
  <c r="P852" i="7" s="1"/>
  <c r="I853" i="7"/>
  <c r="I854" i="7"/>
  <c r="P854" i="7" s="1"/>
  <c r="I855" i="7"/>
  <c r="I856" i="7"/>
  <c r="P856" i="7" s="1"/>
  <c r="I857" i="7"/>
  <c r="I858" i="7"/>
  <c r="P858" i="7" s="1"/>
  <c r="I859" i="7"/>
  <c r="I860" i="7"/>
  <c r="P860" i="7" s="1"/>
  <c r="I861" i="7"/>
  <c r="I862" i="7"/>
  <c r="P862" i="7" s="1"/>
  <c r="I863" i="7"/>
  <c r="I864" i="7"/>
  <c r="P864" i="7" s="1"/>
  <c r="I865" i="7"/>
  <c r="I866" i="7"/>
  <c r="P866" i="7" s="1"/>
  <c r="I867" i="7"/>
  <c r="I868" i="7"/>
  <c r="P868" i="7" s="1"/>
  <c r="I869" i="7"/>
  <c r="I870" i="7"/>
  <c r="P870" i="7" s="1"/>
  <c r="I871" i="7"/>
  <c r="I872" i="7"/>
  <c r="P872" i="7" s="1"/>
  <c r="I873" i="7"/>
  <c r="I874" i="7"/>
  <c r="P874" i="7" s="1"/>
  <c r="I875" i="7"/>
  <c r="I876" i="7"/>
  <c r="P876" i="7" s="1"/>
  <c r="I877" i="7"/>
  <c r="I878" i="7"/>
  <c r="P878" i="7" s="1"/>
  <c r="I879" i="7"/>
  <c r="I880" i="7"/>
  <c r="P880" i="7" s="1"/>
  <c r="I881" i="7"/>
  <c r="I882" i="7"/>
  <c r="P882" i="7" s="1"/>
  <c r="I883" i="7"/>
  <c r="I884" i="7"/>
  <c r="P884" i="7" s="1"/>
  <c r="I885" i="7"/>
  <c r="I886" i="7"/>
  <c r="P886" i="7" s="1"/>
  <c r="I887" i="7"/>
  <c r="I888" i="7"/>
  <c r="P888" i="7" s="1"/>
  <c r="I889" i="7"/>
  <c r="I890" i="7"/>
  <c r="P890" i="7" s="1"/>
  <c r="I891" i="7"/>
  <c r="I892" i="7"/>
  <c r="P892" i="7" s="1"/>
  <c r="I893" i="7"/>
  <c r="I894" i="7"/>
  <c r="P894" i="7" s="1"/>
  <c r="I895" i="7"/>
  <c r="I896" i="7"/>
  <c r="P896" i="7" s="1"/>
  <c r="I897" i="7"/>
  <c r="I898" i="7"/>
  <c r="P898" i="7" s="1"/>
  <c r="I899" i="7"/>
  <c r="I900" i="7"/>
  <c r="P900" i="7" s="1"/>
  <c r="I901" i="7"/>
  <c r="I902" i="7"/>
  <c r="P902" i="7" s="1"/>
  <c r="I903" i="7"/>
  <c r="I904" i="7"/>
  <c r="P904" i="7" s="1"/>
  <c r="I905" i="7"/>
  <c r="I906" i="7"/>
  <c r="P906" i="7" s="1"/>
  <c r="I907" i="7"/>
  <c r="I908" i="7"/>
  <c r="P908" i="7" s="1"/>
  <c r="I909" i="7"/>
  <c r="I910" i="7"/>
  <c r="P910" i="7" s="1"/>
  <c r="I911" i="7"/>
  <c r="I912" i="7"/>
  <c r="P912" i="7" s="1"/>
  <c r="I913" i="7"/>
  <c r="I914" i="7"/>
  <c r="P914" i="7" s="1"/>
  <c r="I915" i="7"/>
  <c r="I916" i="7"/>
  <c r="P916" i="7" s="1"/>
  <c r="I917" i="7"/>
  <c r="I918" i="7"/>
  <c r="P918" i="7" s="1"/>
  <c r="I919" i="7"/>
  <c r="I920" i="7"/>
  <c r="P920" i="7" s="1"/>
  <c r="I921" i="7"/>
  <c r="I922" i="7"/>
  <c r="P922" i="7" s="1"/>
  <c r="I923" i="7"/>
  <c r="I924" i="7"/>
  <c r="P924" i="7" s="1"/>
  <c r="I925" i="7"/>
  <c r="I926" i="7"/>
  <c r="P926" i="7" s="1"/>
  <c r="I927" i="7"/>
  <c r="I928" i="7"/>
  <c r="P928" i="7" s="1"/>
  <c r="I929" i="7"/>
  <c r="I930" i="7"/>
  <c r="P930" i="7" s="1"/>
  <c r="I931" i="7"/>
  <c r="I932" i="7"/>
  <c r="P932" i="7" s="1"/>
  <c r="I933" i="7"/>
  <c r="I934" i="7"/>
  <c r="P934" i="7" s="1"/>
  <c r="I935" i="7"/>
  <c r="I936" i="7"/>
  <c r="P936" i="7" s="1"/>
  <c r="I937" i="7"/>
  <c r="I938" i="7"/>
  <c r="P938" i="7" s="1"/>
  <c r="I939" i="7"/>
  <c r="I940" i="7"/>
  <c r="P940" i="7" s="1"/>
  <c r="I941" i="7"/>
  <c r="I942" i="7"/>
  <c r="P942" i="7" s="1"/>
  <c r="I943" i="7"/>
  <c r="I944" i="7"/>
  <c r="P944" i="7" s="1"/>
  <c r="I945" i="7"/>
  <c r="I946" i="7"/>
  <c r="P946" i="7" s="1"/>
  <c r="I947" i="7"/>
  <c r="I948" i="7"/>
  <c r="P948" i="7" s="1"/>
  <c r="I949" i="7"/>
  <c r="I950" i="7"/>
  <c r="P950" i="7" s="1"/>
  <c r="I951" i="7"/>
  <c r="I952" i="7"/>
  <c r="P952" i="7" s="1"/>
  <c r="I953" i="7"/>
  <c r="I954" i="7"/>
  <c r="P954" i="7" s="1"/>
  <c r="I955" i="7"/>
  <c r="I956" i="7"/>
  <c r="P956" i="7" s="1"/>
  <c r="I957" i="7"/>
  <c r="I958" i="7"/>
  <c r="P958" i="7" s="1"/>
  <c r="I959" i="7"/>
  <c r="I960" i="7"/>
  <c r="P960" i="7" s="1"/>
  <c r="I961" i="7"/>
  <c r="I962" i="7"/>
  <c r="P962" i="7" s="1"/>
  <c r="I963" i="7"/>
  <c r="I964" i="7"/>
  <c r="P964" i="7" s="1"/>
  <c r="I965" i="7"/>
  <c r="I966" i="7"/>
  <c r="P966" i="7" s="1"/>
  <c r="I967" i="7"/>
  <c r="I968" i="7"/>
  <c r="P968" i="7" s="1"/>
  <c r="I969" i="7"/>
  <c r="I970" i="7"/>
  <c r="P970" i="7" s="1"/>
  <c r="I971" i="7"/>
  <c r="I972" i="7"/>
  <c r="P972" i="7" s="1"/>
  <c r="I973" i="7"/>
  <c r="O972" i="7"/>
  <c r="A31" i="7"/>
  <c r="J235" i="7"/>
  <c r="J239" i="7"/>
  <c r="J243" i="7"/>
  <c r="J247" i="7"/>
  <c r="J251" i="7"/>
  <c r="J255" i="7"/>
  <c r="J259" i="7"/>
  <c r="J263" i="7"/>
  <c r="J267" i="7"/>
  <c r="J271" i="7"/>
  <c r="J275" i="7"/>
  <c r="J279" i="7"/>
  <c r="J283" i="7"/>
  <c r="J287" i="7"/>
  <c r="J291" i="7"/>
  <c r="J295" i="7"/>
  <c r="J299" i="7"/>
  <c r="J303" i="7"/>
  <c r="J307" i="7"/>
  <c r="J311" i="7"/>
  <c r="J315" i="7"/>
  <c r="J319" i="7"/>
  <c r="J323" i="7"/>
  <c r="J327" i="7"/>
  <c r="J331" i="7"/>
  <c r="J335" i="7"/>
  <c r="J339" i="7"/>
  <c r="J343" i="7"/>
  <c r="J347" i="7"/>
  <c r="J351" i="7"/>
  <c r="J355" i="7"/>
  <c r="J359" i="7"/>
  <c r="J363" i="7"/>
  <c r="J367" i="7"/>
  <c r="J371" i="7"/>
  <c r="J375" i="7"/>
  <c r="J379" i="7"/>
  <c r="J383" i="7"/>
  <c r="J387" i="7"/>
  <c r="J391" i="7"/>
  <c r="J395" i="7"/>
  <c r="J399" i="7"/>
  <c r="J403" i="7"/>
  <c r="J407" i="7"/>
  <c r="J411" i="7"/>
  <c r="J415" i="7"/>
  <c r="J419" i="7"/>
  <c r="J423" i="7"/>
  <c r="J425" i="7"/>
  <c r="J429" i="7"/>
  <c r="E88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K881" i="7" s="1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X207" i="7" l="1"/>
  <c r="AA207" i="7" s="1"/>
  <c r="X203" i="7"/>
  <c r="AA203" i="7" s="1"/>
  <c r="X204" i="7"/>
  <c r="AA204" i="7" s="1"/>
  <c r="X875" i="7"/>
  <c r="AA875" i="7" s="1"/>
  <c r="X874" i="7"/>
  <c r="AA874" i="7" s="1"/>
  <c r="X873" i="7"/>
  <c r="AA873" i="7" s="1"/>
  <c r="X872" i="7"/>
  <c r="AA872" i="7" s="1"/>
  <c r="X871" i="7"/>
  <c r="AA871" i="7" s="1"/>
  <c r="X870" i="7"/>
  <c r="AA870" i="7" s="1"/>
  <c r="X869" i="7"/>
  <c r="AA869" i="7" s="1"/>
  <c r="X868" i="7"/>
  <c r="AA868" i="7" s="1"/>
  <c r="X867" i="7"/>
  <c r="AA867" i="7" s="1"/>
  <c r="X866" i="7"/>
  <c r="AA866" i="7" s="1"/>
  <c r="X865" i="7"/>
  <c r="AA865" i="7" s="1"/>
  <c r="X864" i="7"/>
  <c r="AA864" i="7" s="1"/>
  <c r="X863" i="7"/>
  <c r="AA863" i="7" s="1"/>
  <c r="X862" i="7"/>
  <c r="AA862" i="7" s="1"/>
  <c r="X861" i="7"/>
  <c r="AA861" i="7" s="1"/>
  <c r="X860" i="7"/>
  <c r="AA860" i="7" s="1"/>
  <c r="X859" i="7"/>
  <c r="AA859" i="7" s="1"/>
  <c r="X858" i="7"/>
  <c r="AA858" i="7" s="1"/>
  <c r="X857" i="7"/>
  <c r="AA857" i="7" s="1"/>
  <c r="X856" i="7"/>
  <c r="AA856" i="7" s="1"/>
  <c r="X855" i="7"/>
  <c r="AA855" i="7" s="1"/>
  <c r="X854" i="7"/>
  <c r="AA854" i="7" s="1"/>
  <c r="X853" i="7"/>
  <c r="AA853" i="7" s="1"/>
  <c r="X852" i="7"/>
  <c r="AA852" i="7" s="1"/>
  <c r="X851" i="7"/>
  <c r="AA851" i="7" s="1"/>
  <c r="X850" i="7"/>
  <c r="AA850" i="7" s="1"/>
  <c r="X849" i="7"/>
  <c r="AA849" i="7" s="1"/>
  <c r="X848" i="7"/>
  <c r="AA848" i="7" s="1"/>
  <c r="X847" i="7"/>
  <c r="AA847" i="7" s="1"/>
  <c r="X846" i="7"/>
  <c r="AA846" i="7" s="1"/>
  <c r="X845" i="7"/>
  <c r="AA845" i="7" s="1"/>
  <c r="X844" i="7"/>
  <c r="AA844" i="7" s="1"/>
  <c r="X843" i="7"/>
  <c r="AA843" i="7" s="1"/>
  <c r="X842" i="7"/>
  <c r="AA842" i="7" s="1"/>
  <c r="X841" i="7"/>
  <c r="AA841" i="7" s="1"/>
  <c r="X840" i="7"/>
  <c r="AA840" i="7" s="1"/>
  <c r="X839" i="7"/>
  <c r="AA839" i="7" s="1"/>
  <c r="X838" i="7"/>
  <c r="AA838" i="7" s="1"/>
  <c r="X837" i="7"/>
  <c r="AA837" i="7" s="1"/>
  <c r="X836" i="7"/>
  <c r="AA836" i="7" s="1"/>
  <c r="X835" i="7"/>
  <c r="AA835" i="7" s="1"/>
  <c r="X834" i="7"/>
  <c r="AA834" i="7" s="1"/>
  <c r="X833" i="7"/>
  <c r="AA833" i="7" s="1"/>
  <c r="X832" i="7"/>
  <c r="AA832" i="7" s="1"/>
  <c r="X831" i="7"/>
  <c r="AA831" i="7" s="1"/>
  <c r="X830" i="7"/>
  <c r="AA830" i="7" s="1"/>
  <c r="X829" i="7"/>
  <c r="AA829" i="7" s="1"/>
  <c r="X828" i="7"/>
  <c r="AA828" i="7" s="1"/>
  <c r="X827" i="7"/>
  <c r="AA827" i="7" s="1"/>
  <c r="X826" i="7"/>
  <c r="AA826" i="7" s="1"/>
  <c r="X825" i="7"/>
  <c r="AA825" i="7" s="1"/>
  <c r="X824" i="7"/>
  <c r="AA824" i="7" s="1"/>
  <c r="X823" i="7"/>
  <c r="AA823" i="7" s="1"/>
  <c r="X822" i="7"/>
  <c r="AA822" i="7" s="1"/>
  <c r="X821" i="7"/>
  <c r="AA821" i="7" s="1"/>
  <c r="X359" i="7"/>
  <c r="AA359" i="7" s="1"/>
  <c r="X355" i="7"/>
  <c r="AA355" i="7" s="1"/>
  <c r="X351" i="7"/>
  <c r="AA351" i="7" s="1"/>
  <c r="X347" i="7"/>
  <c r="AA347" i="7" s="1"/>
  <c r="X343" i="7"/>
  <c r="AA343" i="7" s="1"/>
  <c r="X339" i="7"/>
  <c r="AA339" i="7" s="1"/>
  <c r="X335" i="7"/>
  <c r="AA335" i="7" s="1"/>
  <c r="X331" i="7"/>
  <c r="AA331" i="7" s="1"/>
  <c r="X327" i="7"/>
  <c r="AA327" i="7" s="1"/>
  <c r="X323" i="7"/>
  <c r="AA323" i="7" s="1"/>
  <c r="X319" i="7"/>
  <c r="AA319" i="7" s="1"/>
  <c r="X315" i="7"/>
  <c r="AA315" i="7" s="1"/>
  <c r="X311" i="7"/>
  <c r="AA311" i="7" s="1"/>
  <c r="X307" i="7"/>
  <c r="AA307" i="7" s="1"/>
  <c r="X303" i="7"/>
  <c r="AA303" i="7" s="1"/>
  <c r="X299" i="7"/>
  <c r="AA299" i="7" s="1"/>
  <c r="X295" i="7"/>
  <c r="AA295" i="7" s="1"/>
  <c r="X820" i="7"/>
  <c r="AA820" i="7" s="1"/>
  <c r="X819" i="7"/>
  <c r="AA819" i="7" s="1"/>
  <c r="X818" i="7"/>
  <c r="AA818" i="7" s="1"/>
  <c r="X817" i="7"/>
  <c r="AA817" i="7" s="1"/>
  <c r="X816" i="7"/>
  <c r="AA816" i="7" s="1"/>
  <c r="X815" i="7"/>
  <c r="AA815" i="7" s="1"/>
  <c r="X814" i="7"/>
  <c r="AA814" i="7" s="1"/>
  <c r="X813" i="7"/>
  <c r="AA813" i="7" s="1"/>
  <c r="X812" i="7"/>
  <c r="AA812" i="7" s="1"/>
  <c r="X811" i="7"/>
  <c r="AA811" i="7" s="1"/>
  <c r="X810" i="7"/>
  <c r="AA810" i="7" s="1"/>
  <c r="X809" i="7"/>
  <c r="AA809" i="7" s="1"/>
  <c r="X808" i="7"/>
  <c r="AA808" i="7" s="1"/>
  <c r="X807" i="7"/>
  <c r="AA807" i="7" s="1"/>
  <c r="X806" i="7"/>
  <c r="AA806" i="7" s="1"/>
  <c r="X805" i="7"/>
  <c r="AA805" i="7" s="1"/>
  <c r="X804" i="7"/>
  <c r="AA804" i="7" s="1"/>
  <c r="X803" i="7"/>
  <c r="AA803" i="7" s="1"/>
  <c r="X802" i="7"/>
  <c r="AA802" i="7" s="1"/>
  <c r="X801" i="7"/>
  <c r="AA801" i="7" s="1"/>
  <c r="X800" i="7"/>
  <c r="AA800" i="7" s="1"/>
  <c r="X799" i="7"/>
  <c r="AA799" i="7" s="1"/>
  <c r="X798" i="7"/>
  <c r="AA798" i="7" s="1"/>
  <c r="X797" i="7"/>
  <c r="AA797" i="7" s="1"/>
  <c r="X796" i="7"/>
  <c r="AA796" i="7" s="1"/>
  <c r="X795" i="7"/>
  <c r="AA795" i="7" s="1"/>
  <c r="X794" i="7"/>
  <c r="AA794" i="7" s="1"/>
  <c r="X793" i="7"/>
  <c r="AA793" i="7" s="1"/>
  <c r="X792" i="7"/>
  <c r="AA792" i="7" s="1"/>
  <c r="X791" i="7"/>
  <c r="AA791" i="7" s="1"/>
  <c r="X790" i="7"/>
  <c r="AA790" i="7" s="1"/>
  <c r="X778" i="7"/>
  <c r="AA778" i="7" s="1"/>
  <c r="X777" i="7"/>
  <c r="AA777" i="7" s="1"/>
  <c r="X776" i="7"/>
  <c r="AA776" i="7" s="1"/>
  <c r="X775" i="7"/>
  <c r="AA775" i="7" s="1"/>
  <c r="X774" i="7"/>
  <c r="AA774" i="7" s="1"/>
  <c r="X773" i="7"/>
  <c r="AA773" i="7" s="1"/>
  <c r="X772" i="7"/>
  <c r="AA772" i="7" s="1"/>
  <c r="X771" i="7"/>
  <c r="AA771" i="7" s="1"/>
  <c r="X770" i="7"/>
  <c r="AA770" i="7" s="1"/>
  <c r="X769" i="7"/>
  <c r="AA769" i="7" s="1"/>
  <c r="X768" i="7"/>
  <c r="AA768" i="7" s="1"/>
  <c r="X767" i="7"/>
  <c r="AA767" i="7" s="1"/>
  <c r="X766" i="7"/>
  <c r="AA766" i="7" s="1"/>
  <c r="X765" i="7"/>
  <c r="AA765" i="7" s="1"/>
  <c r="X764" i="7"/>
  <c r="AA764" i="7" s="1"/>
  <c r="X763" i="7"/>
  <c r="AA763" i="7" s="1"/>
  <c r="X762" i="7"/>
  <c r="AA762" i="7" s="1"/>
  <c r="X761" i="7"/>
  <c r="AA761" i="7" s="1"/>
  <c r="X760" i="7"/>
  <c r="AA760" i="7" s="1"/>
  <c r="X759" i="7"/>
  <c r="AA759" i="7" s="1"/>
  <c r="X758" i="7"/>
  <c r="AA758" i="7" s="1"/>
  <c r="X757" i="7"/>
  <c r="AA757" i="7" s="1"/>
  <c r="X756" i="7"/>
  <c r="AA756" i="7" s="1"/>
  <c r="X755" i="7"/>
  <c r="AA755" i="7" s="1"/>
  <c r="X754" i="7"/>
  <c r="AA754" i="7" s="1"/>
  <c r="X753" i="7"/>
  <c r="AA753" i="7" s="1"/>
  <c r="X752" i="7"/>
  <c r="AA752" i="7" s="1"/>
  <c r="X751" i="7"/>
  <c r="AA751" i="7" s="1"/>
  <c r="X750" i="7"/>
  <c r="AA750" i="7" s="1"/>
  <c r="X749" i="7"/>
  <c r="AA749" i="7" s="1"/>
  <c r="X748" i="7"/>
  <c r="AA748" i="7" s="1"/>
  <c r="X747" i="7"/>
  <c r="AA747" i="7" s="1"/>
  <c r="X746" i="7"/>
  <c r="AA746" i="7" s="1"/>
  <c r="X745" i="7"/>
  <c r="AA745" i="7" s="1"/>
  <c r="X744" i="7"/>
  <c r="AA744" i="7" s="1"/>
  <c r="X743" i="7"/>
  <c r="AA743" i="7" s="1"/>
  <c r="X742" i="7"/>
  <c r="AA742" i="7" s="1"/>
  <c r="X741" i="7"/>
  <c r="AA741" i="7" s="1"/>
  <c r="X740" i="7"/>
  <c r="AA740" i="7" s="1"/>
  <c r="X739" i="7"/>
  <c r="AA739" i="7" s="1"/>
  <c r="X738" i="7"/>
  <c r="AA738" i="7" s="1"/>
  <c r="X737" i="7"/>
  <c r="AA737" i="7" s="1"/>
  <c r="X736" i="7"/>
  <c r="AA736" i="7" s="1"/>
  <c r="X735" i="7"/>
  <c r="AA735" i="7" s="1"/>
  <c r="X734" i="7"/>
  <c r="AA734" i="7" s="1"/>
  <c r="X733" i="7"/>
  <c r="AA733" i="7" s="1"/>
  <c r="X732" i="7"/>
  <c r="AA732" i="7" s="1"/>
  <c r="X731" i="7"/>
  <c r="AA731" i="7" s="1"/>
  <c r="X730" i="7"/>
  <c r="AA730" i="7" s="1"/>
  <c r="X729" i="7"/>
  <c r="AA729" i="7" s="1"/>
  <c r="X728" i="7"/>
  <c r="AA728" i="7" s="1"/>
  <c r="X727" i="7"/>
  <c r="AA727" i="7" s="1"/>
  <c r="X726" i="7"/>
  <c r="AA726" i="7" s="1"/>
  <c r="X725" i="7"/>
  <c r="AA725" i="7" s="1"/>
  <c r="X724" i="7"/>
  <c r="AA724" i="7" s="1"/>
  <c r="X723" i="7"/>
  <c r="AA723" i="7" s="1"/>
  <c r="X722" i="7"/>
  <c r="AA722" i="7" s="1"/>
  <c r="X721" i="7"/>
  <c r="AA721" i="7" s="1"/>
  <c r="X720" i="7"/>
  <c r="AA720" i="7" s="1"/>
  <c r="X719" i="7"/>
  <c r="AA719" i="7" s="1"/>
  <c r="X718" i="7"/>
  <c r="AA718" i="7" s="1"/>
  <c r="X717" i="7"/>
  <c r="AA717" i="7" s="1"/>
  <c r="X716" i="7"/>
  <c r="AA716" i="7" s="1"/>
  <c r="X715" i="7"/>
  <c r="AA715" i="7" s="1"/>
  <c r="X714" i="7"/>
  <c r="AA714" i="7" s="1"/>
  <c r="X713" i="7"/>
  <c r="AA713" i="7" s="1"/>
  <c r="X712" i="7"/>
  <c r="AA712" i="7" s="1"/>
  <c r="X711" i="7"/>
  <c r="AA711" i="7" s="1"/>
  <c r="X710" i="7"/>
  <c r="AA710" i="7" s="1"/>
  <c r="X709" i="7"/>
  <c r="AA709" i="7" s="1"/>
  <c r="X708" i="7"/>
  <c r="AA708" i="7" s="1"/>
  <c r="X688" i="7"/>
  <c r="AA688" i="7" s="1"/>
  <c r="X687" i="7"/>
  <c r="AA687" i="7" s="1"/>
  <c r="X686" i="7"/>
  <c r="AA686" i="7" s="1"/>
  <c r="X685" i="7"/>
  <c r="AA685" i="7" s="1"/>
  <c r="X684" i="7"/>
  <c r="AA684" i="7" s="1"/>
  <c r="X683" i="7"/>
  <c r="AA683" i="7" s="1"/>
  <c r="X682" i="7"/>
  <c r="AA682" i="7" s="1"/>
  <c r="X681" i="7"/>
  <c r="AA681" i="7" s="1"/>
  <c r="X680" i="7"/>
  <c r="AA680" i="7" s="1"/>
  <c r="X679" i="7"/>
  <c r="AA679" i="7" s="1"/>
  <c r="X678" i="7"/>
  <c r="AA678" i="7" s="1"/>
  <c r="X677" i="7"/>
  <c r="AA677" i="7" s="1"/>
  <c r="X676" i="7"/>
  <c r="AA676" i="7" s="1"/>
  <c r="X675" i="7"/>
  <c r="AA675" i="7" s="1"/>
  <c r="X674" i="7"/>
  <c r="AA674" i="7" s="1"/>
  <c r="X673" i="7"/>
  <c r="AA673" i="7" s="1"/>
  <c r="X672" i="7"/>
  <c r="AA672" i="7" s="1"/>
  <c r="X671" i="7"/>
  <c r="AA671" i="7" s="1"/>
  <c r="X670" i="7"/>
  <c r="AA670" i="7" s="1"/>
  <c r="X669" i="7"/>
  <c r="AA669" i="7" s="1"/>
  <c r="X668" i="7"/>
  <c r="AA668" i="7" s="1"/>
  <c r="X667" i="7"/>
  <c r="AA667" i="7" s="1"/>
  <c r="X666" i="7"/>
  <c r="AA666" i="7" s="1"/>
  <c r="X665" i="7"/>
  <c r="AA665" i="7" s="1"/>
  <c r="X664" i="7"/>
  <c r="AA664" i="7" s="1"/>
  <c r="X663" i="7"/>
  <c r="AA663" i="7" s="1"/>
  <c r="X662" i="7"/>
  <c r="AA662" i="7" s="1"/>
  <c r="X661" i="7"/>
  <c r="AA661" i="7" s="1"/>
  <c r="X660" i="7"/>
  <c r="AA660" i="7" s="1"/>
  <c r="X659" i="7"/>
  <c r="AA659" i="7" s="1"/>
  <c r="X658" i="7"/>
  <c r="AA658" i="7" s="1"/>
  <c r="X657" i="7"/>
  <c r="AA657" i="7" s="1"/>
  <c r="X656" i="7"/>
  <c r="AA656" i="7" s="1"/>
  <c r="X655" i="7"/>
  <c r="AA655" i="7" s="1"/>
  <c r="X654" i="7"/>
  <c r="AA654" i="7" s="1"/>
  <c r="X653" i="7"/>
  <c r="AA653" i="7" s="1"/>
  <c r="X652" i="7"/>
  <c r="AA652" i="7" s="1"/>
  <c r="X651" i="7"/>
  <c r="AA651" i="7" s="1"/>
  <c r="X650" i="7"/>
  <c r="AA650" i="7" s="1"/>
  <c r="X649" i="7"/>
  <c r="AA649" i="7" s="1"/>
  <c r="X648" i="7"/>
  <c r="AA648" i="7" s="1"/>
  <c r="X647" i="7"/>
  <c r="AA647" i="7" s="1"/>
  <c r="X646" i="7"/>
  <c r="AA646" i="7" s="1"/>
  <c r="X645" i="7"/>
  <c r="AA645" i="7" s="1"/>
  <c r="X644" i="7"/>
  <c r="AA644" i="7" s="1"/>
  <c r="X643" i="7"/>
  <c r="AA643" i="7" s="1"/>
  <c r="X642" i="7"/>
  <c r="AA642" i="7" s="1"/>
  <c r="X641" i="7"/>
  <c r="AA641" i="7" s="1"/>
  <c r="X640" i="7"/>
  <c r="AA640" i="7" s="1"/>
  <c r="X639" i="7"/>
  <c r="AA639" i="7" s="1"/>
  <c r="X638" i="7"/>
  <c r="AA638" i="7" s="1"/>
  <c r="X637" i="7"/>
  <c r="AA637" i="7" s="1"/>
  <c r="X356" i="7"/>
  <c r="AA356" i="7" s="1"/>
  <c r="X352" i="7"/>
  <c r="AA352" i="7" s="1"/>
  <c r="X348" i="7"/>
  <c r="AA348" i="7" s="1"/>
  <c r="X344" i="7"/>
  <c r="AA344" i="7" s="1"/>
  <c r="X340" i="7"/>
  <c r="AA340" i="7" s="1"/>
  <c r="X336" i="7"/>
  <c r="AA336" i="7" s="1"/>
  <c r="X332" i="7"/>
  <c r="AA332" i="7" s="1"/>
  <c r="X328" i="7"/>
  <c r="AA328" i="7" s="1"/>
  <c r="X324" i="7"/>
  <c r="AA324" i="7" s="1"/>
  <c r="X320" i="7"/>
  <c r="AA320" i="7" s="1"/>
  <c r="X316" i="7"/>
  <c r="AA316" i="7" s="1"/>
  <c r="X312" i="7"/>
  <c r="AA312" i="7" s="1"/>
  <c r="X308" i="7"/>
  <c r="AA308" i="7" s="1"/>
  <c r="X304" i="7"/>
  <c r="AA304" i="7" s="1"/>
  <c r="X300" i="7"/>
  <c r="AA300" i="7" s="1"/>
  <c r="X296" i="7"/>
  <c r="AA296" i="7" s="1"/>
  <c r="X357" i="7"/>
  <c r="AA357" i="7" s="1"/>
  <c r="X353" i="7"/>
  <c r="AA353" i="7" s="1"/>
  <c r="X349" i="7"/>
  <c r="AA349" i="7" s="1"/>
  <c r="X345" i="7"/>
  <c r="AA345" i="7" s="1"/>
  <c r="X341" i="7"/>
  <c r="AA341" i="7" s="1"/>
  <c r="X337" i="7"/>
  <c r="AA337" i="7" s="1"/>
  <c r="X333" i="7"/>
  <c r="AA333" i="7" s="1"/>
  <c r="X329" i="7"/>
  <c r="AA329" i="7" s="1"/>
  <c r="X325" i="7"/>
  <c r="AA325" i="7" s="1"/>
  <c r="X321" i="7"/>
  <c r="AA321" i="7" s="1"/>
  <c r="X317" i="7"/>
  <c r="AA317" i="7" s="1"/>
  <c r="X313" i="7"/>
  <c r="AA313" i="7" s="1"/>
  <c r="X309" i="7"/>
  <c r="AA309" i="7" s="1"/>
  <c r="X305" i="7"/>
  <c r="AA305" i="7" s="1"/>
  <c r="X301" i="7"/>
  <c r="AA301" i="7" s="1"/>
  <c r="X297" i="7"/>
  <c r="AA297" i="7" s="1"/>
  <c r="X293" i="7"/>
  <c r="AA293" i="7" s="1"/>
  <c r="X973" i="7"/>
  <c r="AA973" i="7" s="1"/>
  <c r="X972" i="7"/>
  <c r="AA972" i="7" s="1"/>
  <c r="X970" i="7"/>
  <c r="AA970" i="7" s="1"/>
  <c r="X968" i="7"/>
  <c r="AA968" i="7" s="1"/>
  <c r="X966" i="7"/>
  <c r="AA966" i="7" s="1"/>
  <c r="X964" i="7"/>
  <c r="AA964" i="7" s="1"/>
  <c r="X962" i="7"/>
  <c r="AA962" i="7" s="1"/>
  <c r="X960" i="7"/>
  <c r="AA960" i="7" s="1"/>
  <c r="X958" i="7"/>
  <c r="AA958" i="7" s="1"/>
  <c r="X956" i="7"/>
  <c r="AA956" i="7" s="1"/>
  <c r="X954" i="7"/>
  <c r="AA954" i="7" s="1"/>
  <c r="X952" i="7"/>
  <c r="AA952" i="7" s="1"/>
  <c r="X950" i="7"/>
  <c r="AA950" i="7" s="1"/>
  <c r="X948" i="7"/>
  <c r="AA948" i="7" s="1"/>
  <c r="X946" i="7"/>
  <c r="AA946" i="7" s="1"/>
  <c r="X944" i="7"/>
  <c r="AA944" i="7" s="1"/>
  <c r="X942" i="7"/>
  <c r="AA942" i="7" s="1"/>
  <c r="X940" i="7"/>
  <c r="AA940" i="7" s="1"/>
  <c r="X938" i="7"/>
  <c r="AA938" i="7" s="1"/>
  <c r="X936" i="7"/>
  <c r="AA936" i="7" s="1"/>
  <c r="X934" i="7"/>
  <c r="AA934" i="7" s="1"/>
  <c r="X932" i="7"/>
  <c r="AA932" i="7" s="1"/>
  <c r="X930" i="7"/>
  <c r="AA930" i="7" s="1"/>
  <c r="X928" i="7"/>
  <c r="AA928" i="7" s="1"/>
  <c r="X926" i="7"/>
  <c r="AA926" i="7" s="1"/>
  <c r="X924" i="7"/>
  <c r="AA924" i="7" s="1"/>
  <c r="X922" i="7"/>
  <c r="AA922" i="7" s="1"/>
  <c r="X920" i="7"/>
  <c r="AA920" i="7" s="1"/>
  <c r="X918" i="7"/>
  <c r="AA918" i="7" s="1"/>
  <c r="X916" i="7"/>
  <c r="AA916" i="7" s="1"/>
  <c r="X914" i="7"/>
  <c r="AA914" i="7" s="1"/>
  <c r="X789" i="7"/>
  <c r="AA789" i="7" s="1"/>
  <c r="X785" i="7"/>
  <c r="AA785" i="7" s="1"/>
  <c r="X971" i="7"/>
  <c r="AA971" i="7" s="1"/>
  <c r="X969" i="7"/>
  <c r="AA969" i="7" s="1"/>
  <c r="X967" i="7"/>
  <c r="AA967" i="7" s="1"/>
  <c r="X965" i="7"/>
  <c r="AA965" i="7" s="1"/>
  <c r="X963" i="7"/>
  <c r="AA963" i="7" s="1"/>
  <c r="X961" i="7"/>
  <c r="AA961" i="7" s="1"/>
  <c r="X959" i="7"/>
  <c r="AA959" i="7" s="1"/>
  <c r="X787" i="7"/>
  <c r="AA787" i="7" s="1"/>
  <c r="X783" i="7"/>
  <c r="AA783" i="7" s="1"/>
  <c r="X912" i="7"/>
  <c r="AA912" i="7" s="1"/>
  <c r="X910" i="7"/>
  <c r="AA910" i="7" s="1"/>
  <c r="X908" i="7"/>
  <c r="AA908" i="7" s="1"/>
  <c r="X906" i="7"/>
  <c r="AA906" i="7" s="1"/>
  <c r="X904" i="7"/>
  <c r="AA904" i="7" s="1"/>
  <c r="X636" i="7"/>
  <c r="AA636" i="7" s="1"/>
  <c r="X634" i="7"/>
  <c r="AA634" i="7" s="1"/>
  <c r="X632" i="7"/>
  <c r="AA632" i="7" s="1"/>
  <c r="X630" i="7"/>
  <c r="AA630" i="7" s="1"/>
  <c r="X628" i="7"/>
  <c r="AA628" i="7" s="1"/>
  <c r="X626" i="7"/>
  <c r="AA626" i="7" s="1"/>
  <c r="X624" i="7"/>
  <c r="AA624" i="7" s="1"/>
  <c r="X622" i="7"/>
  <c r="AA622" i="7" s="1"/>
  <c r="X620" i="7"/>
  <c r="AA620" i="7" s="1"/>
  <c r="X618" i="7"/>
  <c r="AA618" i="7" s="1"/>
  <c r="X616" i="7"/>
  <c r="AA616" i="7" s="1"/>
  <c r="X614" i="7"/>
  <c r="AA614" i="7" s="1"/>
  <c r="X612" i="7"/>
  <c r="AA612" i="7" s="1"/>
  <c r="X610" i="7"/>
  <c r="AA610" i="7" s="1"/>
  <c r="X608" i="7"/>
  <c r="AA608" i="7" s="1"/>
  <c r="X606" i="7"/>
  <c r="AA606" i="7" s="1"/>
  <c r="X604" i="7"/>
  <c r="AA604" i="7" s="1"/>
  <c r="X602" i="7"/>
  <c r="AA602" i="7" s="1"/>
  <c r="X600" i="7"/>
  <c r="AA600" i="7" s="1"/>
  <c r="X598" i="7"/>
  <c r="AA598" i="7" s="1"/>
  <c r="X596" i="7"/>
  <c r="AA596" i="7" s="1"/>
  <c r="X594" i="7"/>
  <c r="AA594" i="7" s="1"/>
  <c r="X592" i="7"/>
  <c r="AA592" i="7" s="1"/>
  <c r="X590" i="7"/>
  <c r="AA590" i="7" s="1"/>
  <c r="X588" i="7"/>
  <c r="AA588" i="7" s="1"/>
  <c r="X586" i="7"/>
  <c r="AA586" i="7" s="1"/>
  <c r="X584" i="7"/>
  <c r="AA584" i="7" s="1"/>
  <c r="X582" i="7"/>
  <c r="AA582" i="7" s="1"/>
  <c r="X579" i="7"/>
  <c r="AA579" i="7" s="1"/>
  <c r="X578" i="7"/>
  <c r="AA578" i="7" s="1"/>
  <c r="X575" i="7"/>
  <c r="AA575" i="7" s="1"/>
  <c r="X574" i="7"/>
  <c r="AA574" i="7" s="1"/>
  <c r="X571" i="7"/>
  <c r="AA571" i="7" s="1"/>
  <c r="X570" i="7"/>
  <c r="AA570" i="7" s="1"/>
  <c r="X567" i="7"/>
  <c r="AA567" i="7" s="1"/>
  <c r="X566" i="7"/>
  <c r="AA566" i="7" s="1"/>
  <c r="X563" i="7"/>
  <c r="AA563" i="7" s="1"/>
  <c r="X562" i="7"/>
  <c r="AA562" i="7" s="1"/>
  <c r="X560" i="7"/>
  <c r="AA560" i="7" s="1"/>
  <c r="X558" i="7"/>
  <c r="AA558" i="7" s="1"/>
  <c r="X557" i="7"/>
  <c r="AA557" i="7" s="1"/>
  <c r="X553" i="7"/>
  <c r="AA553" i="7" s="1"/>
  <c r="X551" i="7"/>
  <c r="AA551" i="7" s="1"/>
  <c r="X549" i="7"/>
  <c r="AA549" i="7" s="1"/>
  <c r="X545" i="7"/>
  <c r="AA545" i="7" s="1"/>
  <c r="X543" i="7"/>
  <c r="AA543" i="7" s="1"/>
  <c r="X541" i="7"/>
  <c r="AA541" i="7" s="1"/>
  <c r="X537" i="7"/>
  <c r="AA537" i="7" s="1"/>
  <c r="X535" i="7"/>
  <c r="AA535" i="7" s="1"/>
  <c r="X533" i="7"/>
  <c r="AA533" i="7" s="1"/>
  <c r="X529" i="7"/>
  <c r="AA529" i="7" s="1"/>
  <c r="X527" i="7"/>
  <c r="AA527" i="7" s="1"/>
  <c r="X525" i="7"/>
  <c r="AA525" i="7" s="1"/>
  <c r="X521" i="7"/>
  <c r="AA521" i="7" s="1"/>
  <c r="X519" i="7"/>
  <c r="AA519" i="7" s="1"/>
  <c r="X515" i="7"/>
  <c r="AA515" i="7" s="1"/>
  <c r="X511" i="7"/>
  <c r="AA511" i="7" s="1"/>
  <c r="X507" i="7"/>
  <c r="AA507" i="7" s="1"/>
  <c r="X503" i="7"/>
  <c r="AA503" i="7" s="1"/>
  <c r="X499" i="7"/>
  <c r="AA499" i="7" s="1"/>
  <c r="X497" i="7"/>
  <c r="AA497" i="7" s="1"/>
  <c r="X495" i="7"/>
  <c r="AA495" i="7" s="1"/>
  <c r="X493" i="7"/>
  <c r="AA493" i="7" s="1"/>
  <c r="X491" i="7"/>
  <c r="AA491" i="7" s="1"/>
  <c r="X489" i="7"/>
  <c r="AA489" i="7" s="1"/>
  <c r="X487" i="7"/>
  <c r="AA487" i="7" s="1"/>
  <c r="X485" i="7"/>
  <c r="AA485" i="7" s="1"/>
  <c r="X483" i="7"/>
  <c r="AA483" i="7" s="1"/>
  <c r="X481" i="7"/>
  <c r="AA481" i="7" s="1"/>
  <c r="X479" i="7"/>
  <c r="AA479" i="7" s="1"/>
  <c r="X477" i="7"/>
  <c r="AA477" i="7" s="1"/>
  <c r="X475" i="7"/>
  <c r="AA475" i="7" s="1"/>
  <c r="X473" i="7"/>
  <c r="AA473" i="7" s="1"/>
  <c r="X471" i="7"/>
  <c r="AA471" i="7" s="1"/>
  <c r="X469" i="7"/>
  <c r="AA469" i="7" s="1"/>
  <c r="X467" i="7"/>
  <c r="AA467" i="7" s="1"/>
  <c r="X465" i="7"/>
  <c r="AA465" i="7" s="1"/>
  <c r="X463" i="7"/>
  <c r="AA463" i="7" s="1"/>
  <c r="X461" i="7"/>
  <c r="AA461" i="7" s="1"/>
  <c r="X459" i="7"/>
  <c r="AA459" i="7" s="1"/>
  <c r="X457" i="7"/>
  <c r="AA457" i="7" s="1"/>
  <c r="X384" i="7"/>
  <c r="AA384" i="7" s="1"/>
  <c r="X383" i="7"/>
  <c r="AA383" i="7" s="1"/>
  <c r="X382" i="7"/>
  <c r="AA382" i="7" s="1"/>
  <c r="X381" i="7"/>
  <c r="AA381" i="7" s="1"/>
  <c r="X376" i="7"/>
  <c r="AA376" i="7" s="1"/>
  <c r="X375" i="7"/>
  <c r="AA375" i="7" s="1"/>
  <c r="X374" i="7"/>
  <c r="AA374" i="7" s="1"/>
  <c r="X373" i="7"/>
  <c r="AA373" i="7" s="1"/>
  <c r="X580" i="7"/>
  <c r="AA580" i="7" s="1"/>
  <c r="X577" i="7"/>
  <c r="AA577" i="7" s="1"/>
  <c r="X572" i="7"/>
  <c r="AA572" i="7" s="1"/>
  <c r="X569" i="7"/>
  <c r="AA569" i="7" s="1"/>
  <c r="X564" i="7"/>
  <c r="AA564" i="7" s="1"/>
  <c r="X559" i="7"/>
  <c r="AA559" i="7" s="1"/>
  <c r="X707" i="7"/>
  <c r="AA707" i="7" s="1"/>
  <c r="X705" i="7"/>
  <c r="AA705" i="7" s="1"/>
  <c r="X703" i="7"/>
  <c r="AA703" i="7" s="1"/>
  <c r="X701" i="7"/>
  <c r="AA701" i="7" s="1"/>
  <c r="X699" i="7"/>
  <c r="AA699" i="7" s="1"/>
  <c r="X697" i="7"/>
  <c r="AA697" i="7" s="1"/>
  <c r="X581" i="7"/>
  <c r="AA581" i="7" s="1"/>
  <c r="X576" i="7"/>
  <c r="AA576" i="7" s="1"/>
  <c r="X573" i="7"/>
  <c r="AA573" i="7" s="1"/>
  <c r="X568" i="7"/>
  <c r="AA568" i="7" s="1"/>
  <c r="X565" i="7"/>
  <c r="AA565" i="7" s="1"/>
  <c r="X555" i="7"/>
  <c r="AA555" i="7" s="1"/>
  <c r="X547" i="7"/>
  <c r="AA547" i="7" s="1"/>
  <c r="X539" i="7"/>
  <c r="AA539" i="7" s="1"/>
  <c r="X531" i="7"/>
  <c r="AA531" i="7" s="1"/>
  <c r="X523" i="7"/>
  <c r="AA523" i="7" s="1"/>
  <c r="X517" i="7"/>
  <c r="AA517" i="7" s="1"/>
  <c r="X513" i="7"/>
  <c r="AA513" i="7" s="1"/>
  <c r="X509" i="7"/>
  <c r="AA509" i="7" s="1"/>
  <c r="X505" i="7"/>
  <c r="AA505" i="7" s="1"/>
  <c r="X501" i="7"/>
  <c r="AA501" i="7" s="1"/>
  <c r="X561" i="7"/>
  <c r="AA561" i="7" s="1"/>
  <c r="X556" i="7"/>
  <c r="AA556" i="7" s="1"/>
  <c r="X554" i="7"/>
  <c r="AA554" i="7" s="1"/>
  <c r="X552" i="7"/>
  <c r="AA552" i="7" s="1"/>
  <c r="X550" i="7"/>
  <c r="AA550" i="7" s="1"/>
  <c r="X548" i="7"/>
  <c r="AA548" i="7" s="1"/>
  <c r="X546" i="7"/>
  <c r="AA546" i="7" s="1"/>
  <c r="X544" i="7"/>
  <c r="AA544" i="7" s="1"/>
  <c r="X542" i="7"/>
  <c r="AA542" i="7" s="1"/>
  <c r="X540" i="7"/>
  <c r="AA540" i="7" s="1"/>
  <c r="X538" i="7"/>
  <c r="AA538" i="7" s="1"/>
  <c r="X536" i="7"/>
  <c r="AA536" i="7" s="1"/>
  <c r="X534" i="7"/>
  <c r="AA534" i="7" s="1"/>
  <c r="X532" i="7"/>
  <c r="AA532" i="7" s="1"/>
  <c r="X530" i="7"/>
  <c r="AA530" i="7" s="1"/>
  <c r="X528" i="7"/>
  <c r="AA528" i="7" s="1"/>
  <c r="X454" i="7"/>
  <c r="AA454" i="7" s="1"/>
  <c r="X450" i="7"/>
  <c r="AA450" i="7" s="1"/>
  <c r="X446" i="7"/>
  <c r="AA446" i="7" s="1"/>
  <c r="X442" i="7"/>
  <c r="AA442" i="7" s="1"/>
  <c r="X438" i="7"/>
  <c r="AA438" i="7" s="1"/>
  <c r="X434" i="7"/>
  <c r="AA434" i="7" s="1"/>
  <c r="X430" i="7"/>
  <c r="AA430" i="7" s="1"/>
  <c r="X426" i="7"/>
  <c r="AA426" i="7" s="1"/>
  <c r="X422" i="7"/>
  <c r="AA422" i="7" s="1"/>
  <c r="X418" i="7"/>
  <c r="AA418" i="7" s="1"/>
  <c r="X414" i="7"/>
  <c r="AA414" i="7" s="1"/>
  <c r="X410" i="7"/>
  <c r="AA410" i="7" s="1"/>
  <c r="X406" i="7"/>
  <c r="AA406" i="7" s="1"/>
  <c r="X402" i="7"/>
  <c r="AA402" i="7" s="1"/>
  <c r="X398" i="7"/>
  <c r="AA398" i="7" s="1"/>
  <c r="X394" i="7"/>
  <c r="AA394" i="7" s="1"/>
  <c r="X390" i="7"/>
  <c r="AA390" i="7" s="1"/>
  <c r="X386" i="7"/>
  <c r="AA386" i="7" s="1"/>
  <c r="X379" i="7"/>
  <c r="AA379" i="7" s="1"/>
  <c r="X377" i="7"/>
  <c r="AA377" i="7" s="1"/>
  <c r="X372" i="7"/>
  <c r="AA372" i="7" s="1"/>
  <c r="X370" i="7"/>
  <c r="AA370" i="7" s="1"/>
  <c r="X368" i="7"/>
  <c r="AA368" i="7" s="1"/>
  <c r="X367" i="7"/>
  <c r="AA367" i="7" s="1"/>
  <c r="X455" i="7"/>
  <c r="AA455" i="7" s="1"/>
  <c r="X453" i="7"/>
  <c r="AA453" i="7" s="1"/>
  <c r="X451" i="7"/>
  <c r="AA451" i="7" s="1"/>
  <c r="X449" i="7"/>
  <c r="AA449" i="7" s="1"/>
  <c r="X447" i="7"/>
  <c r="AA447" i="7" s="1"/>
  <c r="X445" i="7"/>
  <c r="AA445" i="7" s="1"/>
  <c r="X443" i="7"/>
  <c r="AA443" i="7" s="1"/>
  <c r="X441" i="7"/>
  <c r="AA441" i="7" s="1"/>
  <c r="X439" i="7"/>
  <c r="AA439" i="7" s="1"/>
  <c r="X437" i="7"/>
  <c r="AA437" i="7" s="1"/>
  <c r="X435" i="7"/>
  <c r="AA435" i="7" s="1"/>
  <c r="X433" i="7"/>
  <c r="AA433" i="7" s="1"/>
  <c r="X431" i="7"/>
  <c r="AA431" i="7" s="1"/>
  <c r="X429" i="7"/>
  <c r="AA429" i="7" s="1"/>
  <c r="X427" i="7"/>
  <c r="AA427" i="7" s="1"/>
  <c r="X425" i="7"/>
  <c r="AA425" i="7" s="1"/>
  <c r="X423" i="7"/>
  <c r="AA423" i="7" s="1"/>
  <c r="X421" i="7"/>
  <c r="AA421" i="7" s="1"/>
  <c r="X419" i="7"/>
  <c r="AA419" i="7" s="1"/>
  <c r="X417" i="7"/>
  <c r="AA417" i="7" s="1"/>
  <c r="X415" i="7"/>
  <c r="AA415" i="7" s="1"/>
  <c r="X413" i="7"/>
  <c r="AA413" i="7" s="1"/>
  <c r="X411" i="7"/>
  <c r="AA411" i="7" s="1"/>
  <c r="X409" i="7"/>
  <c r="AA409" i="7" s="1"/>
  <c r="X407" i="7"/>
  <c r="AA407" i="7" s="1"/>
  <c r="X405" i="7"/>
  <c r="AA405" i="7" s="1"/>
  <c r="X403" i="7"/>
  <c r="AA403" i="7" s="1"/>
  <c r="X401" i="7"/>
  <c r="AA401" i="7" s="1"/>
  <c r="X399" i="7"/>
  <c r="AA399" i="7" s="1"/>
  <c r="X397" i="7"/>
  <c r="AA397" i="7" s="1"/>
  <c r="X395" i="7"/>
  <c r="AA395" i="7" s="1"/>
  <c r="X393" i="7"/>
  <c r="AA393" i="7" s="1"/>
  <c r="X391" i="7"/>
  <c r="AA391" i="7" s="1"/>
  <c r="X389" i="7"/>
  <c r="AA389" i="7" s="1"/>
  <c r="X387" i="7"/>
  <c r="AA387" i="7" s="1"/>
  <c r="X385" i="7"/>
  <c r="AA385" i="7" s="1"/>
  <c r="X380" i="7"/>
  <c r="AA380" i="7" s="1"/>
  <c r="X378" i="7"/>
  <c r="AA378" i="7" s="1"/>
  <c r="X371" i="7"/>
  <c r="AA371" i="7" s="1"/>
  <c r="X369" i="7"/>
  <c r="AA369" i="7" s="1"/>
  <c r="X364" i="7"/>
  <c r="AA364" i="7" s="1"/>
  <c r="X363" i="7"/>
  <c r="AA363" i="7" s="1"/>
  <c r="X362" i="7"/>
  <c r="AA362" i="7" s="1"/>
  <c r="X361" i="7"/>
  <c r="AA361" i="7" s="1"/>
  <c r="X292" i="7"/>
  <c r="AA292" i="7" s="1"/>
  <c r="X290" i="7"/>
  <c r="AA290" i="7" s="1"/>
  <c r="X288" i="7"/>
  <c r="AA288" i="7" s="1"/>
  <c r="X286" i="7"/>
  <c r="AA286" i="7" s="1"/>
  <c r="X284" i="7"/>
  <c r="AA284" i="7" s="1"/>
  <c r="X282" i="7"/>
  <c r="AA282" i="7" s="1"/>
  <c r="X280" i="7"/>
  <c r="AA280" i="7" s="1"/>
  <c r="X278" i="7"/>
  <c r="AA278" i="7" s="1"/>
  <c r="X276" i="7"/>
  <c r="AA276" i="7" s="1"/>
  <c r="X274" i="7"/>
  <c r="AA274" i="7" s="1"/>
  <c r="X272" i="7"/>
  <c r="AA272" i="7" s="1"/>
  <c r="X271" i="7"/>
  <c r="AA271" i="7" s="1"/>
  <c r="X269" i="7"/>
  <c r="AA269" i="7" s="1"/>
  <c r="X268" i="7"/>
  <c r="AA268" i="7" s="1"/>
  <c r="X266" i="7"/>
  <c r="AA266" i="7" s="1"/>
  <c r="X265" i="7"/>
  <c r="AA265" i="7" s="1"/>
  <c r="X264" i="7"/>
  <c r="AA264" i="7" s="1"/>
  <c r="X263" i="7"/>
  <c r="AA263" i="7" s="1"/>
  <c r="X261" i="7"/>
  <c r="AA261" i="7" s="1"/>
  <c r="X260" i="7"/>
  <c r="AA260" i="7" s="1"/>
  <c r="X258" i="7"/>
  <c r="AA258" i="7" s="1"/>
  <c r="X257" i="7"/>
  <c r="AA257" i="7" s="1"/>
  <c r="X256" i="7"/>
  <c r="AA256" i="7" s="1"/>
  <c r="X255" i="7"/>
  <c r="AA255" i="7" s="1"/>
  <c r="X253" i="7"/>
  <c r="AA253" i="7" s="1"/>
  <c r="X252" i="7"/>
  <c r="AA252" i="7" s="1"/>
  <c r="X250" i="7"/>
  <c r="AA250" i="7" s="1"/>
  <c r="X249" i="7"/>
  <c r="AA249" i="7" s="1"/>
  <c r="X248" i="7"/>
  <c r="AA248" i="7" s="1"/>
  <c r="X247" i="7"/>
  <c r="AA247" i="7" s="1"/>
  <c r="X245" i="7"/>
  <c r="AA245" i="7" s="1"/>
  <c r="X244" i="7"/>
  <c r="AA244" i="7" s="1"/>
  <c r="X242" i="7"/>
  <c r="AA242" i="7" s="1"/>
  <c r="X240" i="7"/>
  <c r="AA240" i="7" s="1"/>
  <c r="X238" i="7"/>
  <c r="AA238" i="7" s="1"/>
  <c r="X236" i="7"/>
  <c r="AA236" i="7" s="1"/>
  <c r="X234" i="7"/>
  <c r="AA234" i="7" s="1"/>
  <c r="X232" i="7"/>
  <c r="AA232" i="7" s="1"/>
  <c r="X230" i="7"/>
  <c r="AA230" i="7" s="1"/>
  <c r="X228" i="7"/>
  <c r="AA228" i="7" s="1"/>
  <c r="X226" i="7"/>
  <c r="AA226" i="7" s="1"/>
  <c r="X224" i="7"/>
  <c r="AA224" i="7" s="1"/>
  <c r="X222" i="7"/>
  <c r="AA222" i="7" s="1"/>
  <c r="X220" i="7"/>
  <c r="AA220" i="7" s="1"/>
  <c r="X218" i="7"/>
  <c r="AA218" i="7" s="1"/>
  <c r="X216" i="7"/>
  <c r="AA216" i="7" s="1"/>
  <c r="X214" i="7"/>
  <c r="AA214" i="7" s="1"/>
  <c r="X212" i="7"/>
  <c r="AA212" i="7" s="1"/>
  <c r="X210" i="7"/>
  <c r="AA210" i="7" s="1"/>
  <c r="X208" i="7"/>
  <c r="AA208" i="7" s="1"/>
  <c r="X365" i="7"/>
  <c r="AA365" i="7" s="1"/>
  <c r="X360" i="7"/>
  <c r="AA360" i="7" s="1"/>
  <c r="X366" i="7"/>
  <c r="AA366" i="7" s="1"/>
  <c r="X270" i="7"/>
  <c r="AA270" i="7" s="1"/>
  <c r="X267" i="7"/>
  <c r="AA267" i="7" s="1"/>
  <c r="X262" i="7"/>
  <c r="AA262" i="7" s="1"/>
  <c r="X259" i="7"/>
  <c r="AA259" i="7" s="1"/>
  <c r="X254" i="7"/>
  <c r="AA254" i="7" s="1"/>
  <c r="X251" i="7"/>
  <c r="AA251" i="7" s="1"/>
  <c r="X246" i="7"/>
  <c r="AA246" i="7" s="1"/>
  <c r="X243" i="7"/>
  <c r="AA243" i="7" s="1"/>
  <c r="X241" i="7"/>
  <c r="AA241" i="7" s="1"/>
  <c r="X239" i="7"/>
  <c r="AA239" i="7" s="1"/>
  <c r="X237" i="7"/>
  <c r="AA237" i="7" s="1"/>
  <c r="X235" i="7"/>
  <c r="AA235" i="7" s="1"/>
  <c r="X233" i="7"/>
  <c r="AA233" i="7" s="1"/>
  <c r="X231" i="7"/>
  <c r="AA231" i="7" s="1"/>
  <c r="X229" i="7"/>
  <c r="AA229" i="7" s="1"/>
  <c r="X227" i="7"/>
  <c r="AA227" i="7" s="1"/>
  <c r="X225" i="7"/>
  <c r="AA225" i="7" s="1"/>
  <c r="X223" i="7"/>
  <c r="AA223" i="7" s="1"/>
  <c r="X221" i="7"/>
  <c r="AA221" i="7" s="1"/>
  <c r="X219" i="7"/>
  <c r="AA219" i="7" s="1"/>
  <c r="X217" i="7"/>
  <c r="AA217" i="7" s="1"/>
  <c r="X215" i="7"/>
  <c r="AA215" i="7" s="1"/>
  <c r="X213" i="7"/>
  <c r="AA213" i="7" s="1"/>
  <c r="X211" i="7"/>
  <c r="AA211" i="7" s="1"/>
  <c r="X209" i="7"/>
  <c r="AA209" i="7" s="1"/>
  <c r="X955" i="7"/>
  <c r="AA955" i="7" s="1"/>
  <c r="X951" i="7"/>
  <c r="AA951" i="7" s="1"/>
  <c r="X947" i="7"/>
  <c r="AA947" i="7" s="1"/>
  <c r="X943" i="7"/>
  <c r="AA943" i="7" s="1"/>
  <c r="X939" i="7"/>
  <c r="AA939" i="7" s="1"/>
  <c r="X935" i="7"/>
  <c r="AA935" i="7" s="1"/>
  <c r="X931" i="7"/>
  <c r="AA931" i="7" s="1"/>
  <c r="X927" i="7"/>
  <c r="AA927" i="7" s="1"/>
  <c r="X923" i="7"/>
  <c r="AA923" i="7" s="1"/>
  <c r="X919" i="7"/>
  <c r="AA919" i="7" s="1"/>
  <c r="X915" i="7"/>
  <c r="AA915" i="7" s="1"/>
  <c r="X911" i="7"/>
  <c r="AA911" i="7" s="1"/>
  <c r="X907" i="7"/>
  <c r="AA907" i="7" s="1"/>
  <c r="X903" i="7"/>
  <c r="AA903" i="7" s="1"/>
  <c r="X901" i="7"/>
  <c r="AA901" i="7" s="1"/>
  <c r="X899" i="7"/>
  <c r="AA899" i="7" s="1"/>
  <c r="X897" i="7"/>
  <c r="AA897" i="7" s="1"/>
  <c r="X895" i="7"/>
  <c r="AA895" i="7" s="1"/>
  <c r="X893" i="7"/>
  <c r="AA893" i="7" s="1"/>
  <c r="X891" i="7"/>
  <c r="AA891" i="7" s="1"/>
  <c r="X889" i="7"/>
  <c r="AA889" i="7" s="1"/>
  <c r="X887" i="7"/>
  <c r="AA887" i="7" s="1"/>
  <c r="X885" i="7"/>
  <c r="AA885" i="7" s="1"/>
  <c r="X883" i="7"/>
  <c r="AA883" i="7" s="1"/>
  <c r="X881" i="7"/>
  <c r="AA881" i="7" s="1"/>
  <c r="X879" i="7"/>
  <c r="AA879" i="7" s="1"/>
  <c r="X877" i="7"/>
  <c r="AA877" i="7" s="1"/>
  <c r="X957" i="7"/>
  <c r="AA957" i="7" s="1"/>
  <c r="X953" i="7"/>
  <c r="AA953" i="7" s="1"/>
  <c r="X949" i="7"/>
  <c r="AA949" i="7" s="1"/>
  <c r="X945" i="7"/>
  <c r="AA945" i="7" s="1"/>
  <c r="X941" i="7"/>
  <c r="AA941" i="7" s="1"/>
  <c r="X937" i="7"/>
  <c r="AA937" i="7" s="1"/>
  <c r="X933" i="7"/>
  <c r="AA933" i="7" s="1"/>
  <c r="X929" i="7"/>
  <c r="AA929" i="7" s="1"/>
  <c r="X925" i="7"/>
  <c r="AA925" i="7" s="1"/>
  <c r="X921" i="7"/>
  <c r="AA921" i="7" s="1"/>
  <c r="X917" i="7"/>
  <c r="AA917" i="7" s="1"/>
  <c r="X913" i="7"/>
  <c r="AA913" i="7" s="1"/>
  <c r="X909" i="7"/>
  <c r="AA909" i="7" s="1"/>
  <c r="X905" i="7"/>
  <c r="AA905" i="7" s="1"/>
  <c r="X902" i="7"/>
  <c r="AA902" i="7" s="1"/>
  <c r="X900" i="7"/>
  <c r="AA900" i="7" s="1"/>
  <c r="X898" i="7"/>
  <c r="AA898" i="7" s="1"/>
  <c r="X896" i="7"/>
  <c r="AA896" i="7" s="1"/>
  <c r="X894" i="7"/>
  <c r="AA894" i="7" s="1"/>
  <c r="X892" i="7"/>
  <c r="AA892" i="7" s="1"/>
  <c r="X890" i="7"/>
  <c r="AA890" i="7" s="1"/>
  <c r="X888" i="7"/>
  <c r="AA888" i="7" s="1"/>
  <c r="X886" i="7"/>
  <c r="AA886" i="7" s="1"/>
  <c r="X884" i="7"/>
  <c r="AA884" i="7" s="1"/>
  <c r="X882" i="7"/>
  <c r="AA882" i="7" s="1"/>
  <c r="X880" i="7"/>
  <c r="AA880" i="7" s="1"/>
  <c r="X878" i="7"/>
  <c r="AA878" i="7" s="1"/>
  <c r="X876" i="7"/>
  <c r="AA876" i="7" s="1"/>
  <c r="X788" i="7"/>
  <c r="AA788" i="7" s="1"/>
  <c r="X784" i="7"/>
  <c r="AA784" i="7" s="1"/>
  <c r="X781" i="7"/>
  <c r="AA781" i="7" s="1"/>
  <c r="X779" i="7"/>
  <c r="AA779" i="7" s="1"/>
  <c r="X786" i="7"/>
  <c r="AA786" i="7" s="1"/>
  <c r="X782" i="7"/>
  <c r="AA782" i="7" s="1"/>
  <c r="X780" i="7"/>
  <c r="AA780" i="7" s="1"/>
  <c r="X706" i="7"/>
  <c r="AA706" i="7" s="1"/>
  <c r="X702" i="7"/>
  <c r="AA702" i="7" s="1"/>
  <c r="X698" i="7"/>
  <c r="AA698" i="7" s="1"/>
  <c r="X695" i="7"/>
  <c r="AA695" i="7" s="1"/>
  <c r="X693" i="7"/>
  <c r="AA693" i="7" s="1"/>
  <c r="X691" i="7"/>
  <c r="AA691" i="7" s="1"/>
  <c r="X689" i="7"/>
  <c r="AA689" i="7" s="1"/>
  <c r="X704" i="7"/>
  <c r="AA704" i="7" s="1"/>
  <c r="X700" i="7"/>
  <c r="AA700" i="7" s="1"/>
  <c r="X696" i="7"/>
  <c r="AA696" i="7" s="1"/>
  <c r="X694" i="7"/>
  <c r="AA694" i="7" s="1"/>
  <c r="X692" i="7"/>
  <c r="AA692" i="7" s="1"/>
  <c r="X690" i="7"/>
  <c r="AA690" i="7" s="1"/>
  <c r="X633" i="7"/>
  <c r="AA633" i="7" s="1"/>
  <c r="X629" i="7"/>
  <c r="AA629" i="7" s="1"/>
  <c r="X625" i="7"/>
  <c r="AA625" i="7" s="1"/>
  <c r="X621" i="7"/>
  <c r="AA621" i="7" s="1"/>
  <c r="X617" i="7"/>
  <c r="AA617" i="7" s="1"/>
  <c r="X613" i="7"/>
  <c r="AA613" i="7" s="1"/>
  <c r="X609" i="7"/>
  <c r="AA609" i="7" s="1"/>
  <c r="X605" i="7"/>
  <c r="AA605" i="7" s="1"/>
  <c r="X601" i="7"/>
  <c r="AA601" i="7" s="1"/>
  <c r="X597" i="7"/>
  <c r="AA597" i="7" s="1"/>
  <c r="X593" i="7"/>
  <c r="AA593" i="7" s="1"/>
  <c r="X589" i="7"/>
  <c r="AA589" i="7" s="1"/>
  <c r="X585" i="7"/>
  <c r="AA585" i="7" s="1"/>
  <c r="X635" i="7"/>
  <c r="AA635" i="7" s="1"/>
  <c r="X631" i="7"/>
  <c r="AA631" i="7" s="1"/>
  <c r="X627" i="7"/>
  <c r="AA627" i="7" s="1"/>
  <c r="X623" i="7"/>
  <c r="AA623" i="7" s="1"/>
  <c r="X619" i="7"/>
  <c r="AA619" i="7" s="1"/>
  <c r="X615" i="7"/>
  <c r="AA615" i="7" s="1"/>
  <c r="X611" i="7"/>
  <c r="AA611" i="7" s="1"/>
  <c r="X607" i="7"/>
  <c r="AA607" i="7" s="1"/>
  <c r="X603" i="7"/>
  <c r="AA603" i="7" s="1"/>
  <c r="X599" i="7"/>
  <c r="AA599" i="7" s="1"/>
  <c r="X595" i="7"/>
  <c r="AA595" i="7" s="1"/>
  <c r="X591" i="7"/>
  <c r="AA591" i="7" s="1"/>
  <c r="X587" i="7"/>
  <c r="AA587" i="7" s="1"/>
  <c r="X583" i="7"/>
  <c r="AA583" i="7" s="1"/>
  <c r="X526" i="7"/>
  <c r="AA526" i="7" s="1"/>
  <c r="X522" i="7"/>
  <c r="AA522" i="7" s="1"/>
  <c r="X518" i="7"/>
  <c r="AA518" i="7" s="1"/>
  <c r="X514" i="7"/>
  <c r="AA514" i="7" s="1"/>
  <c r="X510" i="7"/>
  <c r="AA510" i="7" s="1"/>
  <c r="X506" i="7"/>
  <c r="AA506" i="7" s="1"/>
  <c r="X502" i="7"/>
  <c r="AA502" i="7" s="1"/>
  <c r="X498" i="7"/>
  <c r="AA498" i="7" s="1"/>
  <c r="X494" i="7"/>
  <c r="AA494" i="7" s="1"/>
  <c r="X490" i="7"/>
  <c r="AA490" i="7" s="1"/>
  <c r="X486" i="7"/>
  <c r="AA486" i="7" s="1"/>
  <c r="X482" i="7"/>
  <c r="AA482" i="7" s="1"/>
  <c r="X478" i="7"/>
  <c r="AA478" i="7" s="1"/>
  <c r="X474" i="7"/>
  <c r="AA474" i="7" s="1"/>
  <c r="X470" i="7"/>
  <c r="AA470" i="7" s="1"/>
  <c r="X466" i="7"/>
  <c r="AA466" i="7" s="1"/>
  <c r="X462" i="7"/>
  <c r="AA462" i="7" s="1"/>
  <c r="X458" i="7"/>
  <c r="AA458" i="7" s="1"/>
  <c r="X524" i="7"/>
  <c r="AA524" i="7" s="1"/>
  <c r="X520" i="7"/>
  <c r="AA520" i="7" s="1"/>
  <c r="X516" i="7"/>
  <c r="AA516" i="7" s="1"/>
  <c r="X512" i="7"/>
  <c r="AA512" i="7" s="1"/>
  <c r="X508" i="7"/>
  <c r="AA508" i="7" s="1"/>
  <c r="X504" i="7"/>
  <c r="AA504" i="7" s="1"/>
  <c r="X500" i="7"/>
  <c r="AA500" i="7" s="1"/>
  <c r="X496" i="7"/>
  <c r="AA496" i="7" s="1"/>
  <c r="X492" i="7"/>
  <c r="AA492" i="7" s="1"/>
  <c r="X488" i="7"/>
  <c r="AA488" i="7" s="1"/>
  <c r="X484" i="7"/>
  <c r="AA484" i="7" s="1"/>
  <c r="X480" i="7"/>
  <c r="AA480" i="7" s="1"/>
  <c r="X476" i="7"/>
  <c r="AA476" i="7" s="1"/>
  <c r="X472" i="7"/>
  <c r="AA472" i="7" s="1"/>
  <c r="X468" i="7"/>
  <c r="AA468" i="7" s="1"/>
  <c r="X464" i="7"/>
  <c r="AA464" i="7" s="1"/>
  <c r="X460" i="7"/>
  <c r="AA460" i="7" s="1"/>
  <c r="X456" i="7"/>
  <c r="AA456" i="7" s="1"/>
  <c r="X452" i="7"/>
  <c r="AA452" i="7" s="1"/>
  <c r="X448" i="7"/>
  <c r="AA448" i="7" s="1"/>
  <c r="X444" i="7"/>
  <c r="AA444" i="7" s="1"/>
  <c r="X440" i="7"/>
  <c r="AA440" i="7" s="1"/>
  <c r="X436" i="7"/>
  <c r="AA436" i="7" s="1"/>
  <c r="X432" i="7"/>
  <c r="AA432" i="7" s="1"/>
  <c r="X428" i="7"/>
  <c r="AA428" i="7" s="1"/>
  <c r="X424" i="7"/>
  <c r="AA424" i="7" s="1"/>
  <c r="X420" i="7"/>
  <c r="AA420" i="7" s="1"/>
  <c r="X416" i="7"/>
  <c r="AA416" i="7" s="1"/>
  <c r="X412" i="7"/>
  <c r="AA412" i="7" s="1"/>
  <c r="X408" i="7"/>
  <c r="AA408" i="7" s="1"/>
  <c r="X404" i="7"/>
  <c r="AA404" i="7" s="1"/>
  <c r="X400" i="7"/>
  <c r="AA400" i="7" s="1"/>
  <c r="X396" i="7"/>
  <c r="AA396" i="7" s="1"/>
  <c r="X392" i="7"/>
  <c r="AA392" i="7" s="1"/>
  <c r="X388" i="7"/>
  <c r="AA388" i="7" s="1"/>
  <c r="X291" i="7"/>
  <c r="AA291" i="7" s="1"/>
  <c r="X287" i="7"/>
  <c r="AA287" i="7" s="1"/>
  <c r="X283" i="7"/>
  <c r="AA283" i="7" s="1"/>
  <c r="X279" i="7"/>
  <c r="AA279" i="7" s="1"/>
  <c r="X275" i="7"/>
  <c r="AA275" i="7" s="1"/>
  <c r="X289" i="7"/>
  <c r="AA289" i="7" s="1"/>
  <c r="X285" i="7"/>
  <c r="AA285" i="7" s="1"/>
  <c r="X281" i="7"/>
  <c r="AA281" i="7" s="1"/>
  <c r="X277" i="7"/>
  <c r="AA277" i="7" s="1"/>
  <c r="X273" i="7"/>
  <c r="AA273" i="7" s="1"/>
  <c r="O970" i="7"/>
  <c r="T972" i="7"/>
  <c r="AB972" i="7" s="1"/>
  <c r="O966" i="7"/>
  <c r="T968" i="7"/>
  <c r="AB968" i="7" s="1"/>
  <c r="O962" i="7"/>
  <c r="T964" i="7"/>
  <c r="AB964" i="7" s="1"/>
  <c r="O958" i="7"/>
  <c r="T960" i="7"/>
  <c r="AB960" i="7" s="1"/>
  <c r="O954" i="7"/>
  <c r="T956" i="7"/>
  <c r="AB956" i="7" s="1"/>
  <c r="T952" i="7"/>
  <c r="AB952" i="7" s="1"/>
  <c r="O946" i="7"/>
  <c r="T948" i="7"/>
  <c r="AB948" i="7" s="1"/>
  <c r="O942" i="7"/>
  <c r="T944" i="7"/>
  <c r="AB944" i="7" s="1"/>
  <c r="O938" i="7"/>
  <c r="T940" i="7"/>
  <c r="AB940" i="7" s="1"/>
  <c r="O934" i="7"/>
  <c r="T936" i="7"/>
  <c r="AB936" i="7" s="1"/>
  <c r="O930" i="7"/>
  <c r="T932" i="7"/>
  <c r="AB932" i="7" s="1"/>
  <c r="O926" i="7"/>
  <c r="T928" i="7"/>
  <c r="AB928" i="7" s="1"/>
  <c r="O922" i="7"/>
  <c r="T924" i="7"/>
  <c r="AB924" i="7" s="1"/>
  <c r="O918" i="7"/>
  <c r="T920" i="7"/>
  <c r="AB920" i="7" s="1"/>
  <c r="O914" i="7"/>
  <c r="T916" i="7"/>
  <c r="AB916" i="7" s="1"/>
  <c r="O910" i="7"/>
  <c r="T912" i="7"/>
  <c r="AB912" i="7" s="1"/>
  <c r="O906" i="7"/>
  <c r="T908" i="7"/>
  <c r="AB908" i="7" s="1"/>
  <c r="O902" i="7"/>
  <c r="T904" i="7"/>
  <c r="AB904" i="7" s="1"/>
  <c r="O898" i="7"/>
  <c r="T900" i="7"/>
  <c r="AB900" i="7" s="1"/>
  <c r="O894" i="7"/>
  <c r="T896" i="7"/>
  <c r="AB896" i="7" s="1"/>
  <c r="O890" i="7"/>
  <c r="T892" i="7"/>
  <c r="AB892" i="7" s="1"/>
  <c r="O886" i="7"/>
  <c r="T888" i="7"/>
  <c r="AB888" i="7" s="1"/>
  <c r="O882" i="7"/>
  <c r="T884" i="7"/>
  <c r="AB884" i="7" s="1"/>
  <c r="O878" i="7"/>
  <c r="T880" i="7"/>
  <c r="AB880" i="7" s="1"/>
  <c r="O874" i="7"/>
  <c r="T876" i="7"/>
  <c r="AB876" i="7" s="1"/>
  <c r="O870" i="7"/>
  <c r="T872" i="7"/>
  <c r="AB872" i="7" s="1"/>
  <c r="O866" i="7"/>
  <c r="T868" i="7"/>
  <c r="AB868" i="7" s="1"/>
  <c r="O862" i="7"/>
  <c r="T864" i="7"/>
  <c r="AB864" i="7" s="1"/>
  <c r="O858" i="7"/>
  <c r="T860" i="7"/>
  <c r="AB860" i="7" s="1"/>
  <c r="O854" i="7"/>
  <c r="T856" i="7"/>
  <c r="AB856" i="7" s="1"/>
  <c r="O850" i="7"/>
  <c r="T852" i="7"/>
  <c r="AB852" i="7" s="1"/>
  <c r="O846" i="7"/>
  <c r="T848" i="7"/>
  <c r="AB848" i="7" s="1"/>
  <c r="O842" i="7"/>
  <c r="T844" i="7"/>
  <c r="AB844" i="7" s="1"/>
  <c r="O838" i="7"/>
  <c r="T840" i="7"/>
  <c r="AB840" i="7" s="1"/>
  <c r="O834" i="7"/>
  <c r="T836" i="7"/>
  <c r="AB836" i="7" s="1"/>
  <c r="O830" i="7"/>
  <c r="T832" i="7"/>
  <c r="AB832" i="7" s="1"/>
  <c r="O826" i="7"/>
  <c r="T828" i="7"/>
  <c r="AB828" i="7" s="1"/>
  <c r="O822" i="7"/>
  <c r="T824" i="7"/>
  <c r="AB824" i="7" s="1"/>
  <c r="O818" i="7"/>
  <c r="T820" i="7"/>
  <c r="AB820" i="7" s="1"/>
  <c r="O814" i="7"/>
  <c r="T816" i="7"/>
  <c r="AB816" i="7" s="1"/>
  <c r="O810" i="7"/>
  <c r="T812" i="7"/>
  <c r="AB812" i="7" s="1"/>
  <c r="O806" i="7"/>
  <c r="T808" i="7"/>
  <c r="AB808" i="7" s="1"/>
  <c r="O802" i="7"/>
  <c r="T804" i="7"/>
  <c r="AB804" i="7" s="1"/>
  <c r="O798" i="7"/>
  <c r="T800" i="7"/>
  <c r="AB800" i="7" s="1"/>
  <c r="O794" i="7"/>
  <c r="T796" i="7"/>
  <c r="AB796" i="7" s="1"/>
  <c r="O790" i="7"/>
  <c r="T792" i="7"/>
  <c r="AB792" i="7" s="1"/>
  <c r="O786" i="7"/>
  <c r="T788" i="7"/>
  <c r="AB788" i="7" s="1"/>
  <c r="O782" i="7"/>
  <c r="T784" i="7"/>
  <c r="AB784" i="7" s="1"/>
  <c r="O778" i="7"/>
  <c r="T780" i="7"/>
  <c r="AB780" i="7" s="1"/>
  <c r="O774" i="7"/>
  <c r="T776" i="7"/>
  <c r="AB776" i="7" s="1"/>
  <c r="O770" i="7"/>
  <c r="T772" i="7"/>
  <c r="AB772" i="7" s="1"/>
  <c r="O766" i="7"/>
  <c r="T768" i="7"/>
  <c r="AB768" i="7" s="1"/>
  <c r="O762" i="7"/>
  <c r="T764" i="7"/>
  <c r="AB764" i="7" s="1"/>
  <c r="O758" i="7"/>
  <c r="T760" i="7"/>
  <c r="AB760" i="7" s="1"/>
  <c r="O754" i="7"/>
  <c r="T756" i="7"/>
  <c r="AB756" i="7" s="1"/>
  <c r="O750" i="7"/>
  <c r="T752" i="7"/>
  <c r="AB752" i="7" s="1"/>
  <c r="O746" i="7"/>
  <c r="T748" i="7"/>
  <c r="AB748" i="7" s="1"/>
  <c r="O742" i="7"/>
  <c r="T744" i="7"/>
  <c r="AB744" i="7" s="1"/>
  <c r="O738" i="7"/>
  <c r="T740" i="7"/>
  <c r="AB740" i="7" s="1"/>
  <c r="O734" i="7"/>
  <c r="T736" i="7"/>
  <c r="AB736" i="7" s="1"/>
  <c r="O730" i="7"/>
  <c r="Q730" i="7" s="1"/>
  <c r="T732" i="7"/>
  <c r="AB732" i="7" s="1"/>
  <c r="O726" i="7"/>
  <c r="T728" i="7"/>
  <c r="AB728" i="7" s="1"/>
  <c r="O722" i="7"/>
  <c r="T724" i="7"/>
  <c r="AB724" i="7" s="1"/>
  <c r="O718" i="7"/>
  <c r="T720" i="7"/>
  <c r="AB720" i="7" s="1"/>
  <c r="T971" i="7"/>
  <c r="AB971" i="7" s="1"/>
  <c r="T967" i="7"/>
  <c r="AB967" i="7" s="1"/>
  <c r="T963" i="7"/>
  <c r="AB963" i="7" s="1"/>
  <c r="T959" i="7"/>
  <c r="AB959" i="7" s="1"/>
  <c r="T955" i="7"/>
  <c r="AB955" i="7" s="1"/>
  <c r="T951" i="7"/>
  <c r="AB951" i="7" s="1"/>
  <c r="T947" i="7"/>
  <c r="AB947" i="7" s="1"/>
  <c r="T943" i="7"/>
  <c r="AB943" i="7" s="1"/>
  <c r="T939" i="7"/>
  <c r="AB939" i="7" s="1"/>
  <c r="T935" i="7"/>
  <c r="AB935" i="7" s="1"/>
  <c r="T931" i="7"/>
  <c r="AB931" i="7" s="1"/>
  <c r="T927" i="7"/>
  <c r="AB927" i="7" s="1"/>
  <c r="T923" i="7"/>
  <c r="AB923" i="7" s="1"/>
  <c r="O921" i="7"/>
  <c r="T919" i="7"/>
  <c r="AB919" i="7" s="1"/>
  <c r="T915" i="7"/>
  <c r="AB915" i="7" s="1"/>
  <c r="T911" i="7"/>
  <c r="AB911" i="7" s="1"/>
  <c r="T907" i="7"/>
  <c r="AB907" i="7" s="1"/>
  <c r="T903" i="7"/>
  <c r="AB903" i="7" s="1"/>
  <c r="O897" i="7"/>
  <c r="T899" i="7"/>
  <c r="AB899" i="7" s="1"/>
  <c r="T895" i="7"/>
  <c r="AB895" i="7" s="1"/>
  <c r="T891" i="7"/>
  <c r="AB891" i="7" s="1"/>
  <c r="O885" i="7"/>
  <c r="T887" i="7"/>
  <c r="AB887" i="7" s="1"/>
  <c r="T883" i="7"/>
  <c r="AB883" i="7" s="1"/>
  <c r="J231" i="7"/>
  <c r="J227" i="7"/>
  <c r="J223" i="7"/>
  <c r="J219" i="7"/>
  <c r="J215" i="7"/>
  <c r="J211" i="7"/>
  <c r="J207" i="7"/>
  <c r="J203" i="7"/>
  <c r="O968" i="7"/>
  <c r="T970" i="7"/>
  <c r="AB970" i="7" s="1"/>
  <c r="O964" i="7"/>
  <c r="T966" i="7"/>
  <c r="AB966" i="7" s="1"/>
  <c r="O960" i="7"/>
  <c r="T962" i="7"/>
  <c r="AB962" i="7" s="1"/>
  <c r="O956" i="7"/>
  <c r="T958" i="7"/>
  <c r="AB958" i="7" s="1"/>
  <c r="O952" i="7"/>
  <c r="T954" i="7"/>
  <c r="AB954" i="7" s="1"/>
  <c r="O948" i="7"/>
  <c r="T950" i="7"/>
  <c r="AB950" i="7" s="1"/>
  <c r="O944" i="7"/>
  <c r="T946" i="7"/>
  <c r="AB946" i="7" s="1"/>
  <c r="O940" i="7"/>
  <c r="T942" i="7"/>
  <c r="AB942" i="7" s="1"/>
  <c r="O936" i="7"/>
  <c r="T938" i="7"/>
  <c r="AB938" i="7" s="1"/>
  <c r="O932" i="7"/>
  <c r="T934" i="7"/>
  <c r="AB934" i="7" s="1"/>
  <c r="O928" i="7"/>
  <c r="T930" i="7"/>
  <c r="AB930" i="7" s="1"/>
  <c r="O924" i="7"/>
  <c r="T926" i="7"/>
  <c r="AB926" i="7" s="1"/>
  <c r="O920" i="7"/>
  <c r="T922" i="7"/>
  <c r="AB922" i="7" s="1"/>
  <c r="O916" i="7"/>
  <c r="T918" i="7"/>
  <c r="AB918" i="7" s="1"/>
  <c r="O912" i="7"/>
  <c r="T914" i="7"/>
  <c r="AB914" i="7" s="1"/>
  <c r="O908" i="7"/>
  <c r="T910" i="7"/>
  <c r="AB910" i="7" s="1"/>
  <c r="O904" i="7"/>
  <c r="T906" i="7"/>
  <c r="AB906" i="7" s="1"/>
  <c r="O900" i="7"/>
  <c r="T902" i="7"/>
  <c r="AB902" i="7" s="1"/>
  <c r="O896" i="7"/>
  <c r="T898" i="7"/>
  <c r="AB898" i="7" s="1"/>
  <c r="O892" i="7"/>
  <c r="T894" i="7"/>
  <c r="AB894" i="7" s="1"/>
  <c r="O888" i="7"/>
  <c r="T890" i="7"/>
  <c r="AB890" i="7" s="1"/>
  <c r="O884" i="7"/>
  <c r="T886" i="7"/>
  <c r="AB886" i="7" s="1"/>
  <c r="O880" i="7"/>
  <c r="T882" i="7"/>
  <c r="AB882" i="7" s="1"/>
  <c r="O876" i="7"/>
  <c r="T878" i="7"/>
  <c r="AB878" i="7" s="1"/>
  <c r="O872" i="7"/>
  <c r="T874" i="7"/>
  <c r="AB874" i="7" s="1"/>
  <c r="O868" i="7"/>
  <c r="T870" i="7"/>
  <c r="AB870" i="7" s="1"/>
  <c r="O864" i="7"/>
  <c r="T866" i="7"/>
  <c r="AB866" i="7" s="1"/>
  <c r="O860" i="7"/>
  <c r="T862" i="7"/>
  <c r="AB862" i="7" s="1"/>
  <c r="O856" i="7"/>
  <c r="T858" i="7"/>
  <c r="AB858" i="7" s="1"/>
  <c r="O852" i="7"/>
  <c r="T854" i="7"/>
  <c r="AB854" i="7" s="1"/>
  <c r="O848" i="7"/>
  <c r="T850" i="7"/>
  <c r="AB850" i="7" s="1"/>
  <c r="O844" i="7"/>
  <c r="T846" i="7"/>
  <c r="AB846" i="7" s="1"/>
  <c r="O840" i="7"/>
  <c r="T842" i="7"/>
  <c r="AB842" i="7" s="1"/>
  <c r="O836" i="7"/>
  <c r="T838" i="7"/>
  <c r="AB838" i="7" s="1"/>
  <c r="O832" i="7"/>
  <c r="T834" i="7"/>
  <c r="AB834" i="7" s="1"/>
  <c r="O828" i="7"/>
  <c r="T830" i="7"/>
  <c r="AB830" i="7" s="1"/>
  <c r="O824" i="7"/>
  <c r="T826" i="7"/>
  <c r="AB826" i="7" s="1"/>
  <c r="T973" i="7"/>
  <c r="AB973" i="7" s="1"/>
  <c r="T969" i="7"/>
  <c r="AB969" i="7" s="1"/>
  <c r="T965" i="7"/>
  <c r="AB965" i="7" s="1"/>
  <c r="T961" i="7"/>
  <c r="AB961" i="7" s="1"/>
  <c r="T957" i="7"/>
  <c r="AB957" i="7" s="1"/>
  <c r="T953" i="7"/>
  <c r="AB953" i="7" s="1"/>
  <c r="T949" i="7"/>
  <c r="AB949" i="7" s="1"/>
  <c r="T945" i="7"/>
  <c r="AB945" i="7" s="1"/>
  <c r="T941" i="7"/>
  <c r="AB941" i="7" s="1"/>
  <c r="T937" i="7"/>
  <c r="AB937" i="7" s="1"/>
  <c r="T933" i="7"/>
  <c r="AB933" i="7" s="1"/>
  <c r="T929" i="7"/>
  <c r="AB929" i="7" s="1"/>
  <c r="T925" i="7"/>
  <c r="AB925" i="7" s="1"/>
  <c r="T921" i="7"/>
  <c r="AB921" i="7" s="1"/>
  <c r="T917" i="7"/>
  <c r="AB917" i="7" s="1"/>
  <c r="T913" i="7"/>
  <c r="AB913" i="7" s="1"/>
  <c r="O907" i="7"/>
  <c r="T909" i="7"/>
  <c r="AB909" i="7" s="1"/>
  <c r="T905" i="7"/>
  <c r="AB905" i="7" s="1"/>
  <c r="T901" i="7"/>
  <c r="AB901" i="7" s="1"/>
  <c r="T897" i="7"/>
  <c r="AB897" i="7" s="1"/>
  <c r="T893" i="7"/>
  <c r="AB893" i="7" s="1"/>
  <c r="T889" i="7"/>
  <c r="AB889" i="7" s="1"/>
  <c r="T885" i="7"/>
  <c r="AB885" i="7" s="1"/>
  <c r="T881" i="7"/>
  <c r="AB881" i="7" s="1"/>
  <c r="O714" i="7"/>
  <c r="T716" i="7"/>
  <c r="AB716" i="7" s="1"/>
  <c r="O710" i="7"/>
  <c r="T712" i="7"/>
  <c r="AB712" i="7" s="1"/>
  <c r="O706" i="7"/>
  <c r="T708" i="7"/>
  <c r="AB708" i="7" s="1"/>
  <c r="O702" i="7"/>
  <c r="T704" i="7"/>
  <c r="AB704" i="7" s="1"/>
  <c r="O698" i="7"/>
  <c r="T700" i="7"/>
  <c r="AB700" i="7" s="1"/>
  <c r="O694" i="7"/>
  <c r="T696" i="7"/>
  <c r="AB696" i="7" s="1"/>
  <c r="O690" i="7"/>
  <c r="T692" i="7"/>
  <c r="AB692" i="7" s="1"/>
  <c r="O686" i="7"/>
  <c r="T688" i="7"/>
  <c r="AB688" i="7" s="1"/>
  <c r="O682" i="7"/>
  <c r="T684" i="7"/>
  <c r="AB684" i="7" s="1"/>
  <c r="O678" i="7"/>
  <c r="T680" i="7"/>
  <c r="AB680" i="7" s="1"/>
  <c r="O674" i="7"/>
  <c r="T676" i="7"/>
  <c r="AB676" i="7" s="1"/>
  <c r="O670" i="7"/>
  <c r="T672" i="7"/>
  <c r="AB672" i="7" s="1"/>
  <c r="O666" i="7"/>
  <c r="T668" i="7"/>
  <c r="AB668" i="7" s="1"/>
  <c r="O662" i="7"/>
  <c r="T664" i="7"/>
  <c r="AB664" i="7" s="1"/>
  <c r="O658" i="7"/>
  <c r="T660" i="7"/>
  <c r="AB660" i="7" s="1"/>
  <c r="O654" i="7"/>
  <c r="T656" i="7"/>
  <c r="AB656" i="7" s="1"/>
  <c r="O650" i="7"/>
  <c r="T652" i="7"/>
  <c r="AB652" i="7" s="1"/>
  <c r="O646" i="7"/>
  <c r="T648" i="7"/>
  <c r="AB648" i="7" s="1"/>
  <c r="O642" i="7"/>
  <c r="T644" i="7"/>
  <c r="AB644" i="7" s="1"/>
  <c r="O638" i="7"/>
  <c r="T640" i="7"/>
  <c r="AB640" i="7" s="1"/>
  <c r="O634" i="7"/>
  <c r="T636" i="7"/>
  <c r="AB636" i="7" s="1"/>
  <c r="O630" i="7"/>
  <c r="T632" i="7"/>
  <c r="AB632" i="7" s="1"/>
  <c r="O626" i="7"/>
  <c r="T628" i="7"/>
  <c r="AB628" i="7" s="1"/>
  <c r="O622" i="7"/>
  <c r="T624" i="7"/>
  <c r="AB624" i="7" s="1"/>
  <c r="O618" i="7"/>
  <c r="T620" i="7"/>
  <c r="AB620" i="7" s="1"/>
  <c r="O614" i="7"/>
  <c r="T616" i="7"/>
  <c r="AB616" i="7" s="1"/>
  <c r="O610" i="7"/>
  <c r="T612" i="7"/>
  <c r="AB612" i="7" s="1"/>
  <c r="O606" i="7"/>
  <c r="T608" i="7"/>
  <c r="AB608" i="7" s="1"/>
  <c r="O602" i="7"/>
  <c r="T604" i="7"/>
  <c r="AB604" i="7" s="1"/>
  <c r="O598" i="7"/>
  <c r="T600" i="7"/>
  <c r="AB600" i="7" s="1"/>
  <c r="O594" i="7"/>
  <c r="T596" i="7"/>
  <c r="AB596" i="7" s="1"/>
  <c r="O590" i="7"/>
  <c r="T592" i="7"/>
  <c r="AB592" i="7" s="1"/>
  <c r="O586" i="7"/>
  <c r="T588" i="7"/>
  <c r="AB588" i="7" s="1"/>
  <c r="O582" i="7"/>
  <c r="T584" i="7"/>
  <c r="AB584" i="7" s="1"/>
  <c r="O578" i="7"/>
  <c r="T580" i="7"/>
  <c r="AB580" i="7" s="1"/>
  <c r="O574" i="7"/>
  <c r="T576" i="7"/>
  <c r="AB576" i="7" s="1"/>
  <c r="O570" i="7"/>
  <c r="T572" i="7"/>
  <c r="AB572" i="7" s="1"/>
  <c r="O566" i="7"/>
  <c r="T568" i="7"/>
  <c r="AB568" i="7" s="1"/>
  <c r="O562" i="7"/>
  <c r="T564" i="7"/>
  <c r="AB564" i="7" s="1"/>
  <c r="O558" i="7"/>
  <c r="T560" i="7"/>
  <c r="AB560" i="7" s="1"/>
  <c r="O554" i="7"/>
  <c r="T556" i="7"/>
  <c r="AB556" i="7" s="1"/>
  <c r="O550" i="7"/>
  <c r="T552" i="7"/>
  <c r="AB552" i="7" s="1"/>
  <c r="O546" i="7"/>
  <c r="T548" i="7"/>
  <c r="AB548" i="7" s="1"/>
  <c r="O542" i="7"/>
  <c r="T544" i="7"/>
  <c r="AB544" i="7" s="1"/>
  <c r="O538" i="7"/>
  <c r="T540" i="7"/>
  <c r="AB540" i="7" s="1"/>
  <c r="O534" i="7"/>
  <c r="T536" i="7"/>
  <c r="AB536" i="7" s="1"/>
  <c r="O530" i="7"/>
  <c r="T532" i="7"/>
  <c r="AB532" i="7" s="1"/>
  <c r="O526" i="7"/>
  <c r="T528" i="7"/>
  <c r="AB528" i="7" s="1"/>
  <c r="O522" i="7"/>
  <c r="T524" i="7"/>
  <c r="AB524" i="7" s="1"/>
  <c r="O518" i="7"/>
  <c r="T520" i="7"/>
  <c r="AB520" i="7" s="1"/>
  <c r="O514" i="7"/>
  <c r="T516" i="7"/>
  <c r="AB516" i="7" s="1"/>
  <c r="O510" i="7"/>
  <c r="T512" i="7"/>
  <c r="AB512" i="7" s="1"/>
  <c r="O506" i="7"/>
  <c r="T508" i="7"/>
  <c r="AB508" i="7" s="1"/>
  <c r="O502" i="7"/>
  <c r="T504" i="7"/>
  <c r="AB504" i="7" s="1"/>
  <c r="O498" i="7"/>
  <c r="T500" i="7"/>
  <c r="AB500" i="7" s="1"/>
  <c r="O494" i="7"/>
  <c r="T496" i="7"/>
  <c r="AB496" i="7" s="1"/>
  <c r="O490" i="7"/>
  <c r="T492" i="7"/>
  <c r="AB492" i="7" s="1"/>
  <c r="O486" i="7"/>
  <c r="T488" i="7"/>
  <c r="AB488" i="7" s="1"/>
  <c r="O482" i="7"/>
  <c r="T484" i="7"/>
  <c r="AB484" i="7" s="1"/>
  <c r="O478" i="7"/>
  <c r="T480" i="7"/>
  <c r="AB480" i="7" s="1"/>
  <c r="O474" i="7"/>
  <c r="T476" i="7"/>
  <c r="AB476" i="7" s="1"/>
  <c r="O470" i="7"/>
  <c r="T472" i="7"/>
  <c r="AB472" i="7" s="1"/>
  <c r="O466" i="7"/>
  <c r="T468" i="7"/>
  <c r="AB468" i="7" s="1"/>
  <c r="O462" i="7"/>
  <c r="T464" i="7"/>
  <c r="AB464" i="7" s="1"/>
  <c r="O458" i="7"/>
  <c r="T460" i="7"/>
  <c r="AB460" i="7" s="1"/>
  <c r="O454" i="7"/>
  <c r="T456" i="7"/>
  <c r="AB456" i="7" s="1"/>
  <c r="O450" i="7"/>
  <c r="T452" i="7"/>
  <c r="AB452" i="7" s="1"/>
  <c r="O446" i="7"/>
  <c r="T448" i="7"/>
  <c r="AB448" i="7" s="1"/>
  <c r="O442" i="7"/>
  <c r="T444" i="7"/>
  <c r="AB444" i="7" s="1"/>
  <c r="O438" i="7"/>
  <c r="T440" i="7"/>
  <c r="AB440" i="7" s="1"/>
  <c r="O434" i="7"/>
  <c r="T436" i="7"/>
  <c r="AB436" i="7" s="1"/>
  <c r="O430" i="7"/>
  <c r="T432" i="7"/>
  <c r="AB432" i="7" s="1"/>
  <c r="O426" i="7"/>
  <c r="T428" i="7"/>
  <c r="AB428" i="7" s="1"/>
  <c r="O422" i="7"/>
  <c r="T424" i="7"/>
  <c r="AB424" i="7" s="1"/>
  <c r="O418" i="7"/>
  <c r="T420" i="7"/>
  <c r="AB420" i="7" s="1"/>
  <c r="O414" i="7"/>
  <c r="T416" i="7"/>
  <c r="AB416" i="7" s="1"/>
  <c r="O410" i="7"/>
  <c r="T412" i="7"/>
  <c r="AB412" i="7" s="1"/>
  <c r="O406" i="7"/>
  <c r="T408" i="7"/>
  <c r="AB408" i="7" s="1"/>
  <c r="O402" i="7"/>
  <c r="T404" i="7"/>
  <c r="AB404" i="7" s="1"/>
  <c r="O398" i="7"/>
  <c r="T400" i="7"/>
  <c r="AB400" i="7" s="1"/>
  <c r="O394" i="7"/>
  <c r="T396" i="7"/>
  <c r="AB396" i="7" s="1"/>
  <c r="O390" i="7"/>
  <c r="T392" i="7"/>
  <c r="AB392" i="7" s="1"/>
  <c r="O386" i="7"/>
  <c r="T388" i="7"/>
  <c r="AB388" i="7" s="1"/>
  <c r="O382" i="7"/>
  <c r="T384" i="7"/>
  <c r="AB384" i="7" s="1"/>
  <c r="O378" i="7"/>
  <c r="T380" i="7"/>
  <c r="AB380" i="7" s="1"/>
  <c r="O374" i="7"/>
  <c r="T376" i="7"/>
  <c r="AB376" i="7" s="1"/>
  <c r="O370" i="7"/>
  <c r="T372" i="7"/>
  <c r="AB372" i="7" s="1"/>
  <c r="O366" i="7"/>
  <c r="T368" i="7"/>
  <c r="AB368" i="7" s="1"/>
  <c r="O362" i="7"/>
  <c r="T364" i="7"/>
  <c r="AB364" i="7" s="1"/>
  <c r="O358" i="7"/>
  <c r="T360" i="7"/>
  <c r="AB360" i="7" s="1"/>
  <c r="O354" i="7"/>
  <c r="T356" i="7"/>
  <c r="AB356" i="7" s="1"/>
  <c r="O350" i="7"/>
  <c r="T352" i="7"/>
  <c r="AB352" i="7" s="1"/>
  <c r="O346" i="7"/>
  <c r="T348" i="7"/>
  <c r="AB348" i="7" s="1"/>
  <c r="O342" i="7"/>
  <c r="T344" i="7"/>
  <c r="AB344" i="7" s="1"/>
  <c r="O338" i="7"/>
  <c r="T340" i="7"/>
  <c r="AB340" i="7" s="1"/>
  <c r="O334" i="7"/>
  <c r="T336" i="7"/>
  <c r="AB336" i="7" s="1"/>
  <c r="O330" i="7"/>
  <c r="T332" i="7"/>
  <c r="AB332" i="7" s="1"/>
  <c r="O326" i="7"/>
  <c r="T328" i="7"/>
  <c r="AB328" i="7" s="1"/>
  <c r="O322" i="7"/>
  <c r="T324" i="7"/>
  <c r="AB324" i="7" s="1"/>
  <c r="O318" i="7"/>
  <c r="T320" i="7"/>
  <c r="AB320" i="7" s="1"/>
  <c r="O314" i="7"/>
  <c r="T316" i="7"/>
  <c r="AB316" i="7" s="1"/>
  <c r="O310" i="7"/>
  <c r="T312" i="7"/>
  <c r="AB312" i="7" s="1"/>
  <c r="O306" i="7"/>
  <c r="T308" i="7"/>
  <c r="AB308" i="7" s="1"/>
  <c r="O302" i="7"/>
  <c r="T304" i="7"/>
  <c r="AB304" i="7" s="1"/>
  <c r="O298" i="7"/>
  <c r="T300" i="7"/>
  <c r="AB300" i="7" s="1"/>
  <c r="O294" i="7"/>
  <c r="T296" i="7"/>
  <c r="AB296" i="7" s="1"/>
  <c r="O290" i="7"/>
  <c r="T292" i="7"/>
  <c r="AB292" i="7" s="1"/>
  <c r="O286" i="7"/>
  <c r="T288" i="7"/>
  <c r="AB288" i="7" s="1"/>
  <c r="O282" i="7"/>
  <c r="T284" i="7"/>
  <c r="AB284" i="7" s="1"/>
  <c r="O278" i="7"/>
  <c r="T280" i="7"/>
  <c r="AB280" i="7" s="1"/>
  <c r="O274" i="7"/>
  <c r="T276" i="7"/>
  <c r="AB276" i="7" s="1"/>
  <c r="O270" i="7"/>
  <c r="T272" i="7"/>
  <c r="AB272" i="7" s="1"/>
  <c r="O266" i="7"/>
  <c r="T268" i="7"/>
  <c r="AB268" i="7" s="1"/>
  <c r="O262" i="7"/>
  <c r="T264" i="7"/>
  <c r="AB264" i="7" s="1"/>
  <c r="O258" i="7"/>
  <c r="T260" i="7"/>
  <c r="AB260" i="7" s="1"/>
  <c r="O254" i="7"/>
  <c r="T256" i="7"/>
  <c r="AB256" i="7" s="1"/>
  <c r="O250" i="7"/>
  <c r="T252" i="7"/>
  <c r="AB252" i="7" s="1"/>
  <c r="O246" i="7"/>
  <c r="T248" i="7"/>
  <c r="AB248" i="7" s="1"/>
  <c r="O242" i="7"/>
  <c r="T244" i="7"/>
  <c r="AB244" i="7" s="1"/>
  <c r="O238" i="7"/>
  <c r="T240" i="7"/>
  <c r="AB240" i="7" s="1"/>
  <c r="O234" i="7"/>
  <c r="T236" i="7"/>
  <c r="AB236" i="7" s="1"/>
  <c r="O230" i="7"/>
  <c r="T232" i="7"/>
  <c r="AB232" i="7" s="1"/>
  <c r="O226" i="7"/>
  <c r="T228" i="7"/>
  <c r="AB228" i="7" s="1"/>
  <c r="O222" i="7"/>
  <c r="T224" i="7"/>
  <c r="AB224" i="7" s="1"/>
  <c r="O218" i="7"/>
  <c r="T220" i="7"/>
  <c r="AB220" i="7" s="1"/>
  <c r="O214" i="7"/>
  <c r="T216" i="7"/>
  <c r="AB216" i="7" s="1"/>
  <c r="O210" i="7"/>
  <c r="T212" i="7"/>
  <c r="AB212" i="7" s="1"/>
  <c r="O206" i="7"/>
  <c r="T208" i="7"/>
  <c r="AB208" i="7" s="1"/>
  <c r="O202" i="7"/>
  <c r="T204" i="7"/>
  <c r="AB204" i="7" s="1"/>
  <c r="T879" i="7"/>
  <c r="AB879" i="7" s="1"/>
  <c r="T875" i="7"/>
  <c r="AB875" i="7" s="1"/>
  <c r="T871" i="7"/>
  <c r="AB871" i="7" s="1"/>
  <c r="T867" i="7"/>
  <c r="AB867" i="7" s="1"/>
  <c r="T863" i="7"/>
  <c r="AB863" i="7" s="1"/>
  <c r="T859" i="7"/>
  <c r="AB859" i="7" s="1"/>
  <c r="T855" i="7"/>
  <c r="AB855" i="7" s="1"/>
  <c r="T851" i="7"/>
  <c r="AB851" i="7" s="1"/>
  <c r="T847" i="7"/>
  <c r="AB847" i="7" s="1"/>
  <c r="O841" i="7"/>
  <c r="T843" i="7"/>
  <c r="AB843" i="7" s="1"/>
  <c r="T839" i="7"/>
  <c r="AB839" i="7" s="1"/>
  <c r="T835" i="7"/>
  <c r="AB835" i="7" s="1"/>
  <c r="T831" i="7"/>
  <c r="AB831" i="7" s="1"/>
  <c r="T827" i="7"/>
  <c r="AB827" i="7" s="1"/>
  <c r="T823" i="7"/>
  <c r="AB823" i="7" s="1"/>
  <c r="T819" i="7"/>
  <c r="AB819" i="7" s="1"/>
  <c r="T815" i="7"/>
  <c r="AB815" i="7" s="1"/>
  <c r="T811" i="7"/>
  <c r="AB811" i="7" s="1"/>
  <c r="T807" i="7"/>
  <c r="AB807" i="7" s="1"/>
  <c r="T803" i="7"/>
  <c r="AB803" i="7" s="1"/>
  <c r="T799" i="7"/>
  <c r="AB799" i="7" s="1"/>
  <c r="T795" i="7"/>
  <c r="AB795" i="7" s="1"/>
  <c r="T791" i="7"/>
  <c r="AB791" i="7" s="1"/>
  <c r="T787" i="7"/>
  <c r="AB787" i="7" s="1"/>
  <c r="T783" i="7"/>
  <c r="AB783" i="7" s="1"/>
  <c r="T779" i="7"/>
  <c r="AB779" i="7" s="1"/>
  <c r="T775" i="7"/>
  <c r="AB775" i="7" s="1"/>
  <c r="T771" i="7"/>
  <c r="AB771" i="7" s="1"/>
  <c r="T767" i="7"/>
  <c r="AB767" i="7" s="1"/>
  <c r="T763" i="7"/>
  <c r="AB763" i="7" s="1"/>
  <c r="T759" i="7"/>
  <c r="AB759" i="7" s="1"/>
  <c r="T755" i="7"/>
  <c r="AB755" i="7" s="1"/>
  <c r="T751" i="7"/>
  <c r="AB751" i="7" s="1"/>
  <c r="T747" i="7"/>
  <c r="AB747" i="7" s="1"/>
  <c r="T743" i="7"/>
  <c r="AB743" i="7" s="1"/>
  <c r="T739" i="7"/>
  <c r="AB739" i="7" s="1"/>
  <c r="T735" i="7"/>
  <c r="AB735" i="7" s="1"/>
  <c r="T731" i="7"/>
  <c r="AB731" i="7" s="1"/>
  <c r="T727" i="7"/>
  <c r="AB727" i="7" s="1"/>
  <c r="T723" i="7"/>
  <c r="AB723" i="7" s="1"/>
  <c r="T719" i="7"/>
  <c r="AB719" i="7" s="1"/>
  <c r="T715" i="7"/>
  <c r="AB715" i="7" s="1"/>
  <c r="T711" i="7"/>
  <c r="AB711" i="7" s="1"/>
  <c r="T707" i="7"/>
  <c r="AB707" i="7" s="1"/>
  <c r="T703" i="7"/>
  <c r="AB703" i="7" s="1"/>
  <c r="T699" i="7"/>
  <c r="AB699" i="7" s="1"/>
  <c r="T695" i="7"/>
  <c r="AB695" i="7" s="1"/>
  <c r="T691" i="7"/>
  <c r="AB691" i="7" s="1"/>
  <c r="T687" i="7"/>
  <c r="AB687" i="7" s="1"/>
  <c r="T683" i="7"/>
  <c r="AB683" i="7" s="1"/>
  <c r="T679" i="7"/>
  <c r="AB679" i="7" s="1"/>
  <c r="T675" i="7"/>
  <c r="AB675" i="7" s="1"/>
  <c r="T671" i="7"/>
  <c r="AB671" i="7" s="1"/>
  <c r="T667" i="7"/>
  <c r="AB667" i="7" s="1"/>
  <c r="T663" i="7"/>
  <c r="AB663" i="7" s="1"/>
  <c r="T659" i="7"/>
  <c r="AB659" i="7" s="1"/>
  <c r="T655" i="7"/>
  <c r="AB655" i="7" s="1"/>
  <c r="T651" i="7"/>
  <c r="AB651" i="7" s="1"/>
  <c r="T647" i="7"/>
  <c r="AB647" i="7" s="1"/>
  <c r="T643" i="7"/>
  <c r="AB643" i="7" s="1"/>
  <c r="T639" i="7"/>
  <c r="AB639" i="7" s="1"/>
  <c r="T635" i="7"/>
  <c r="AB635" i="7" s="1"/>
  <c r="T631" i="7"/>
  <c r="AB631" i="7" s="1"/>
  <c r="T627" i="7"/>
  <c r="AB627" i="7" s="1"/>
  <c r="T623" i="7"/>
  <c r="AB623" i="7" s="1"/>
  <c r="T619" i="7"/>
  <c r="AB619" i="7" s="1"/>
  <c r="T615" i="7"/>
  <c r="AB615" i="7" s="1"/>
  <c r="T611" i="7"/>
  <c r="AB611" i="7" s="1"/>
  <c r="T607" i="7"/>
  <c r="AB607" i="7" s="1"/>
  <c r="T603" i="7"/>
  <c r="AB603" i="7" s="1"/>
  <c r="T599" i="7"/>
  <c r="AB599" i="7" s="1"/>
  <c r="T595" i="7"/>
  <c r="AB595" i="7" s="1"/>
  <c r="T591" i="7"/>
  <c r="AB591" i="7" s="1"/>
  <c r="T587" i="7"/>
  <c r="AB587" i="7" s="1"/>
  <c r="T583" i="7"/>
  <c r="AB583" i="7" s="1"/>
  <c r="T579" i="7"/>
  <c r="AB579" i="7" s="1"/>
  <c r="T575" i="7"/>
  <c r="AB575" i="7" s="1"/>
  <c r="T571" i="7"/>
  <c r="AB571" i="7" s="1"/>
  <c r="T567" i="7"/>
  <c r="AB567" i="7" s="1"/>
  <c r="T563" i="7"/>
  <c r="AB563" i="7" s="1"/>
  <c r="T559" i="7"/>
  <c r="AB559" i="7" s="1"/>
  <c r="T555" i="7"/>
  <c r="AB555" i="7" s="1"/>
  <c r="T551" i="7"/>
  <c r="AB551" i="7" s="1"/>
  <c r="T547" i="7"/>
  <c r="AB547" i="7" s="1"/>
  <c r="T543" i="7"/>
  <c r="AB543" i="7" s="1"/>
  <c r="T539" i="7"/>
  <c r="AB539" i="7" s="1"/>
  <c r="T535" i="7"/>
  <c r="AB535" i="7" s="1"/>
  <c r="T531" i="7"/>
  <c r="AB531" i="7" s="1"/>
  <c r="T527" i="7"/>
  <c r="AB527" i="7" s="1"/>
  <c r="T523" i="7"/>
  <c r="AB523" i="7" s="1"/>
  <c r="T519" i="7"/>
  <c r="AB519" i="7" s="1"/>
  <c r="T515" i="7"/>
  <c r="AB515" i="7" s="1"/>
  <c r="T511" i="7"/>
  <c r="AB511" i="7" s="1"/>
  <c r="T507" i="7"/>
  <c r="AB507" i="7" s="1"/>
  <c r="T503" i="7"/>
  <c r="AB503" i="7" s="1"/>
  <c r="T499" i="7"/>
  <c r="AB499" i="7" s="1"/>
  <c r="T495" i="7"/>
  <c r="AB495" i="7" s="1"/>
  <c r="T491" i="7"/>
  <c r="AB491" i="7" s="1"/>
  <c r="T487" i="7"/>
  <c r="AB487" i="7" s="1"/>
  <c r="T483" i="7"/>
  <c r="AB483" i="7" s="1"/>
  <c r="T479" i="7"/>
  <c r="AB479" i="7" s="1"/>
  <c r="T475" i="7"/>
  <c r="AB475" i="7" s="1"/>
  <c r="T471" i="7"/>
  <c r="AB471" i="7" s="1"/>
  <c r="T467" i="7"/>
  <c r="AB467" i="7" s="1"/>
  <c r="T463" i="7"/>
  <c r="AB463" i="7" s="1"/>
  <c r="T459" i="7"/>
  <c r="AB459" i="7" s="1"/>
  <c r="T455" i="7"/>
  <c r="AB455" i="7" s="1"/>
  <c r="T451" i="7"/>
  <c r="AB451" i="7" s="1"/>
  <c r="T447" i="7"/>
  <c r="AB447" i="7" s="1"/>
  <c r="T443" i="7"/>
  <c r="AB443" i="7" s="1"/>
  <c r="T439" i="7"/>
  <c r="AB439" i="7" s="1"/>
  <c r="T435" i="7"/>
  <c r="AB435" i="7" s="1"/>
  <c r="T431" i="7"/>
  <c r="AB431" i="7" s="1"/>
  <c r="T427" i="7"/>
  <c r="AB427" i="7" s="1"/>
  <c r="T423" i="7"/>
  <c r="AB423" i="7" s="1"/>
  <c r="T419" i="7"/>
  <c r="AB419" i="7" s="1"/>
  <c r="T415" i="7"/>
  <c r="AB415" i="7" s="1"/>
  <c r="T411" i="7"/>
  <c r="AB411" i="7" s="1"/>
  <c r="T407" i="7"/>
  <c r="AB407" i="7" s="1"/>
  <c r="T403" i="7"/>
  <c r="AB403" i="7" s="1"/>
  <c r="T399" i="7"/>
  <c r="AB399" i="7" s="1"/>
  <c r="T395" i="7"/>
  <c r="AB395" i="7" s="1"/>
  <c r="T391" i="7"/>
  <c r="AB391" i="7" s="1"/>
  <c r="T387" i="7"/>
  <c r="AB387" i="7" s="1"/>
  <c r="T383" i="7"/>
  <c r="AB383" i="7" s="1"/>
  <c r="T379" i="7"/>
  <c r="AB379" i="7" s="1"/>
  <c r="T375" i="7"/>
  <c r="AB375" i="7" s="1"/>
  <c r="T371" i="7"/>
  <c r="AB371" i="7" s="1"/>
  <c r="T367" i="7"/>
  <c r="AB367" i="7" s="1"/>
  <c r="T363" i="7"/>
  <c r="AB363" i="7" s="1"/>
  <c r="T359" i="7"/>
  <c r="AB359" i="7" s="1"/>
  <c r="T355" i="7"/>
  <c r="AB355" i="7" s="1"/>
  <c r="T351" i="7"/>
  <c r="AB351" i="7" s="1"/>
  <c r="T347" i="7"/>
  <c r="AB347" i="7" s="1"/>
  <c r="T343" i="7"/>
  <c r="AB343" i="7" s="1"/>
  <c r="T339" i="7"/>
  <c r="AB339" i="7" s="1"/>
  <c r="T335" i="7"/>
  <c r="AB335" i="7" s="1"/>
  <c r="T331" i="7"/>
  <c r="AB331" i="7" s="1"/>
  <c r="T327" i="7"/>
  <c r="AB327" i="7" s="1"/>
  <c r="T323" i="7"/>
  <c r="AB323" i="7" s="1"/>
  <c r="T319" i="7"/>
  <c r="AB319" i="7" s="1"/>
  <c r="T315" i="7"/>
  <c r="AB315" i="7" s="1"/>
  <c r="T311" i="7"/>
  <c r="AB311" i="7" s="1"/>
  <c r="T307" i="7"/>
  <c r="AB307" i="7" s="1"/>
  <c r="T303" i="7"/>
  <c r="AB303" i="7" s="1"/>
  <c r="T299" i="7"/>
  <c r="AB299" i="7" s="1"/>
  <c r="T295" i="7"/>
  <c r="AB295" i="7" s="1"/>
  <c r="T291" i="7"/>
  <c r="AB291" i="7" s="1"/>
  <c r="T287" i="7"/>
  <c r="AB287" i="7" s="1"/>
  <c r="T283" i="7"/>
  <c r="AB283" i="7" s="1"/>
  <c r="T279" i="7"/>
  <c r="AB279" i="7" s="1"/>
  <c r="T275" i="7"/>
  <c r="AB275" i="7" s="1"/>
  <c r="T271" i="7"/>
  <c r="AB271" i="7" s="1"/>
  <c r="T267" i="7"/>
  <c r="AB267" i="7" s="1"/>
  <c r="T263" i="7"/>
  <c r="AB263" i="7" s="1"/>
  <c r="T259" i="7"/>
  <c r="AB259" i="7" s="1"/>
  <c r="T255" i="7"/>
  <c r="AB255" i="7" s="1"/>
  <c r="T251" i="7"/>
  <c r="AB251" i="7" s="1"/>
  <c r="T247" i="7"/>
  <c r="AB247" i="7" s="1"/>
  <c r="T243" i="7"/>
  <c r="AB243" i="7" s="1"/>
  <c r="T239" i="7"/>
  <c r="AB239" i="7" s="1"/>
  <c r="T235" i="7"/>
  <c r="AB235" i="7" s="1"/>
  <c r="T231" i="7"/>
  <c r="AB231" i="7" s="1"/>
  <c r="T227" i="7"/>
  <c r="AB227" i="7" s="1"/>
  <c r="T223" i="7"/>
  <c r="AB223" i="7" s="1"/>
  <c r="T219" i="7"/>
  <c r="AB219" i="7" s="1"/>
  <c r="T215" i="7"/>
  <c r="AB215" i="7" s="1"/>
  <c r="T211" i="7"/>
  <c r="AB211" i="7" s="1"/>
  <c r="P909" i="7"/>
  <c r="P829" i="7"/>
  <c r="P809" i="7"/>
  <c r="O820" i="7"/>
  <c r="T822" i="7"/>
  <c r="AB822" i="7" s="1"/>
  <c r="O816" i="7"/>
  <c r="T818" i="7"/>
  <c r="AB818" i="7" s="1"/>
  <c r="O812" i="7"/>
  <c r="T814" i="7"/>
  <c r="AB814" i="7" s="1"/>
  <c r="O808" i="7"/>
  <c r="T810" i="7"/>
  <c r="AB810" i="7" s="1"/>
  <c r="O804" i="7"/>
  <c r="T806" i="7"/>
  <c r="AB806" i="7" s="1"/>
  <c r="O800" i="7"/>
  <c r="T802" i="7"/>
  <c r="AB802" i="7" s="1"/>
  <c r="O796" i="7"/>
  <c r="T798" i="7"/>
  <c r="AB798" i="7" s="1"/>
  <c r="O792" i="7"/>
  <c r="T794" i="7"/>
  <c r="AB794" i="7" s="1"/>
  <c r="T790" i="7"/>
  <c r="AB790" i="7" s="1"/>
  <c r="O788" i="7"/>
  <c r="O784" i="7"/>
  <c r="T786" i="7"/>
  <c r="AB786" i="7" s="1"/>
  <c r="O780" i="7"/>
  <c r="T782" i="7"/>
  <c r="AB782" i="7" s="1"/>
  <c r="O776" i="7"/>
  <c r="T778" i="7"/>
  <c r="AB778" i="7" s="1"/>
  <c r="O772" i="7"/>
  <c r="T774" i="7"/>
  <c r="AB774" i="7" s="1"/>
  <c r="O768" i="7"/>
  <c r="T770" i="7"/>
  <c r="AB770" i="7" s="1"/>
  <c r="O764" i="7"/>
  <c r="T766" i="7"/>
  <c r="AB766" i="7" s="1"/>
  <c r="O760" i="7"/>
  <c r="T762" i="7"/>
  <c r="AB762" i="7" s="1"/>
  <c r="O756" i="7"/>
  <c r="T758" i="7"/>
  <c r="AB758" i="7" s="1"/>
  <c r="O752" i="7"/>
  <c r="T754" i="7"/>
  <c r="AB754" i="7" s="1"/>
  <c r="O748" i="7"/>
  <c r="T750" i="7"/>
  <c r="AB750" i="7" s="1"/>
  <c r="O744" i="7"/>
  <c r="T746" i="7"/>
  <c r="AB746" i="7" s="1"/>
  <c r="O740" i="7"/>
  <c r="T742" i="7"/>
  <c r="AB742" i="7" s="1"/>
  <c r="O736" i="7"/>
  <c r="T738" i="7"/>
  <c r="AB738" i="7" s="1"/>
  <c r="O732" i="7"/>
  <c r="T734" i="7"/>
  <c r="AB734" i="7" s="1"/>
  <c r="O728" i="7"/>
  <c r="T730" i="7"/>
  <c r="AB730" i="7" s="1"/>
  <c r="O724" i="7"/>
  <c r="T726" i="7"/>
  <c r="AB726" i="7" s="1"/>
  <c r="O720" i="7"/>
  <c r="T722" i="7"/>
  <c r="AB722" i="7" s="1"/>
  <c r="O716" i="7"/>
  <c r="T718" i="7"/>
  <c r="AB718" i="7" s="1"/>
  <c r="O712" i="7"/>
  <c r="T714" i="7"/>
  <c r="AB714" i="7" s="1"/>
  <c r="O708" i="7"/>
  <c r="T710" i="7"/>
  <c r="AB710" i="7" s="1"/>
  <c r="O704" i="7"/>
  <c r="T706" i="7"/>
  <c r="AB706" i="7" s="1"/>
  <c r="O700" i="7"/>
  <c r="T702" i="7"/>
  <c r="AB702" i="7" s="1"/>
  <c r="O696" i="7"/>
  <c r="T698" i="7"/>
  <c r="AB698" i="7" s="1"/>
  <c r="O692" i="7"/>
  <c r="T694" i="7"/>
  <c r="AB694" i="7" s="1"/>
  <c r="O688" i="7"/>
  <c r="T690" i="7"/>
  <c r="AB690" i="7" s="1"/>
  <c r="O684" i="7"/>
  <c r="T686" i="7"/>
  <c r="AB686" i="7" s="1"/>
  <c r="O680" i="7"/>
  <c r="T682" i="7"/>
  <c r="AB682" i="7" s="1"/>
  <c r="O676" i="7"/>
  <c r="T678" i="7"/>
  <c r="AB678" i="7" s="1"/>
  <c r="O672" i="7"/>
  <c r="T674" i="7"/>
  <c r="AB674" i="7" s="1"/>
  <c r="O668" i="7"/>
  <c r="T670" i="7"/>
  <c r="AB670" i="7" s="1"/>
  <c r="O664" i="7"/>
  <c r="T666" i="7"/>
  <c r="AB666" i="7" s="1"/>
  <c r="O660" i="7"/>
  <c r="T662" i="7"/>
  <c r="AB662" i="7" s="1"/>
  <c r="O656" i="7"/>
  <c r="T658" i="7"/>
  <c r="AB658" i="7" s="1"/>
  <c r="O652" i="7"/>
  <c r="T654" i="7"/>
  <c r="AB654" i="7" s="1"/>
  <c r="O648" i="7"/>
  <c r="T650" i="7"/>
  <c r="AB650" i="7" s="1"/>
  <c r="O644" i="7"/>
  <c r="T646" i="7"/>
  <c r="AB646" i="7" s="1"/>
  <c r="O640" i="7"/>
  <c r="T642" i="7"/>
  <c r="AB642" i="7" s="1"/>
  <c r="O636" i="7"/>
  <c r="T638" i="7"/>
  <c r="AB638" i="7" s="1"/>
  <c r="O632" i="7"/>
  <c r="T634" i="7"/>
  <c r="AB634" i="7" s="1"/>
  <c r="T630" i="7"/>
  <c r="AB630" i="7" s="1"/>
  <c r="O628" i="7"/>
  <c r="O624" i="7"/>
  <c r="T626" i="7"/>
  <c r="AB626" i="7" s="1"/>
  <c r="O620" i="7"/>
  <c r="T622" i="7"/>
  <c r="AB622" i="7" s="1"/>
  <c r="O616" i="7"/>
  <c r="T618" i="7"/>
  <c r="AB618" i="7" s="1"/>
  <c r="O612" i="7"/>
  <c r="T614" i="7"/>
  <c r="AB614" i="7" s="1"/>
  <c r="O608" i="7"/>
  <c r="T610" i="7"/>
  <c r="AB610" i="7" s="1"/>
  <c r="O604" i="7"/>
  <c r="T606" i="7"/>
  <c r="AB606" i="7" s="1"/>
  <c r="O600" i="7"/>
  <c r="T602" i="7"/>
  <c r="AB602" i="7" s="1"/>
  <c r="O596" i="7"/>
  <c r="T598" i="7"/>
  <c r="AB598" i="7" s="1"/>
  <c r="O592" i="7"/>
  <c r="T594" i="7"/>
  <c r="AB594" i="7" s="1"/>
  <c r="O588" i="7"/>
  <c r="T590" i="7"/>
  <c r="AB590" i="7" s="1"/>
  <c r="O584" i="7"/>
  <c r="T586" i="7"/>
  <c r="AB586" i="7" s="1"/>
  <c r="O580" i="7"/>
  <c r="T582" i="7"/>
  <c r="AB582" i="7" s="1"/>
  <c r="O576" i="7"/>
  <c r="T578" i="7"/>
  <c r="AB578" i="7" s="1"/>
  <c r="O572" i="7"/>
  <c r="T574" i="7"/>
  <c r="AB574" i="7" s="1"/>
  <c r="O568" i="7"/>
  <c r="T570" i="7"/>
  <c r="AB570" i="7" s="1"/>
  <c r="O564" i="7"/>
  <c r="T566" i="7"/>
  <c r="AB566" i="7" s="1"/>
  <c r="O560" i="7"/>
  <c r="T562" i="7"/>
  <c r="AB562" i="7" s="1"/>
  <c r="O556" i="7"/>
  <c r="T558" i="7"/>
  <c r="AB558" i="7" s="1"/>
  <c r="O552" i="7"/>
  <c r="T554" i="7"/>
  <c r="AB554" i="7" s="1"/>
  <c r="O548" i="7"/>
  <c r="T550" i="7"/>
  <c r="AB550" i="7" s="1"/>
  <c r="O544" i="7"/>
  <c r="T546" i="7"/>
  <c r="AB546" i="7" s="1"/>
  <c r="O540" i="7"/>
  <c r="T542" i="7"/>
  <c r="AB542" i="7" s="1"/>
  <c r="O536" i="7"/>
  <c r="T538" i="7"/>
  <c r="AB538" i="7" s="1"/>
  <c r="O532" i="7"/>
  <c r="T534" i="7"/>
  <c r="AB534" i="7" s="1"/>
  <c r="O528" i="7"/>
  <c r="T530" i="7"/>
  <c r="AB530" i="7" s="1"/>
  <c r="O524" i="7"/>
  <c r="T526" i="7"/>
  <c r="AB526" i="7" s="1"/>
  <c r="O520" i="7"/>
  <c r="T522" i="7"/>
  <c r="AB522" i="7" s="1"/>
  <c r="O516" i="7"/>
  <c r="T518" i="7"/>
  <c r="AB518" i="7" s="1"/>
  <c r="O512" i="7"/>
  <c r="T514" i="7"/>
  <c r="AB514" i="7" s="1"/>
  <c r="O508" i="7"/>
  <c r="T510" i="7"/>
  <c r="AB510" i="7" s="1"/>
  <c r="O504" i="7"/>
  <c r="T506" i="7"/>
  <c r="AB506" i="7" s="1"/>
  <c r="O500" i="7"/>
  <c r="T502" i="7"/>
  <c r="AB502" i="7" s="1"/>
  <c r="O496" i="7"/>
  <c r="T498" i="7"/>
  <c r="AB498" i="7" s="1"/>
  <c r="O492" i="7"/>
  <c r="T494" i="7"/>
  <c r="AB494" i="7" s="1"/>
  <c r="O488" i="7"/>
  <c r="T490" i="7"/>
  <c r="AB490" i="7" s="1"/>
  <c r="O484" i="7"/>
  <c r="T486" i="7"/>
  <c r="AB486" i="7" s="1"/>
  <c r="O480" i="7"/>
  <c r="T482" i="7"/>
  <c r="AB482" i="7" s="1"/>
  <c r="O476" i="7"/>
  <c r="T478" i="7"/>
  <c r="AB478" i="7" s="1"/>
  <c r="O472" i="7"/>
  <c r="T474" i="7"/>
  <c r="AB474" i="7" s="1"/>
  <c r="O468" i="7"/>
  <c r="T470" i="7"/>
  <c r="AB470" i="7" s="1"/>
  <c r="O464" i="7"/>
  <c r="T466" i="7"/>
  <c r="AB466" i="7" s="1"/>
  <c r="O460" i="7"/>
  <c r="T462" i="7"/>
  <c r="AB462" i="7" s="1"/>
  <c r="O456" i="7"/>
  <c r="T458" i="7"/>
  <c r="AB458" i="7" s="1"/>
  <c r="O452" i="7"/>
  <c r="T454" i="7"/>
  <c r="AB454" i="7" s="1"/>
  <c r="O448" i="7"/>
  <c r="T450" i="7"/>
  <c r="AB450" i="7" s="1"/>
  <c r="O444" i="7"/>
  <c r="T446" i="7"/>
  <c r="AB446" i="7" s="1"/>
  <c r="O440" i="7"/>
  <c r="T442" i="7"/>
  <c r="AB442" i="7" s="1"/>
  <c r="O436" i="7"/>
  <c r="T438" i="7"/>
  <c r="AB438" i="7" s="1"/>
  <c r="O432" i="7"/>
  <c r="T434" i="7"/>
  <c r="AB434" i="7" s="1"/>
  <c r="O428" i="7"/>
  <c r="T430" i="7"/>
  <c r="AB430" i="7" s="1"/>
  <c r="O424" i="7"/>
  <c r="T426" i="7"/>
  <c r="AB426" i="7" s="1"/>
  <c r="O420" i="7"/>
  <c r="T422" i="7"/>
  <c r="AB422" i="7" s="1"/>
  <c r="O416" i="7"/>
  <c r="T418" i="7"/>
  <c r="AB418" i="7" s="1"/>
  <c r="O412" i="7"/>
  <c r="T414" i="7"/>
  <c r="AB414" i="7" s="1"/>
  <c r="O408" i="7"/>
  <c r="T410" i="7"/>
  <c r="AB410" i="7" s="1"/>
  <c r="O404" i="7"/>
  <c r="T406" i="7"/>
  <c r="AB406" i="7" s="1"/>
  <c r="O400" i="7"/>
  <c r="T402" i="7"/>
  <c r="AB402" i="7" s="1"/>
  <c r="O396" i="7"/>
  <c r="T398" i="7"/>
  <c r="AB398" i="7" s="1"/>
  <c r="O392" i="7"/>
  <c r="T394" i="7"/>
  <c r="AB394" i="7" s="1"/>
  <c r="O388" i="7"/>
  <c r="T390" i="7"/>
  <c r="AB390" i="7" s="1"/>
  <c r="O384" i="7"/>
  <c r="T386" i="7"/>
  <c r="AB386" i="7" s="1"/>
  <c r="O380" i="7"/>
  <c r="T382" i="7"/>
  <c r="AB382" i="7" s="1"/>
  <c r="O376" i="7"/>
  <c r="T378" i="7"/>
  <c r="AB378" i="7" s="1"/>
  <c r="O372" i="7"/>
  <c r="T374" i="7"/>
  <c r="AB374" i="7" s="1"/>
  <c r="O368" i="7"/>
  <c r="T370" i="7"/>
  <c r="AB370" i="7" s="1"/>
  <c r="O364" i="7"/>
  <c r="T366" i="7"/>
  <c r="AB366" i="7" s="1"/>
  <c r="O360" i="7"/>
  <c r="T362" i="7"/>
  <c r="AB362" i="7" s="1"/>
  <c r="O356" i="7"/>
  <c r="T358" i="7"/>
  <c r="AB358" i="7" s="1"/>
  <c r="O352" i="7"/>
  <c r="T354" i="7"/>
  <c r="AB354" i="7" s="1"/>
  <c r="O348" i="7"/>
  <c r="T350" i="7"/>
  <c r="AB350" i="7" s="1"/>
  <c r="O344" i="7"/>
  <c r="T346" i="7"/>
  <c r="AB346" i="7" s="1"/>
  <c r="O340" i="7"/>
  <c r="T342" i="7"/>
  <c r="AB342" i="7" s="1"/>
  <c r="O336" i="7"/>
  <c r="T338" i="7"/>
  <c r="AB338" i="7" s="1"/>
  <c r="O332" i="7"/>
  <c r="T334" i="7"/>
  <c r="AB334" i="7" s="1"/>
  <c r="O328" i="7"/>
  <c r="T330" i="7"/>
  <c r="AB330" i="7" s="1"/>
  <c r="O324" i="7"/>
  <c r="T326" i="7"/>
  <c r="AB326" i="7" s="1"/>
  <c r="O320" i="7"/>
  <c r="T322" i="7"/>
  <c r="AB322" i="7" s="1"/>
  <c r="O316" i="7"/>
  <c r="T318" i="7"/>
  <c r="AB318" i="7" s="1"/>
  <c r="O312" i="7"/>
  <c r="T314" i="7"/>
  <c r="AB314" i="7" s="1"/>
  <c r="O308" i="7"/>
  <c r="T310" i="7"/>
  <c r="AB310" i="7" s="1"/>
  <c r="O304" i="7"/>
  <c r="T306" i="7"/>
  <c r="AB306" i="7" s="1"/>
  <c r="O300" i="7"/>
  <c r="T302" i="7"/>
  <c r="AB302" i="7" s="1"/>
  <c r="O296" i="7"/>
  <c r="T298" i="7"/>
  <c r="AB298" i="7" s="1"/>
  <c r="O292" i="7"/>
  <c r="T294" i="7"/>
  <c r="AB294" i="7" s="1"/>
  <c r="O288" i="7"/>
  <c r="T290" i="7"/>
  <c r="AB290" i="7" s="1"/>
  <c r="O284" i="7"/>
  <c r="T286" i="7"/>
  <c r="AB286" i="7" s="1"/>
  <c r="O280" i="7"/>
  <c r="T282" i="7"/>
  <c r="AB282" i="7" s="1"/>
  <c r="O276" i="7"/>
  <c r="T278" i="7"/>
  <c r="AB278" i="7" s="1"/>
  <c r="O272" i="7"/>
  <c r="T274" i="7"/>
  <c r="AB274" i="7" s="1"/>
  <c r="O268" i="7"/>
  <c r="T270" i="7"/>
  <c r="AB270" i="7" s="1"/>
  <c r="O264" i="7"/>
  <c r="T266" i="7"/>
  <c r="AB266" i="7" s="1"/>
  <c r="O260" i="7"/>
  <c r="T262" i="7"/>
  <c r="AB262" i="7" s="1"/>
  <c r="O256" i="7"/>
  <c r="T258" i="7"/>
  <c r="AB258" i="7" s="1"/>
  <c r="O252" i="7"/>
  <c r="T254" i="7"/>
  <c r="AB254" i="7" s="1"/>
  <c r="O248" i="7"/>
  <c r="T250" i="7"/>
  <c r="AB250" i="7" s="1"/>
  <c r="O244" i="7"/>
  <c r="T246" i="7"/>
  <c r="AB246" i="7" s="1"/>
  <c r="O240" i="7"/>
  <c r="T242" i="7"/>
  <c r="AB242" i="7" s="1"/>
  <c r="O236" i="7"/>
  <c r="T238" i="7"/>
  <c r="AB238" i="7" s="1"/>
  <c r="O232" i="7"/>
  <c r="T234" i="7"/>
  <c r="AB234" i="7" s="1"/>
  <c r="O228" i="7"/>
  <c r="T230" i="7"/>
  <c r="AB230" i="7" s="1"/>
  <c r="O224" i="7"/>
  <c r="T226" i="7"/>
  <c r="AB226" i="7" s="1"/>
  <c r="O220" i="7"/>
  <c r="Q220" i="7" s="1"/>
  <c r="T222" i="7"/>
  <c r="AB222" i="7" s="1"/>
  <c r="O216" i="7"/>
  <c r="T218" i="7"/>
  <c r="AB218" i="7" s="1"/>
  <c r="O212" i="7"/>
  <c r="T214" i="7"/>
  <c r="AB214" i="7" s="1"/>
  <c r="O208" i="7"/>
  <c r="T210" i="7"/>
  <c r="AB210" i="7" s="1"/>
  <c r="O204" i="7"/>
  <c r="T206" i="7"/>
  <c r="AB206" i="7" s="1"/>
  <c r="T877" i="7"/>
  <c r="AB877" i="7" s="1"/>
  <c r="T873" i="7"/>
  <c r="AB873" i="7" s="1"/>
  <c r="T869" i="7"/>
  <c r="AB869" i="7" s="1"/>
  <c r="T865" i="7"/>
  <c r="AB865" i="7" s="1"/>
  <c r="T861" i="7"/>
  <c r="AB861" i="7" s="1"/>
  <c r="T857" i="7"/>
  <c r="AB857" i="7" s="1"/>
  <c r="T853" i="7"/>
  <c r="AB853" i="7" s="1"/>
  <c r="T849" i="7"/>
  <c r="AB849" i="7" s="1"/>
  <c r="T845" i="7"/>
  <c r="AB845" i="7" s="1"/>
  <c r="T841" i="7"/>
  <c r="AB841" i="7" s="1"/>
  <c r="T837" i="7"/>
  <c r="AB837" i="7" s="1"/>
  <c r="T833" i="7"/>
  <c r="AB833" i="7" s="1"/>
  <c r="T829" i="7"/>
  <c r="AB829" i="7" s="1"/>
  <c r="T825" i="7"/>
  <c r="AB825" i="7" s="1"/>
  <c r="O819" i="7"/>
  <c r="T821" i="7"/>
  <c r="AB821" i="7" s="1"/>
  <c r="T817" i="7"/>
  <c r="AB817" i="7" s="1"/>
  <c r="T813" i="7"/>
  <c r="AB813" i="7" s="1"/>
  <c r="T809" i="7"/>
  <c r="AB809" i="7" s="1"/>
  <c r="T805" i="7"/>
  <c r="AB805" i="7" s="1"/>
  <c r="O799" i="7"/>
  <c r="T801" i="7"/>
  <c r="AB801" i="7" s="1"/>
  <c r="T797" i="7"/>
  <c r="AB797" i="7" s="1"/>
  <c r="T793" i="7"/>
  <c r="AB793" i="7" s="1"/>
  <c r="T789" i="7"/>
  <c r="AB789" i="7" s="1"/>
  <c r="T785" i="7"/>
  <c r="AB785" i="7" s="1"/>
  <c r="T781" i="7"/>
  <c r="AB781" i="7" s="1"/>
  <c r="T777" i="7"/>
  <c r="AB777" i="7" s="1"/>
  <c r="T773" i="7"/>
  <c r="AB773" i="7" s="1"/>
  <c r="T769" i="7"/>
  <c r="AB769" i="7" s="1"/>
  <c r="T765" i="7"/>
  <c r="AB765" i="7" s="1"/>
  <c r="T761" i="7"/>
  <c r="AB761" i="7" s="1"/>
  <c r="T757" i="7"/>
  <c r="AB757" i="7" s="1"/>
  <c r="T753" i="7"/>
  <c r="AB753" i="7" s="1"/>
  <c r="T749" i="7"/>
  <c r="AB749" i="7" s="1"/>
  <c r="T745" i="7"/>
  <c r="AB745" i="7" s="1"/>
  <c r="T741" i="7"/>
  <c r="AB741" i="7" s="1"/>
  <c r="T737" i="7"/>
  <c r="AB737" i="7" s="1"/>
  <c r="T733" i="7"/>
  <c r="AB733" i="7" s="1"/>
  <c r="T729" i="7"/>
  <c r="AB729" i="7" s="1"/>
  <c r="T725" i="7"/>
  <c r="AB725" i="7" s="1"/>
  <c r="T721" i="7"/>
  <c r="AB721" i="7" s="1"/>
  <c r="T717" i="7"/>
  <c r="AB717" i="7" s="1"/>
  <c r="T713" i="7"/>
  <c r="AB713" i="7" s="1"/>
  <c r="T709" i="7"/>
  <c r="AB709" i="7" s="1"/>
  <c r="O703" i="7"/>
  <c r="T705" i="7"/>
  <c r="AB705" i="7" s="1"/>
  <c r="T701" i="7"/>
  <c r="AB701" i="7" s="1"/>
  <c r="T697" i="7"/>
  <c r="AB697" i="7" s="1"/>
  <c r="T693" i="7"/>
  <c r="AB693" i="7" s="1"/>
  <c r="T689" i="7"/>
  <c r="AB689" i="7" s="1"/>
  <c r="T685" i="7"/>
  <c r="AB685" i="7" s="1"/>
  <c r="T681" i="7"/>
  <c r="AB681" i="7" s="1"/>
  <c r="T677" i="7"/>
  <c r="AB677" i="7" s="1"/>
  <c r="T673" i="7"/>
  <c r="AB673" i="7" s="1"/>
  <c r="T669" i="7"/>
  <c r="AB669" i="7" s="1"/>
  <c r="T665" i="7"/>
  <c r="AB665" i="7" s="1"/>
  <c r="T661" i="7"/>
  <c r="AB661" i="7" s="1"/>
  <c r="T657" i="7"/>
  <c r="AB657" i="7" s="1"/>
  <c r="T653" i="7"/>
  <c r="AB653" i="7" s="1"/>
  <c r="T649" i="7"/>
  <c r="AB649" i="7" s="1"/>
  <c r="T645" i="7"/>
  <c r="AB645" i="7" s="1"/>
  <c r="T641" i="7"/>
  <c r="AB641" i="7" s="1"/>
  <c r="T637" i="7"/>
  <c r="AB637" i="7" s="1"/>
  <c r="T633" i="7"/>
  <c r="AB633" i="7" s="1"/>
  <c r="T629" i="7"/>
  <c r="AB629" i="7" s="1"/>
  <c r="T625" i="7"/>
  <c r="AB625" i="7" s="1"/>
  <c r="T621" i="7"/>
  <c r="AB621" i="7" s="1"/>
  <c r="T617" i="7"/>
  <c r="AB617" i="7" s="1"/>
  <c r="T613" i="7"/>
  <c r="AB613" i="7" s="1"/>
  <c r="T609" i="7"/>
  <c r="AB609" i="7" s="1"/>
  <c r="T605" i="7"/>
  <c r="AB605" i="7" s="1"/>
  <c r="T601" i="7"/>
  <c r="AB601" i="7" s="1"/>
  <c r="T597" i="7"/>
  <c r="AB597" i="7" s="1"/>
  <c r="T593" i="7"/>
  <c r="AB593" i="7" s="1"/>
  <c r="T589" i="7"/>
  <c r="AB589" i="7" s="1"/>
  <c r="T585" i="7"/>
  <c r="AB585" i="7" s="1"/>
  <c r="T581" i="7"/>
  <c r="AB581" i="7" s="1"/>
  <c r="T577" i="7"/>
  <c r="AB577" i="7" s="1"/>
  <c r="T573" i="7"/>
  <c r="AB573" i="7" s="1"/>
  <c r="T569" i="7"/>
  <c r="AB569" i="7" s="1"/>
  <c r="T565" i="7"/>
  <c r="AB565" i="7" s="1"/>
  <c r="T561" i="7"/>
  <c r="AB561" i="7" s="1"/>
  <c r="T557" i="7"/>
  <c r="AB557" i="7" s="1"/>
  <c r="T553" i="7"/>
  <c r="AB553" i="7" s="1"/>
  <c r="T549" i="7"/>
  <c r="AB549" i="7" s="1"/>
  <c r="T545" i="7"/>
  <c r="AB545" i="7" s="1"/>
  <c r="T541" i="7"/>
  <c r="AB541" i="7" s="1"/>
  <c r="T537" i="7"/>
  <c r="AB537" i="7" s="1"/>
  <c r="T533" i="7"/>
  <c r="AB533" i="7" s="1"/>
  <c r="T529" i="7"/>
  <c r="AB529" i="7" s="1"/>
  <c r="T525" i="7"/>
  <c r="AB525" i="7" s="1"/>
  <c r="T521" i="7"/>
  <c r="AB521" i="7" s="1"/>
  <c r="T517" i="7"/>
  <c r="AB517" i="7" s="1"/>
  <c r="T513" i="7"/>
  <c r="AB513" i="7" s="1"/>
  <c r="T509" i="7"/>
  <c r="AB509" i="7" s="1"/>
  <c r="T505" i="7"/>
  <c r="AB505" i="7" s="1"/>
  <c r="T501" i="7"/>
  <c r="AB501" i="7" s="1"/>
  <c r="T497" i="7"/>
  <c r="AB497" i="7" s="1"/>
  <c r="T493" i="7"/>
  <c r="AB493" i="7" s="1"/>
  <c r="T489" i="7"/>
  <c r="AB489" i="7" s="1"/>
  <c r="T485" i="7"/>
  <c r="AB485" i="7" s="1"/>
  <c r="T481" i="7"/>
  <c r="AB481" i="7" s="1"/>
  <c r="T477" i="7"/>
  <c r="AB477" i="7" s="1"/>
  <c r="T473" i="7"/>
  <c r="AB473" i="7" s="1"/>
  <c r="T469" i="7"/>
  <c r="AB469" i="7" s="1"/>
  <c r="T465" i="7"/>
  <c r="AB465" i="7" s="1"/>
  <c r="T461" i="7"/>
  <c r="AB461" i="7" s="1"/>
  <c r="T457" i="7"/>
  <c r="AB457" i="7" s="1"/>
  <c r="T453" i="7"/>
  <c r="AB453" i="7" s="1"/>
  <c r="T449" i="7"/>
  <c r="AB449" i="7" s="1"/>
  <c r="T445" i="7"/>
  <c r="AB445" i="7" s="1"/>
  <c r="T441" i="7"/>
  <c r="AB441" i="7" s="1"/>
  <c r="T437" i="7"/>
  <c r="AB437" i="7" s="1"/>
  <c r="T433" i="7"/>
  <c r="AB433" i="7" s="1"/>
  <c r="T429" i="7"/>
  <c r="AB429" i="7" s="1"/>
  <c r="T425" i="7"/>
  <c r="AB425" i="7" s="1"/>
  <c r="T421" i="7"/>
  <c r="AB421" i="7" s="1"/>
  <c r="T417" i="7"/>
  <c r="AB417" i="7" s="1"/>
  <c r="T413" i="7"/>
  <c r="AB413" i="7" s="1"/>
  <c r="T409" i="7"/>
  <c r="AB409" i="7" s="1"/>
  <c r="T405" i="7"/>
  <c r="AB405" i="7" s="1"/>
  <c r="T401" i="7"/>
  <c r="AB401" i="7" s="1"/>
  <c r="T397" i="7"/>
  <c r="AB397" i="7" s="1"/>
  <c r="T393" i="7"/>
  <c r="AB393" i="7" s="1"/>
  <c r="T389" i="7"/>
  <c r="AB389" i="7" s="1"/>
  <c r="T385" i="7"/>
  <c r="AB385" i="7" s="1"/>
  <c r="T381" i="7"/>
  <c r="AB381" i="7" s="1"/>
  <c r="T377" i="7"/>
  <c r="AB377" i="7" s="1"/>
  <c r="T373" i="7"/>
  <c r="AB373" i="7" s="1"/>
  <c r="T369" i="7"/>
  <c r="AB369" i="7" s="1"/>
  <c r="T365" i="7"/>
  <c r="AB365" i="7" s="1"/>
  <c r="T361" i="7"/>
  <c r="AB361" i="7" s="1"/>
  <c r="T357" i="7"/>
  <c r="AB357" i="7" s="1"/>
  <c r="T353" i="7"/>
  <c r="AB353" i="7" s="1"/>
  <c r="T349" i="7"/>
  <c r="AB349" i="7" s="1"/>
  <c r="T345" i="7"/>
  <c r="AB345" i="7" s="1"/>
  <c r="T341" i="7"/>
  <c r="AB341" i="7" s="1"/>
  <c r="T337" i="7"/>
  <c r="AB337" i="7" s="1"/>
  <c r="T333" i="7"/>
  <c r="AB333" i="7" s="1"/>
  <c r="T329" i="7"/>
  <c r="AB329" i="7" s="1"/>
  <c r="T325" i="7"/>
  <c r="AB325" i="7" s="1"/>
  <c r="T321" i="7"/>
  <c r="AB321" i="7" s="1"/>
  <c r="T317" i="7"/>
  <c r="AB317" i="7" s="1"/>
  <c r="T313" i="7"/>
  <c r="AB313" i="7" s="1"/>
  <c r="T309" i="7"/>
  <c r="AB309" i="7" s="1"/>
  <c r="T305" i="7"/>
  <c r="AB305" i="7" s="1"/>
  <c r="T301" i="7"/>
  <c r="AB301" i="7" s="1"/>
  <c r="T297" i="7"/>
  <c r="AB297" i="7" s="1"/>
  <c r="T293" i="7"/>
  <c r="AB293" i="7" s="1"/>
  <c r="T289" i="7"/>
  <c r="AB289" i="7" s="1"/>
  <c r="T285" i="7"/>
  <c r="AB285" i="7" s="1"/>
  <c r="T281" i="7"/>
  <c r="AB281" i="7" s="1"/>
  <c r="T277" i="7"/>
  <c r="AB277" i="7" s="1"/>
  <c r="T273" i="7"/>
  <c r="AB273" i="7" s="1"/>
  <c r="T269" i="7"/>
  <c r="AB269" i="7" s="1"/>
  <c r="T265" i="7"/>
  <c r="AB265" i="7" s="1"/>
  <c r="T261" i="7"/>
  <c r="AB261" i="7" s="1"/>
  <c r="T257" i="7"/>
  <c r="AB257" i="7" s="1"/>
  <c r="T253" i="7"/>
  <c r="AB253" i="7" s="1"/>
  <c r="T249" i="7"/>
  <c r="AB249" i="7" s="1"/>
  <c r="T245" i="7"/>
  <c r="AB245" i="7" s="1"/>
  <c r="T241" i="7"/>
  <c r="AB241" i="7" s="1"/>
  <c r="T237" i="7"/>
  <c r="AB237" i="7" s="1"/>
  <c r="T233" i="7"/>
  <c r="AB233" i="7" s="1"/>
  <c r="T229" i="7"/>
  <c r="AB229" i="7" s="1"/>
  <c r="T225" i="7"/>
  <c r="AB225" i="7" s="1"/>
  <c r="T221" i="7"/>
  <c r="AB221" i="7" s="1"/>
  <c r="T217" i="7"/>
  <c r="AB217" i="7" s="1"/>
  <c r="T213" i="7"/>
  <c r="AB213" i="7" s="1"/>
  <c r="T209" i="7"/>
  <c r="AB209" i="7" s="1"/>
  <c r="T205" i="7"/>
  <c r="AB205" i="7" s="1"/>
  <c r="T207" i="7"/>
  <c r="AB207" i="7" s="1"/>
  <c r="P973" i="7"/>
  <c r="P969" i="7"/>
  <c r="P965" i="7"/>
  <c r="P957" i="7"/>
  <c r="P953" i="7"/>
  <c r="P949" i="7"/>
  <c r="P941" i="7"/>
  <c r="P937" i="7"/>
  <c r="P925" i="7"/>
  <c r="P921" i="7"/>
  <c r="P905" i="7"/>
  <c r="P893" i="7"/>
  <c r="P881" i="7"/>
  <c r="P861" i="7"/>
  <c r="P849" i="7"/>
  <c r="P825" i="7"/>
  <c r="P821" i="7"/>
  <c r="P817" i="7"/>
  <c r="P801" i="7"/>
  <c r="P793" i="7"/>
  <c r="P761" i="7"/>
  <c r="P641" i="7"/>
  <c r="P613" i="7"/>
  <c r="P553" i="7"/>
  <c r="O950" i="7"/>
  <c r="O951" i="7"/>
  <c r="O955" i="7"/>
  <c r="O947" i="7"/>
  <c r="O939" i="7"/>
  <c r="Q282" i="7"/>
  <c r="Q928" i="7"/>
  <c r="Q856" i="7"/>
  <c r="Q784" i="7"/>
  <c r="Q716" i="7"/>
  <c r="Q652" i="7"/>
  <c r="Q584" i="7"/>
  <c r="P927" i="7"/>
  <c r="Q734" i="7"/>
  <c r="Q498" i="7"/>
  <c r="Q310" i="7"/>
  <c r="P943" i="7"/>
  <c r="P891" i="7"/>
  <c r="O971" i="7"/>
  <c r="O967" i="7"/>
  <c r="O963" i="7"/>
  <c r="O959" i="7"/>
  <c r="O943" i="7"/>
  <c r="O935" i="7"/>
  <c r="O931" i="7"/>
  <c r="O927" i="7"/>
  <c r="O923" i="7"/>
  <c r="O919" i="7"/>
  <c r="O915" i="7"/>
  <c r="O911" i="7"/>
  <c r="O903" i="7"/>
  <c r="O899" i="7"/>
  <c r="O895" i="7"/>
  <c r="O891" i="7"/>
  <c r="O887" i="7"/>
  <c r="O883" i="7"/>
  <c r="O879" i="7"/>
  <c r="O875" i="7"/>
  <c r="O871" i="7"/>
  <c r="O867" i="7"/>
  <c r="O863" i="7"/>
  <c r="O859" i="7"/>
  <c r="O855" i="7"/>
  <c r="O851" i="7"/>
  <c r="O847" i="7"/>
  <c r="O843" i="7"/>
  <c r="O839" i="7"/>
  <c r="O835" i="7"/>
  <c r="O831" i="7"/>
  <c r="O827" i="7"/>
  <c r="O823" i="7"/>
  <c r="O815" i="7"/>
  <c r="O811" i="7"/>
  <c r="O807" i="7"/>
  <c r="O803" i="7"/>
  <c r="O795" i="7"/>
  <c r="O791" i="7"/>
  <c r="O787" i="7"/>
  <c r="O783" i="7"/>
  <c r="O779" i="7"/>
  <c r="O775" i="7"/>
  <c r="O771" i="7"/>
  <c r="O767" i="7"/>
  <c r="O763" i="7"/>
  <c r="O759" i="7"/>
  <c r="O755" i="7"/>
  <c r="O751" i="7"/>
  <c r="O747" i="7"/>
  <c r="O743" i="7"/>
  <c r="O739" i="7"/>
  <c r="O735" i="7"/>
  <c r="O731" i="7"/>
  <c r="O727" i="7"/>
  <c r="O723" i="7"/>
  <c r="O719" i="7"/>
  <c r="O715" i="7"/>
  <c r="O711" i="7"/>
  <c r="O707" i="7"/>
  <c r="O699" i="7"/>
  <c r="O695" i="7"/>
  <c r="O691" i="7"/>
  <c r="O687" i="7"/>
  <c r="O683" i="7"/>
  <c r="O679" i="7"/>
  <c r="O675" i="7"/>
  <c r="O671" i="7"/>
  <c r="O667" i="7"/>
  <c r="O663" i="7"/>
  <c r="O659" i="7"/>
  <c r="O655" i="7"/>
  <c r="O651" i="7"/>
  <c r="O647" i="7"/>
  <c r="O635" i="7"/>
  <c r="O595" i="7"/>
  <c r="P971" i="7"/>
  <c r="P967" i="7"/>
  <c r="P959" i="7"/>
  <c r="P955" i="7"/>
  <c r="P951" i="7"/>
  <c r="P939" i="7"/>
  <c r="P923" i="7"/>
  <c r="P911" i="7"/>
  <c r="P907" i="7"/>
  <c r="P895" i="7"/>
  <c r="P859" i="7"/>
  <c r="P831" i="7"/>
  <c r="P767" i="7"/>
  <c r="P647" i="7"/>
  <c r="P575" i="7"/>
  <c r="Q490" i="7"/>
  <c r="Q290" i="7"/>
  <c r="K970" i="7"/>
  <c r="O973" i="7"/>
  <c r="O969" i="7"/>
  <c r="O965" i="7"/>
  <c r="O961" i="7"/>
  <c r="O957" i="7"/>
  <c r="O953" i="7"/>
  <c r="O949" i="7"/>
  <c r="O945" i="7"/>
  <c r="O941" i="7"/>
  <c r="O937" i="7"/>
  <c r="O933" i="7"/>
  <c r="O929" i="7"/>
  <c r="O925" i="7"/>
  <c r="O917" i="7"/>
  <c r="O913" i="7"/>
  <c r="O909" i="7"/>
  <c r="O905" i="7"/>
  <c r="O901" i="7"/>
  <c r="O893" i="7"/>
  <c r="O889" i="7"/>
  <c r="O881" i="7"/>
  <c r="O877" i="7"/>
  <c r="O873" i="7"/>
  <c r="O869" i="7"/>
  <c r="O865" i="7"/>
  <c r="O861" i="7"/>
  <c r="O857" i="7"/>
  <c r="O853" i="7"/>
  <c r="O849" i="7"/>
  <c r="O845" i="7"/>
  <c r="O837" i="7"/>
  <c r="O833" i="7"/>
  <c r="O829" i="7"/>
  <c r="O825" i="7"/>
  <c r="O821" i="7"/>
  <c r="O817" i="7"/>
  <c r="O813" i="7"/>
  <c r="O809" i="7"/>
  <c r="O805" i="7"/>
  <c r="O801" i="7"/>
  <c r="O797" i="7"/>
  <c r="O793" i="7"/>
  <c r="O789" i="7"/>
  <c r="O785" i="7"/>
  <c r="O781" i="7"/>
  <c r="O777" i="7"/>
  <c r="O773" i="7"/>
  <c r="O769" i="7"/>
  <c r="O765" i="7"/>
  <c r="O761" i="7"/>
  <c r="O757" i="7"/>
  <c r="O753" i="7"/>
  <c r="O749" i="7"/>
  <c r="O745" i="7"/>
  <c r="O741" i="7"/>
  <c r="O737" i="7"/>
  <c r="O733" i="7"/>
  <c r="O729" i="7"/>
  <c r="O725" i="7"/>
  <c r="O721" i="7"/>
  <c r="O717" i="7"/>
  <c r="O713" i="7"/>
  <c r="O709" i="7"/>
  <c r="O705" i="7"/>
  <c r="O701" i="7"/>
  <c r="O697" i="7"/>
  <c r="O693" i="7"/>
  <c r="O689" i="7"/>
  <c r="O685" i="7"/>
  <c r="O681" i="7"/>
  <c r="O677" i="7"/>
  <c r="O673" i="7"/>
  <c r="O669" i="7"/>
  <c r="O665" i="7"/>
  <c r="O661" i="7"/>
  <c r="O657" i="7"/>
  <c r="O653" i="7"/>
  <c r="O649" i="7"/>
  <c r="O645" i="7"/>
  <c r="O641" i="7"/>
  <c r="P863" i="7"/>
  <c r="Q496" i="7"/>
  <c r="Q432" i="7"/>
  <c r="Q344" i="7"/>
  <c r="Q204" i="7"/>
  <c r="O643" i="7"/>
  <c r="O639" i="7"/>
  <c r="O631" i="7"/>
  <c r="O627" i="7"/>
  <c r="O623" i="7"/>
  <c r="O619" i="7"/>
  <c r="O615" i="7"/>
  <c r="O611" i="7"/>
  <c r="O607" i="7"/>
  <c r="O603" i="7"/>
  <c r="O599" i="7"/>
  <c r="O591" i="7"/>
  <c r="Q591" i="7" s="1"/>
  <c r="O587" i="7"/>
  <c r="O583" i="7"/>
  <c r="O579" i="7"/>
  <c r="O575" i="7"/>
  <c r="Q575" i="7" s="1"/>
  <c r="O571" i="7"/>
  <c r="O567" i="7"/>
  <c r="O563" i="7"/>
  <c r="O559" i="7"/>
  <c r="Q559" i="7" s="1"/>
  <c r="O555" i="7"/>
  <c r="O551" i="7"/>
  <c r="O547" i="7"/>
  <c r="O543" i="7"/>
  <c r="Q543" i="7" s="1"/>
  <c r="O539" i="7"/>
  <c r="O535" i="7"/>
  <c r="O531" i="7"/>
  <c r="O527" i="7"/>
  <c r="Q527" i="7" s="1"/>
  <c r="O523" i="7"/>
  <c r="O519" i="7"/>
  <c r="O515" i="7"/>
  <c r="O511" i="7"/>
  <c r="Q511" i="7" s="1"/>
  <c r="O507" i="7"/>
  <c r="O503" i="7"/>
  <c r="O499" i="7"/>
  <c r="O495" i="7"/>
  <c r="Q495" i="7" s="1"/>
  <c r="O491" i="7"/>
  <c r="O487" i="7"/>
  <c r="O483" i="7"/>
  <c r="O479" i="7"/>
  <c r="Q479" i="7" s="1"/>
  <c r="O475" i="7"/>
  <c r="O471" i="7"/>
  <c r="O467" i="7"/>
  <c r="O463" i="7"/>
  <c r="Q463" i="7" s="1"/>
  <c r="O459" i="7"/>
  <c r="O455" i="7"/>
  <c r="O451" i="7"/>
  <c r="O447" i="7"/>
  <c r="Q447" i="7" s="1"/>
  <c r="O443" i="7"/>
  <c r="O439" i="7"/>
  <c r="O435" i="7"/>
  <c r="O431" i="7"/>
  <c r="Q431" i="7" s="1"/>
  <c r="O427" i="7"/>
  <c r="O423" i="7"/>
  <c r="O419" i="7"/>
  <c r="O415" i="7"/>
  <c r="Q415" i="7" s="1"/>
  <c r="O411" i="7"/>
  <c r="O407" i="7"/>
  <c r="O403" i="7"/>
  <c r="O399" i="7"/>
  <c r="Q399" i="7" s="1"/>
  <c r="O395" i="7"/>
  <c r="O391" i="7"/>
  <c r="O387" i="7"/>
  <c r="O383" i="7"/>
  <c r="O379" i="7"/>
  <c r="O375" i="7"/>
  <c r="O371" i="7"/>
  <c r="O367" i="7"/>
  <c r="O363" i="7"/>
  <c r="O359" i="7"/>
  <c r="O355" i="7"/>
  <c r="O351" i="7"/>
  <c r="Q351" i="7" s="1"/>
  <c r="O347" i="7"/>
  <c r="O343" i="7"/>
  <c r="O339" i="7"/>
  <c r="O335" i="7"/>
  <c r="Q335" i="7" s="1"/>
  <c r="O331" i="7"/>
  <c r="O327" i="7"/>
  <c r="O323" i="7"/>
  <c r="O319" i="7"/>
  <c r="Q319" i="7" s="1"/>
  <c r="O315" i="7"/>
  <c r="O311" i="7"/>
  <c r="O307" i="7"/>
  <c r="O303" i="7"/>
  <c r="Q303" i="7" s="1"/>
  <c r="O299" i="7"/>
  <c r="O295" i="7"/>
  <c r="O291" i="7"/>
  <c r="O287" i="7"/>
  <c r="Q287" i="7" s="1"/>
  <c r="O283" i="7"/>
  <c r="O279" i="7"/>
  <c r="O275" i="7"/>
  <c r="O271" i="7"/>
  <c r="Q271" i="7" s="1"/>
  <c r="O267" i="7"/>
  <c r="O263" i="7"/>
  <c r="O259" i="7"/>
  <c r="O255" i="7"/>
  <c r="Q255" i="7" s="1"/>
  <c r="O251" i="7"/>
  <c r="O247" i="7"/>
  <c r="O243" i="7"/>
  <c r="O239" i="7"/>
  <c r="Q239" i="7" s="1"/>
  <c r="O235" i="7"/>
  <c r="O231" i="7"/>
  <c r="O227" i="7"/>
  <c r="O223" i="7"/>
  <c r="Q223" i="7" s="1"/>
  <c r="O219" i="7"/>
  <c r="O215" i="7"/>
  <c r="O211" i="7"/>
  <c r="O207" i="7"/>
  <c r="Q207" i="7" s="1"/>
  <c r="O203" i="7"/>
  <c r="P963" i="7"/>
  <c r="P947" i="7"/>
  <c r="P935" i="7"/>
  <c r="P931" i="7"/>
  <c r="P919" i="7"/>
  <c r="P915" i="7"/>
  <c r="P903" i="7"/>
  <c r="P899" i="7"/>
  <c r="P887" i="7"/>
  <c r="P883" i="7"/>
  <c r="P879" i="7"/>
  <c r="P875" i="7"/>
  <c r="P871" i="7"/>
  <c r="P867" i="7"/>
  <c r="P855" i="7"/>
  <c r="P851" i="7"/>
  <c r="P847" i="7"/>
  <c r="P843" i="7"/>
  <c r="P839" i="7"/>
  <c r="P835" i="7"/>
  <c r="P827" i="7"/>
  <c r="P823" i="7"/>
  <c r="P819" i="7"/>
  <c r="P815" i="7"/>
  <c r="P811" i="7"/>
  <c r="P807" i="7"/>
  <c r="P803" i="7"/>
  <c r="P799" i="7"/>
  <c r="P795" i="7"/>
  <c r="P791" i="7"/>
  <c r="P787" i="7"/>
  <c r="P783" i="7"/>
  <c r="P779" i="7"/>
  <c r="P775" i="7"/>
  <c r="P771" i="7"/>
  <c r="P763" i="7"/>
  <c r="P759" i="7"/>
  <c r="P755" i="7"/>
  <c r="P751" i="7"/>
  <c r="P747" i="7"/>
  <c r="P743" i="7"/>
  <c r="P739" i="7"/>
  <c r="P735" i="7"/>
  <c r="P731" i="7"/>
  <c r="P727" i="7"/>
  <c r="P723" i="7"/>
  <c r="P719" i="7"/>
  <c r="P715" i="7"/>
  <c r="P711" i="7"/>
  <c r="P707" i="7"/>
  <c r="P703" i="7"/>
  <c r="Q703" i="7" s="1"/>
  <c r="P699" i="7"/>
  <c r="P695" i="7"/>
  <c r="P691" i="7"/>
  <c r="P687" i="7"/>
  <c r="Q687" i="7" s="1"/>
  <c r="P683" i="7"/>
  <c r="P679" i="7"/>
  <c r="P675" i="7"/>
  <c r="P671" i="7"/>
  <c r="Q671" i="7" s="1"/>
  <c r="P667" i="7"/>
  <c r="P663" i="7"/>
  <c r="P659" i="7"/>
  <c r="P655" i="7"/>
  <c r="Q655" i="7" s="1"/>
  <c r="P651" i="7"/>
  <c r="P643" i="7"/>
  <c r="P639" i="7"/>
  <c r="P635" i="7"/>
  <c r="Q635" i="7" s="1"/>
  <c r="P631" i="7"/>
  <c r="P627" i="7"/>
  <c r="P623" i="7"/>
  <c r="P619" i="7"/>
  <c r="P615" i="7"/>
  <c r="P611" i="7"/>
  <c r="P607" i="7"/>
  <c r="P603" i="7"/>
  <c r="P599" i="7"/>
  <c r="P595" i="7"/>
  <c r="P591" i="7"/>
  <c r="P587" i="7"/>
  <c r="P583" i="7"/>
  <c r="P579" i="7"/>
  <c r="P571" i="7"/>
  <c r="P567" i="7"/>
  <c r="P563" i="7"/>
  <c r="P559" i="7"/>
  <c r="P555" i="7"/>
  <c r="P551" i="7"/>
  <c r="P547" i="7"/>
  <c r="P543" i="7"/>
  <c r="P539" i="7"/>
  <c r="P535" i="7"/>
  <c r="P531" i="7"/>
  <c r="P527" i="7"/>
  <c r="P523" i="7"/>
  <c r="P519" i="7"/>
  <c r="P515" i="7"/>
  <c r="P511" i="7"/>
  <c r="P507" i="7"/>
  <c r="P503" i="7"/>
  <c r="P499" i="7"/>
  <c r="P495" i="7"/>
  <c r="P491" i="7"/>
  <c r="P487" i="7"/>
  <c r="P483" i="7"/>
  <c r="P479" i="7"/>
  <c r="P475" i="7"/>
  <c r="P471" i="7"/>
  <c r="P467" i="7"/>
  <c r="P463" i="7"/>
  <c r="P459" i="7"/>
  <c r="P455" i="7"/>
  <c r="P451" i="7"/>
  <c r="P447" i="7"/>
  <c r="P443" i="7"/>
  <c r="P439" i="7"/>
  <c r="P435" i="7"/>
  <c r="P431" i="7"/>
  <c r="P427" i="7"/>
  <c r="P423" i="7"/>
  <c r="P419" i="7"/>
  <c r="P415" i="7"/>
  <c r="P411" i="7"/>
  <c r="P407" i="7"/>
  <c r="P403" i="7"/>
  <c r="P399" i="7"/>
  <c r="P395" i="7"/>
  <c r="P391" i="7"/>
  <c r="P387" i="7"/>
  <c r="P383" i="7"/>
  <c r="P379" i="7"/>
  <c r="P375" i="7"/>
  <c r="P371" i="7"/>
  <c r="P367" i="7"/>
  <c r="P363" i="7"/>
  <c r="P359" i="7"/>
  <c r="P355" i="7"/>
  <c r="P351" i="7"/>
  <c r="P347" i="7"/>
  <c r="P343" i="7"/>
  <c r="P339" i="7"/>
  <c r="P335" i="7"/>
  <c r="P331" i="7"/>
  <c r="P327" i="7"/>
  <c r="P323" i="7"/>
  <c r="P319" i="7"/>
  <c r="P315" i="7"/>
  <c r="P311" i="7"/>
  <c r="P307" i="7"/>
  <c r="P303" i="7"/>
  <c r="P299" i="7"/>
  <c r="P295" i="7"/>
  <c r="P291" i="7"/>
  <c r="P287" i="7"/>
  <c r="P283" i="7"/>
  <c r="P279" i="7"/>
  <c r="P275" i="7"/>
  <c r="P271" i="7"/>
  <c r="P267" i="7"/>
  <c r="P263" i="7"/>
  <c r="P259" i="7"/>
  <c r="P255" i="7"/>
  <c r="P251" i="7"/>
  <c r="P247" i="7"/>
  <c r="P243" i="7"/>
  <c r="P239" i="7"/>
  <c r="P235" i="7"/>
  <c r="P231" i="7"/>
  <c r="P227" i="7"/>
  <c r="P223" i="7"/>
  <c r="P219" i="7"/>
  <c r="P215" i="7"/>
  <c r="P211" i="7"/>
  <c r="P207" i="7"/>
  <c r="P203" i="7"/>
  <c r="O637" i="7"/>
  <c r="O633" i="7"/>
  <c r="O629" i="7"/>
  <c r="O625" i="7"/>
  <c r="O621" i="7"/>
  <c r="O617" i="7"/>
  <c r="O613" i="7"/>
  <c r="O609" i="7"/>
  <c r="O605" i="7"/>
  <c r="Q605" i="7" s="1"/>
  <c r="O601" i="7"/>
  <c r="O597" i="7"/>
  <c r="O593" i="7"/>
  <c r="O589" i="7"/>
  <c r="Q589" i="7" s="1"/>
  <c r="O585" i="7"/>
  <c r="O581" i="7"/>
  <c r="O577" i="7"/>
  <c r="O573" i="7"/>
  <c r="Q573" i="7" s="1"/>
  <c r="O569" i="7"/>
  <c r="O565" i="7"/>
  <c r="O561" i="7"/>
  <c r="O557" i="7"/>
  <c r="Q557" i="7" s="1"/>
  <c r="O553" i="7"/>
  <c r="O549" i="7"/>
  <c r="O545" i="7"/>
  <c r="O541" i="7"/>
  <c r="Q541" i="7" s="1"/>
  <c r="O537" i="7"/>
  <c r="O533" i="7"/>
  <c r="O529" i="7"/>
  <c r="O525" i="7"/>
  <c r="Q525" i="7" s="1"/>
  <c r="O521" i="7"/>
  <c r="O517" i="7"/>
  <c r="O513" i="7"/>
  <c r="O509" i="7"/>
  <c r="Q509" i="7" s="1"/>
  <c r="O505" i="7"/>
  <c r="O501" i="7"/>
  <c r="O497" i="7"/>
  <c r="O493" i="7"/>
  <c r="Q493" i="7" s="1"/>
  <c r="O489" i="7"/>
  <c r="O485" i="7"/>
  <c r="O481" i="7"/>
  <c r="O477" i="7"/>
  <c r="Q477" i="7" s="1"/>
  <c r="O473" i="7"/>
  <c r="O469" i="7"/>
  <c r="O465" i="7"/>
  <c r="O461" i="7"/>
  <c r="Q461" i="7" s="1"/>
  <c r="O457" i="7"/>
  <c r="O453" i="7"/>
  <c r="O449" i="7"/>
  <c r="O445" i="7"/>
  <c r="Q445" i="7" s="1"/>
  <c r="O441" i="7"/>
  <c r="O437" i="7"/>
  <c r="O433" i="7"/>
  <c r="O429" i="7"/>
  <c r="Q429" i="7" s="1"/>
  <c r="O425" i="7"/>
  <c r="O421" i="7"/>
  <c r="O417" i="7"/>
  <c r="O413" i="7"/>
  <c r="Q413" i="7" s="1"/>
  <c r="O409" i="7"/>
  <c r="O405" i="7"/>
  <c r="O401" i="7"/>
  <c r="O397" i="7"/>
  <c r="Q397" i="7" s="1"/>
  <c r="O393" i="7"/>
  <c r="O389" i="7"/>
  <c r="O385" i="7"/>
  <c r="O381" i="7"/>
  <c r="Q381" i="7" s="1"/>
  <c r="O377" i="7"/>
  <c r="O373" i="7"/>
  <c r="O369" i="7"/>
  <c r="O365" i="7"/>
  <c r="Q365" i="7" s="1"/>
  <c r="O361" i="7"/>
  <c r="O357" i="7"/>
  <c r="O353" i="7"/>
  <c r="O349" i="7"/>
  <c r="Q349" i="7" s="1"/>
  <c r="O345" i="7"/>
  <c r="O341" i="7"/>
  <c r="O337" i="7"/>
  <c r="O333" i="7"/>
  <c r="Q333" i="7" s="1"/>
  <c r="O329" i="7"/>
  <c r="O325" i="7"/>
  <c r="O321" i="7"/>
  <c r="O317" i="7"/>
  <c r="Q317" i="7" s="1"/>
  <c r="O313" i="7"/>
  <c r="O309" i="7"/>
  <c r="O305" i="7"/>
  <c r="O301" i="7"/>
  <c r="Q301" i="7" s="1"/>
  <c r="O297" i="7"/>
  <c r="O293" i="7"/>
  <c r="O289" i="7"/>
  <c r="O285" i="7"/>
  <c r="Q285" i="7" s="1"/>
  <c r="O281" i="7"/>
  <c r="O277" i="7"/>
  <c r="O273" i="7"/>
  <c r="O269" i="7"/>
  <c r="Q269" i="7" s="1"/>
  <c r="O265" i="7"/>
  <c r="O261" i="7"/>
  <c r="O257" i="7"/>
  <c r="O253" i="7"/>
  <c r="Q253" i="7" s="1"/>
  <c r="O249" i="7"/>
  <c r="O245" i="7"/>
  <c r="O241" i="7"/>
  <c r="O237" i="7"/>
  <c r="Q237" i="7" s="1"/>
  <c r="O233" i="7"/>
  <c r="O229" i="7"/>
  <c r="O225" i="7"/>
  <c r="O221" i="7"/>
  <c r="Q221" i="7" s="1"/>
  <c r="O217" i="7"/>
  <c r="O213" i="7"/>
  <c r="O209" i="7"/>
  <c r="O205" i="7"/>
  <c r="Q205" i="7" s="1"/>
  <c r="P961" i="7"/>
  <c r="P945" i="7"/>
  <c r="P933" i="7"/>
  <c r="P929" i="7"/>
  <c r="P917" i="7"/>
  <c r="P913" i="7"/>
  <c r="P901" i="7"/>
  <c r="P897" i="7"/>
  <c r="P889" i="7"/>
  <c r="P885" i="7"/>
  <c r="P877" i="7"/>
  <c r="P873" i="7"/>
  <c r="Q873" i="7" s="1"/>
  <c r="P869" i="7"/>
  <c r="P865" i="7"/>
  <c r="P857" i="7"/>
  <c r="P853" i="7"/>
  <c r="Q853" i="7" s="1"/>
  <c r="P845" i="7"/>
  <c r="P841" i="7"/>
  <c r="P837" i="7"/>
  <c r="P833" i="7"/>
  <c r="Q833" i="7" s="1"/>
  <c r="P813" i="7"/>
  <c r="P805" i="7"/>
  <c r="P797" i="7"/>
  <c r="P789" i="7"/>
  <c r="P785" i="7"/>
  <c r="P781" i="7"/>
  <c r="P777" i="7"/>
  <c r="P773" i="7"/>
  <c r="P769" i="7"/>
  <c r="P765" i="7"/>
  <c r="P757" i="7"/>
  <c r="P753" i="7"/>
  <c r="P749" i="7"/>
  <c r="P745" i="7"/>
  <c r="P741" i="7"/>
  <c r="P737" i="7"/>
  <c r="P733" i="7"/>
  <c r="P729" i="7"/>
  <c r="P725" i="7"/>
  <c r="P721" i="7"/>
  <c r="P717" i="7"/>
  <c r="P713" i="7"/>
  <c r="P709" i="7"/>
  <c r="P705" i="7"/>
  <c r="P701" i="7"/>
  <c r="P697" i="7"/>
  <c r="P693" i="7"/>
  <c r="P689" i="7"/>
  <c r="P685" i="7"/>
  <c r="P681" i="7"/>
  <c r="P677" i="7"/>
  <c r="P673" i="7"/>
  <c r="P669" i="7"/>
  <c r="P665" i="7"/>
  <c r="P661" i="7"/>
  <c r="P657" i="7"/>
  <c r="P653" i="7"/>
  <c r="P649" i="7"/>
  <c r="P645" i="7"/>
  <c r="P637" i="7"/>
  <c r="P633" i="7"/>
  <c r="P629" i="7"/>
  <c r="P625" i="7"/>
  <c r="P621" i="7"/>
  <c r="P617" i="7"/>
  <c r="P609" i="7"/>
  <c r="P605" i="7"/>
  <c r="P597" i="7"/>
  <c r="P593" i="7"/>
  <c r="P589" i="7"/>
  <c r="P585" i="7"/>
  <c r="P581" i="7"/>
  <c r="P577" i="7"/>
  <c r="P573" i="7"/>
  <c r="P569" i="7"/>
  <c r="P565" i="7"/>
  <c r="P561" i="7"/>
  <c r="P557" i="7"/>
  <c r="P549" i="7"/>
  <c r="P545" i="7"/>
  <c r="P541" i="7"/>
  <c r="P537" i="7"/>
  <c r="P533" i="7"/>
  <c r="P529" i="7"/>
  <c r="P525" i="7"/>
  <c r="P521" i="7"/>
  <c r="P517" i="7"/>
  <c r="P513" i="7"/>
  <c r="P509" i="7"/>
  <c r="P505" i="7"/>
  <c r="P501" i="7"/>
  <c r="P497" i="7"/>
  <c r="P493" i="7"/>
  <c r="P489" i="7"/>
  <c r="P485" i="7"/>
  <c r="P481" i="7"/>
  <c r="P477" i="7"/>
  <c r="P473" i="7"/>
  <c r="P469" i="7"/>
  <c r="P465" i="7"/>
  <c r="P461" i="7"/>
  <c r="P457" i="7"/>
  <c r="P453" i="7"/>
  <c r="P449" i="7"/>
  <c r="P445" i="7"/>
  <c r="P441" i="7"/>
  <c r="P437" i="7"/>
  <c r="P433" i="7"/>
  <c r="P429" i="7"/>
  <c r="P425" i="7"/>
  <c r="P421" i="7"/>
  <c r="P417" i="7"/>
  <c r="P413" i="7"/>
  <c r="P409" i="7"/>
  <c r="P405" i="7"/>
  <c r="P401" i="7"/>
  <c r="P397" i="7"/>
  <c r="P393" i="7"/>
  <c r="P389" i="7"/>
  <c r="P385" i="7"/>
  <c r="P381" i="7"/>
  <c r="P377" i="7"/>
  <c r="P373" i="7"/>
  <c r="P369" i="7"/>
  <c r="P365" i="7"/>
  <c r="P361" i="7"/>
  <c r="P357" i="7"/>
  <c r="P353" i="7"/>
  <c r="P349" i="7"/>
  <c r="P345" i="7"/>
  <c r="P341" i="7"/>
  <c r="P337" i="7"/>
  <c r="P333" i="7"/>
  <c r="P329" i="7"/>
  <c r="P325" i="7"/>
  <c r="P321" i="7"/>
  <c r="P317" i="7"/>
  <c r="P313" i="7"/>
  <c r="P309" i="7"/>
  <c r="P305" i="7"/>
  <c r="P301" i="7"/>
  <c r="P297" i="7"/>
  <c r="P293" i="7"/>
  <c r="P289" i="7"/>
  <c r="P285" i="7"/>
  <c r="P281" i="7"/>
  <c r="P277" i="7"/>
  <c r="P273" i="7"/>
  <c r="P269" i="7"/>
  <c r="P265" i="7"/>
  <c r="P261" i="7"/>
  <c r="P257" i="7"/>
  <c r="P253" i="7"/>
  <c r="P249" i="7"/>
  <c r="P245" i="7"/>
  <c r="P241" i="7"/>
  <c r="P237" i="7"/>
  <c r="P233" i="7"/>
  <c r="P228" i="7"/>
  <c r="P224" i="7"/>
  <c r="P220" i="7"/>
  <c r="P216" i="7"/>
  <c r="P212" i="7"/>
  <c r="P208" i="7"/>
  <c r="P204" i="7"/>
  <c r="N132" i="19"/>
  <c r="AB132" i="19"/>
  <c r="N8" i="19"/>
  <c r="AB8" i="19"/>
  <c r="AA8" i="19"/>
  <c r="S8" i="19"/>
  <c r="N13" i="19"/>
  <c r="AB13" i="19"/>
  <c r="AA13" i="19"/>
  <c r="S13" i="19"/>
  <c r="S21" i="19"/>
  <c r="AA21" i="19"/>
  <c r="AA23" i="19"/>
  <c r="S23" i="19"/>
  <c r="AA24" i="19"/>
  <c r="S24" i="19"/>
  <c r="N30" i="19"/>
  <c r="AB30" i="19"/>
  <c r="N35" i="19"/>
  <c r="AB35" i="19"/>
  <c r="AA35" i="19"/>
  <c r="S35" i="19"/>
  <c r="S42" i="19"/>
  <c r="AA42" i="19"/>
  <c r="AA44" i="19"/>
  <c r="S44" i="19"/>
  <c r="AA45" i="19"/>
  <c r="S45" i="19"/>
  <c r="N51" i="19"/>
  <c r="AB51" i="19"/>
  <c r="AA51" i="19"/>
  <c r="S51" i="19"/>
  <c r="S58" i="19"/>
  <c r="AA58" i="19"/>
  <c r="AA60" i="19"/>
  <c r="S60" i="19"/>
  <c r="N62" i="19"/>
  <c r="AB62" i="19"/>
  <c r="AA61" i="19"/>
  <c r="S61" i="19"/>
  <c r="S62" i="19"/>
  <c r="AA62" i="19"/>
  <c r="L66" i="19"/>
  <c r="M66" i="19" s="1"/>
  <c r="S66" i="19"/>
  <c r="AA66" i="19"/>
  <c r="N74" i="19"/>
  <c r="AB74" i="19"/>
  <c r="AA73" i="19"/>
  <c r="S73" i="19"/>
  <c r="S78" i="19"/>
  <c r="AA78" i="19"/>
  <c r="N90" i="19"/>
  <c r="AB90" i="19"/>
  <c r="AA89" i="19"/>
  <c r="S89" i="19"/>
  <c r="S94" i="19"/>
  <c r="AA94" i="19"/>
  <c r="N102" i="19"/>
  <c r="AB102" i="19"/>
  <c r="AA105" i="19"/>
  <c r="S105" i="19"/>
  <c r="S110" i="19"/>
  <c r="AA110" i="19"/>
  <c r="N118" i="19"/>
  <c r="AB118" i="19"/>
  <c r="N5" i="19"/>
  <c r="AB5" i="19"/>
  <c r="Q5" i="19"/>
  <c r="R5" i="19" s="1"/>
  <c r="Q6" i="19"/>
  <c r="R6" i="19" s="1"/>
  <c r="N12" i="19"/>
  <c r="AB12" i="19"/>
  <c r="N17" i="19"/>
  <c r="AB17" i="19"/>
  <c r="AA17" i="19"/>
  <c r="S17" i="19"/>
  <c r="S25" i="19"/>
  <c r="AA25" i="19"/>
  <c r="AA27" i="19"/>
  <c r="S27" i="19"/>
  <c r="Q28" i="19"/>
  <c r="R28" i="19" s="1"/>
  <c r="AA32" i="19"/>
  <c r="S32" i="19"/>
  <c r="Q33" i="19"/>
  <c r="R33" i="19" s="1"/>
  <c r="N39" i="19"/>
  <c r="AB39" i="19"/>
  <c r="AA39" i="19"/>
  <c r="S39" i="19"/>
  <c r="S46" i="19"/>
  <c r="AA46" i="19"/>
  <c r="AA48" i="19"/>
  <c r="S48" i="19"/>
  <c r="N50" i="19"/>
  <c r="AB50" i="19"/>
  <c r="Q49" i="19"/>
  <c r="R49" i="19" s="1"/>
  <c r="N55" i="19"/>
  <c r="AB55" i="19"/>
  <c r="AA55" i="19"/>
  <c r="S55" i="19"/>
  <c r="N70" i="19"/>
  <c r="AB70" i="19"/>
  <c r="AA69" i="19"/>
  <c r="S69" i="19"/>
  <c r="AA71" i="19"/>
  <c r="S71" i="19"/>
  <c r="Q72" i="19"/>
  <c r="R72" i="19" s="1"/>
  <c r="S74" i="19"/>
  <c r="AA74" i="19"/>
  <c r="N86" i="19"/>
  <c r="AB86" i="19"/>
  <c r="AA85" i="19"/>
  <c r="S85" i="19"/>
  <c r="L89" i="19"/>
  <c r="M89" i="19" s="1"/>
  <c r="S90" i="19"/>
  <c r="AA90" i="19"/>
  <c r="N98" i="19"/>
  <c r="AB98" i="19"/>
  <c r="AA101" i="19"/>
  <c r="S101" i="19"/>
  <c r="S106" i="19"/>
  <c r="AA106" i="19"/>
  <c r="N114" i="19"/>
  <c r="AB114" i="19"/>
  <c r="AA117" i="19"/>
  <c r="S117" i="19"/>
  <c r="N128" i="19"/>
  <c r="AB128" i="19"/>
  <c r="S7" i="19"/>
  <c r="AA7" i="19"/>
  <c r="AA9" i="19"/>
  <c r="S9" i="19"/>
  <c r="N11" i="19"/>
  <c r="AB11" i="19"/>
  <c r="Q10" i="19"/>
  <c r="R10" i="19" s="1"/>
  <c r="S12" i="19"/>
  <c r="AA12" i="19"/>
  <c r="AA14" i="19"/>
  <c r="S14" i="19"/>
  <c r="Q15" i="19"/>
  <c r="R15" i="19" s="1"/>
  <c r="N22" i="19"/>
  <c r="AB22" i="19"/>
  <c r="AA22" i="19"/>
  <c r="S22" i="19"/>
  <c r="L24" i="19"/>
  <c r="M24" i="19" s="1"/>
  <c r="N31" i="19"/>
  <c r="AB31" i="19"/>
  <c r="S34" i="19"/>
  <c r="AA34" i="19"/>
  <c r="AA36" i="19"/>
  <c r="S36" i="19"/>
  <c r="Q37" i="19"/>
  <c r="R37" i="19" s="1"/>
  <c r="N43" i="19"/>
  <c r="AB43" i="19"/>
  <c r="AA43" i="19"/>
  <c r="S43" i="19"/>
  <c r="S50" i="19"/>
  <c r="AA50" i="19"/>
  <c r="AA52" i="19"/>
  <c r="S52" i="19"/>
  <c r="N54" i="19"/>
  <c r="AB54" i="19"/>
  <c r="Q53" i="19"/>
  <c r="R53" i="19" s="1"/>
  <c r="N59" i="19"/>
  <c r="AB59" i="19"/>
  <c r="AA59" i="19"/>
  <c r="S59" i="19"/>
  <c r="N63" i="19"/>
  <c r="AB63" i="19"/>
  <c r="AA63" i="19"/>
  <c r="S63" i="19"/>
  <c r="N67" i="19"/>
  <c r="AB67" i="19"/>
  <c r="S70" i="19"/>
  <c r="AA70" i="19"/>
  <c r="N82" i="19"/>
  <c r="AB82" i="19"/>
  <c r="AA81" i="19"/>
  <c r="S81" i="19"/>
  <c r="S86" i="19"/>
  <c r="AA86" i="19"/>
  <c r="AA97" i="19"/>
  <c r="S97" i="19"/>
  <c r="S102" i="19"/>
  <c r="AA102" i="19"/>
  <c r="L110" i="19"/>
  <c r="M110" i="19" s="1"/>
  <c r="AA113" i="19"/>
  <c r="S113" i="19"/>
  <c r="S118" i="19"/>
  <c r="AA118" i="19"/>
  <c r="S16" i="19"/>
  <c r="AA16" i="19"/>
  <c r="Q19" i="19"/>
  <c r="R19" i="19" s="1"/>
  <c r="Q20" i="19"/>
  <c r="R20" i="19" s="1"/>
  <c r="L26" i="19"/>
  <c r="M26" i="19" s="1"/>
  <c r="Q26" i="19"/>
  <c r="R26" i="19" s="1"/>
  <c r="Q31" i="19"/>
  <c r="R31" i="19" s="1"/>
  <c r="S38" i="19"/>
  <c r="AA38" i="19"/>
  <c r="Q40" i="19"/>
  <c r="R40" i="19" s="1"/>
  <c r="Q41" i="19"/>
  <c r="R41" i="19" s="1"/>
  <c r="L47" i="19"/>
  <c r="M47" i="19" s="1"/>
  <c r="Q47" i="19"/>
  <c r="R47" i="19" s="1"/>
  <c r="S54" i="19"/>
  <c r="AA54" i="19"/>
  <c r="Q56" i="19"/>
  <c r="R56" i="19" s="1"/>
  <c r="L58" i="19"/>
  <c r="M58" i="19" s="1"/>
  <c r="Q57" i="19"/>
  <c r="R57" i="19" s="1"/>
  <c r="Q67" i="19"/>
  <c r="R67" i="19" s="1"/>
  <c r="L71" i="19"/>
  <c r="M71" i="19" s="1"/>
  <c r="L78" i="19"/>
  <c r="M78" i="19" s="1"/>
  <c r="AA77" i="19"/>
  <c r="S77" i="19"/>
  <c r="S82" i="19"/>
  <c r="AA82" i="19"/>
  <c r="L94" i="19"/>
  <c r="M94" i="19" s="1"/>
  <c r="AA93" i="19"/>
  <c r="S93" i="19"/>
  <c r="S98" i="19"/>
  <c r="AA98" i="19"/>
  <c r="L106" i="19"/>
  <c r="M106" i="19" s="1"/>
  <c r="AA109" i="19"/>
  <c r="S109" i="19"/>
  <c r="S114" i="19"/>
  <c r="AA114" i="19"/>
  <c r="L119" i="19"/>
  <c r="M119" i="19" s="1"/>
  <c r="K6" i="19"/>
  <c r="L6" i="19" s="1"/>
  <c r="M6" i="19" s="1"/>
  <c r="J9" i="19"/>
  <c r="L9" i="19" s="1"/>
  <c r="M9" i="19" s="1"/>
  <c r="K10" i="19"/>
  <c r="L10" i="19" s="1"/>
  <c r="M10" i="19" s="1"/>
  <c r="U11" i="19"/>
  <c r="AD11" i="19" s="1"/>
  <c r="U12" i="19"/>
  <c r="AD12" i="19" s="1"/>
  <c r="J14" i="19"/>
  <c r="L14" i="19" s="1"/>
  <c r="M14" i="19" s="1"/>
  <c r="K15" i="19"/>
  <c r="L15" i="19" s="1"/>
  <c r="M15" i="19" s="1"/>
  <c r="U16" i="19"/>
  <c r="AD16" i="19" s="1"/>
  <c r="J18" i="19"/>
  <c r="L18" i="19" s="1"/>
  <c r="M18" i="19" s="1"/>
  <c r="K19" i="19"/>
  <c r="L19" i="19" s="1"/>
  <c r="M19" i="19" s="1"/>
  <c r="K20" i="19"/>
  <c r="L20" i="19" s="1"/>
  <c r="M20" i="19" s="1"/>
  <c r="J23" i="19"/>
  <c r="L23" i="19" s="1"/>
  <c r="M23" i="19" s="1"/>
  <c r="K24" i="19"/>
  <c r="U25" i="19"/>
  <c r="AD25" i="19" s="1"/>
  <c r="J27" i="19"/>
  <c r="L27" i="19" s="1"/>
  <c r="M27" i="19" s="1"/>
  <c r="K28" i="19"/>
  <c r="L28" i="19" s="1"/>
  <c r="M28" i="19" s="1"/>
  <c r="U29" i="19"/>
  <c r="AD29" i="19" s="1"/>
  <c r="J32" i="19"/>
  <c r="L32" i="19" s="1"/>
  <c r="M32" i="19" s="1"/>
  <c r="K33" i="19"/>
  <c r="L33" i="19" s="1"/>
  <c r="M33" i="19" s="1"/>
  <c r="U34" i="19"/>
  <c r="AD34" i="19" s="1"/>
  <c r="J36" i="19"/>
  <c r="L36" i="19" s="1"/>
  <c r="M36" i="19" s="1"/>
  <c r="K37" i="19"/>
  <c r="L37" i="19" s="1"/>
  <c r="M37" i="19" s="1"/>
  <c r="U38" i="19"/>
  <c r="AD38" i="19" s="1"/>
  <c r="J40" i="19"/>
  <c r="L40" i="19" s="1"/>
  <c r="M40" i="19" s="1"/>
  <c r="K41" i="19"/>
  <c r="L41" i="19" s="1"/>
  <c r="M41" i="19" s="1"/>
  <c r="U42" i="19"/>
  <c r="AD42" i="19" s="1"/>
  <c r="J44" i="19"/>
  <c r="L44" i="19" s="1"/>
  <c r="M44" i="19" s="1"/>
  <c r="K45" i="19"/>
  <c r="L45" i="19" s="1"/>
  <c r="M45" i="19" s="1"/>
  <c r="U46" i="19"/>
  <c r="AD46" i="19" s="1"/>
  <c r="J48" i="19"/>
  <c r="L48" i="19" s="1"/>
  <c r="M48" i="19" s="1"/>
  <c r="K49" i="19"/>
  <c r="L49" i="19" s="1"/>
  <c r="M49" i="19" s="1"/>
  <c r="U50" i="19"/>
  <c r="AD50" i="19" s="1"/>
  <c r="J52" i="19"/>
  <c r="L52" i="19" s="1"/>
  <c r="M52" i="19" s="1"/>
  <c r="K53" i="19"/>
  <c r="L53" i="19" s="1"/>
  <c r="M53" i="19" s="1"/>
  <c r="U54" i="19"/>
  <c r="AD54" i="19" s="1"/>
  <c r="J56" i="19"/>
  <c r="L56" i="19" s="1"/>
  <c r="M56" i="19" s="1"/>
  <c r="K57" i="19"/>
  <c r="L57" i="19" s="1"/>
  <c r="M57" i="19" s="1"/>
  <c r="U58" i="19"/>
  <c r="AD58" i="19" s="1"/>
  <c r="J60" i="19"/>
  <c r="L60" i="19" s="1"/>
  <c r="M60" i="19" s="1"/>
  <c r="K61" i="19"/>
  <c r="L61" i="19" s="1"/>
  <c r="M61" i="19" s="1"/>
  <c r="U62" i="19"/>
  <c r="AD62" i="19" s="1"/>
  <c r="J64" i="19"/>
  <c r="L64" i="19" s="1"/>
  <c r="M64" i="19" s="1"/>
  <c r="K65" i="19"/>
  <c r="L65" i="19" s="1"/>
  <c r="M65" i="19" s="1"/>
  <c r="U66" i="19"/>
  <c r="AD66" i="19" s="1"/>
  <c r="J68" i="19"/>
  <c r="L68" i="19" s="1"/>
  <c r="M68" i="19" s="1"/>
  <c r="K69" i="19"/>
  <c r="L69" i="19" s="1"/>
  <c r="M69" i="19" s="1"/>
  <c r="U70" i="19"/>
  <c r="AD70" i="19" s="1"/>
  <c r="J72" i="19"/>
  <c r="L72" i="19" s="1"/>
  <c r="M72" i="19" s="1"/>
  <c r="K73" i="19"/>
  <c r="L73" i="19" s="1"/>
  <c r="M73" i="19" s="1"/>
  <c r="U74" i="19"/>
  <c r="AD74" i="19" s="1"/>
  <c r="J76" i="19"/>
  <c r="L76" i="19" s="1"/>
  <c r="M76" i="19" s="1"/>
  <c r="K77" i="19"/>
  <c r="L77" i="19" s="1"/>
  <c r="M77" i="19" s="1"/>
  <c r="U78" i="19"/>
  <c r="AD78" i="19" s="1"/>
  <c r="J80" i="19"/>
  <c r="L80" i="19" s="1"/>
  <c r="M80" i="19" s="1"/>
  <c r="K81" i="19"/>
  <c r="L81" i="19" s="1"/>
  <c r="M81" i="19" s="1"/>
  <c r="U82" i="19"/>
  <c r="AD82" i="19" s="1"/>
  <c r="J84" i="19"/>
  <c r="L84" i="19" s="1"/>
  <c r="M84" i="19" s="1"/>
  <c r="K85" i="19"/>
  <c r="L85" i="19" s="1"/>
  <c r="M85" i="19" s="1"/>
  <c r="U86" i="19"/>
  <c r="AD86" i="19" s="1"/>
  <c r="J88" i="19"/>
  <c r="L88" i="19" s="1"/>
  <c r="M88" i="19" s="1"/>
  <c r="K89" i="19"/>
  <c r="U90" i="19"/>
  <c r="AD90" i="19" s="1"/>
  <c r="J92" i="19"/>
  <c r="L92" i="19" s="1"/>
  <c r="M92" i="19" s="1"/>
  <c r="K93" i="19"/>
  <c r="L93" i="19" s="1"/>
  <c r="M93" i="19" s="1"/>
  <c r="U94" i="19"/>
  <c r="AD94" i="19" s="1"/>
  <c r="J96" i="19"/>
  <c r="L96" i="19" s="1"/>
  <c r="M96" i="19" s="1"/>
  <c r="K97" i="19"/>
  <c r="L97" i="19" s="1"/>
  <c r="M97" i="19" s="1"/>
  <c r="U98" i="19"/>
  <c r="AD98" i="19" s="1"/>
  <c r="J100" i="19"/>
  <c r="L100" i="19" s="1"/>
  <c r="M100" i="19" s="1"/>
  <c r="K101" i="19"/>
  <c r="L101" i="19" s="1"/>
  <c r="M101" i="19" s="1"/>
  <c r="U102" i="19"/>
  <c r="AD102" i="19" s="1"/>
  <c r="J104" i="19"/>
  <c r="L104" i="19" s="1"/>
  <c r="M104" i="19" s="1"/>
  <c r="K105" i="19"/>
  <c r="L105" i="19" s="1"/>
  <c r="M105" i="19" s="1"/>
  <c r="U106" i="19"/>
  <c r="AD106" i="19" s="1"/>
  <c r="J108" i="19"/>
  <c r="L108" i="19" s="1"/>
  <c r="M108" i="19" s="1"/>
  <c r="K109" i="19"/>
  <c r="L109" i="19" s="1"/>
  <c r="M109" i="19" s="1"/>
  <c r="U110" i="19"/>
  <c r="AD110" i="19" s="1"/>
  <c r="J112" i="19"/>
  <c r="L112" i="19" s="1"/>
  <c r="M112" i="19" s="1"/>
  <c r="K113" i="19"/>
  <c r="L113" i="19" s="1"/>
  <c r="M113" i="19" s="1"/>
  <c r="U114" i="19"/>
  <c r="AD114" i="19" s="1"/>
  <c r="J116" i="19"/>
  <c r="L116" i="19" s="1"/>
  <c r="M116" i="19" s="1"/>
  <c r="K117" i="19"/>
  <c r="L117" i="19" s="1"/>
  <c r="M117" i="19" s="1"/>
  <c r="U118" i="19"/>
  <c r="AD118" i="19" s="1"/>
  <c r="J120" i="19"/>
  <c r="L120" i="19" s="1"/>
  <c r="M120" i="19" s="1"/>
  <c r="K121" i="19"/>
  <c r="L121" i="19" s="1"/>
  <c r="M121" i="19" s="1"/>
  <c r="K122" i="19"/>
  <c r="L122" i="19" s="1"/>
  <c r="M122" i="19" s="1"/>
  <c r="U125" i="19"/>
  <c r="AD125" i="19" s="1"/>
  <c r="Y123" i="19"/>
  <c r="O123" i="19"/>
  <c r="Q123" i="19" s="1"/>
  <c r="R123" i="19" s="1"/>
  <c r="L124" i="19"/>
  <c r="M124" i="19" s="1"/>
  <c r="U124" i="19"/>
  <c r="AD124" i="19" s="1"/>
  <c r="P129" i="19"/>
  <c r="P130" i="19"/>
  <c r="Y129" i="19"/>
  <c r="Z129" i="19" s="1"/>
  <c r="AC129" i="19" s="1"/>
  <c r="Q130" i="19"/>
  <c r="R130" i="19" s="1"/>
  <c r="L144" i="19"/>
  <c r="M144" i="19" s="1"/>
  <c r="Q143" i="19"/>
  <c r="R143" i="19" s="1"/>
  <c r="Q145" i="19"/>
  <c r="R145" i="19" s="1"/>
  <c r="Q146" i="19"/>
  <c r="R146" i="19" s="1"/>
  <c r="Q148" i="19"/>
  <c r="R148" i="19" s="1"/>
  <c r="L160" i="19"/>
  <c r="M160" i="19" s="1"/>
  <c r="Q159" i="19"/>
  <c r="R159" i="19" s="1"/>
  <c r="Q161" i="19"/>
  <c r="R161" i="19" s="1"/>
  <c r="Q164" i="19"/>
  <c r="R164" i="19" s="1"/>
  <c r="L176" i="19"/>
  <c r="M176" i="19" s="1"/>
  <c r="Q175" i="19"/>
  <c r="R175" i="19" s="1"/>
  <c r="Q180" i="19"/>
  <c r="R180" i="19" s="1"/>
  <c r="L188" i="19"/>
  <c r="M188" i="19" s="1"/>
  <c r="Q191" i="19"/>
  <c r="R191" i="19" s="1"/>
  <c r="Q196" i="19"/>
  <c r="R196" i="19" s="1"/>
  <c r="L207" i="19"/>
  <c r="M207" i="19" s="1"/>
  <c r="N207" i="19" s="1"/>
  <c r="L211" i="19"/>
  <c r="M211" i="19" s="1"/>
  <c r="N211" i="19" s="1"/>
  <c r="L215" i="19"/>
  <c r="M215" i="19" s="1"/>
  <c r="N215" i="19" s="1"/>
  <c r="L219" i="19"/>
  <c r="M219" i="19" s="1"/>
  <c r="N219" i="19" s="1"/>
  <c r="L223" i="19"/>
  <c r="M223" i="19" s="1"/>
  <c r="N223" i="19" s="1"/>
  <c r="L227" i="19"/>
  <c r="M227" i="19" s="1"/>
  <c r="N227" i="19" s="1"/>
  <c r="L231" i="19"/>
  <c r="M231" i="19" s="1"/>
  <c r="N231" i="19" s="1"/>
  <c r="X7" i="19"/>
  <c r="Y8" i="19"/>
  <c r="Z8" i="19" s="1"/>
  <c r="AC8" i="19" s="1"/>
  <c r="U10" i="19"/>
  <c r="AD10" i="19" s="1"/>
  <c r="X11" i="19"/>
  <c r="X12" i="19"/>
  <c r="Y13" i="19"/>
  <c r="Z13" i="19" s="1"/>
  <c r="AC13" i="19" s="1"/>
  <c r="U15" i="19"/>
  <c r="AD15" i="19" s="1"/>
  <c r="X16" i="19"/>
  <c r="Y17" i="19"/>
  <c r="Z17" i="19" s="1"/>
  <c r="AC17" i="19" s="1"/>
  <c r="O18" i="19"/>
  <c r="Q18" i="19" s="1"/>
  <c r="R18" i="19" s="1"/>
  <c r="U19" i="19"/>
  <c r="AD19" i="19" s="1"/>
  <c r="X21" i="19"/>
  <c r="Y22" i="19"/>
  <c r="Z22" i="19" s="1"/>
  <c r="AC22" i="19" s="1"/>
  <c r="U24" i="19"/>
  <c r="AD24" i="19" s="1"/>
  <c r="X25" i="19"/>
  <c r="Y26" i="19"/>
  <c r="Z26" i="19" s="1"/>
  <c r="AC26" i="19" s="1"/>
  <c r="U28" i="19"/>
  <c r="AD28" i="19" s="1"/>
  <c r="X29" i="19"/>
  <c r="Y30" i="19"/>
  <c r="Z30" i="19" s="1"/>
  <c r="AC30" i="19" s="1"/>
  <c r="Y31" i="19"/>
  <c r="Z31" i="19" s="1"/>
  <c r="AC31" i="19" s="1"/>
  <c r="U33" i="19"/>
  <c r="AD33" i="19" s="1"/>
  <c r="X34" i="19"/>
  <c r="Y35" i="19"/>
  <c r="Z35" i="19" s="1"/>
  <c r="AC35" i="19" s="1"/>
  <c r="U37" i="19"/>
  <c r="AD37" i="19" s="1"/>
  <c r="X38" i="19"/>
  <c r="Y39" i="19"/>
  <c r="Z39" i="19" s="1"/>
  <c r="AC39" i="19" s="1"/>
  <c r="U41" i="19"/>
  <c r="AD41" i="19" s="1"/>
  <c r="X42" i="19"/>
  <c r="Y43" i="19"/>
  <c r="Z43" i="19" s="1"/>
  <c r="AC43" i="19" s="1"/>
  <c r="U45" i="19"/>
  <c r="AD45" i="19" s="1"/>
  <c r="X46" i="19"/>
  <c r="Y47" i="19"/>
  <c r="Z47" i="19" s="1"/>
  <c r="AC47" i="19" s="1"/>
  <c r="U49" i="19"/>
  <c r="AD49" i="19" s="1"/>
  <c r="X50" i="19"/>
  <c r="Y51" i="19"/>
  <c r="Z51" i="19" s="1"/>
  <c r="AC51" i="19" s="1"/>
  <c r="U53" i="19"/>
  <c r="AD53" i="19" s="1"/>
  <c r="X54" i="19"/>
  <c r="Y55" i="19"/>
  <c r="Z55" i="19" s="1"/>
  <c r="AC55" i="19" s="1"/>
  <c r="U57" i="19"/>
  <c r="AD57" i="19" s="1"/>
  <c r="X58" i="19"/>
  <c r="Y59" i="19"/>
  <c r="Z59" i="19" s="1"/>
  <c r="AC59" i="19" s="1"/>
  <c r="U61" i="19"/>
  <c r="AD61" i="19" s="1"/>
  <c r="X62" i="19"/>
  <c r="Y63" i="19"/>
  <c r="Z63" i="19" s="1"/>
  <c r="AC63" i="19" s="1"/>
  <c r="O64" i="19"/>
  <c r="Q64" i="19" s="1"/>
  <c r="R64" i="19" s="1"/>
  <c r="P65" i="19"/>
  <c r="Q65" i="19" s="1"/>
  <c r="R65" i="19" s="1"/>
  <c r="U65" i="19"/>
  <c r="AD65" i="19" s="1"/>
  <c r="Y67" i="19"/>
  <c r="Z67" i="19" s="1"/>
  <c r="AC67" i="19" s="1"/>
  <c r="O68" i="19"/>
  <c r="Q68" i="19" s="1"/>
  <c r="R68" i="19" s="1"/>
  <c r="U69" i="19"/>
  <c r="AD69" i="19" s="1"/>
  <c r="Y71" i="19"/>
  <c r="Z71" i="19" s="1"/>
  <c r="AC71" i="19" s="1"/>
  <c r="U73" i="19"/>
  <c r="AD73" i="19" s="1"/>
  <c r="J75" i="19"/>
  <c r="L75" i="19" s="1"/>
  <c r="M75" i="19" s="1"/>
  <c r="Y75" i="19"/>
  <c r="Z75" i="19" s="1"/>
  <c r="AC75" i="19" s="1"/>
  <c r="J79" i="19"/>
  <c r="L79" i="19" s="1"/>
  <c r="M79" i="19" s="1"/>
  <c r="Y79" i="19"/>
  <c r="Z79" i="19" s="1"/>
  <c r="AC79" i="19" s="1"/>
  <c r="J83" i="19"/>
  <c r="L83" i="19" s="1"/>
  <c r="M83" i="19" s="1"/>
  <c r="Y83" i="19"/>
  <c r="Z83" i="19" s="1"/>
  <c r="AC83" i="19" s="1"/>
  <c r="J87" i="19"/>
  <c r="L87" i="19" s="1"/>
  <c r="M87" i="19" s="1"/>
  <c r="Y87" i="19"/>
  <c r="Z87" i="19" s="1"/>
  <c r="AC87" i="19" s="1"/>
  <c r="J91" i="19"/>
  <c r="L91" i="19" s="1"/>
  <c r="M91" i="19" s="1"/>
  <c r="Y91" i="19"/>
  <c r="Z91" i="19" s="1"/>
  <c r="AC91" i="19" s="1"/>
  <c r="J95" i="19"/>
  <c r="L95" i="19" s="1"/>
  <c r="M95" i="19" s="1"/>
  <c r="Y95" i="19"/>
  <c r="Z95" i="19" s="1"/>
  <c r="AC95" i="19" s="1"/>
  <c r="J99" i="19"/>
  <c r="L99" i="19" s="1"/>
  <c r="M99" i="19" s="1"/>
  <c r="Y99" i="19"/>
  <c r="Z99" i="19" s="1"/>
  <c r="AC99" i="19" s="1"/>
  <c r="J103" i="19"/>
  <c r="L103" i="19" s="1"/>
  <c r="M103" i="19" s="1"/>
  <c r="Y103" i="19"/>
  <c r="Z103" i="19" s="1"/>
  <c r="AC103" i="19" s="1"/>
  <c r="J107" i="19"/>
  <c r="L107" i="19" s="1"/>
  <c r="M107" i="19" s="1"/>
  <c r="Y107" i="19"/>
  <c r="Z107" i="19" s="1"/>
  <c r="AC107" i="19" s="1"/>
  <c r="J111" i="19"/>
  <c r="L111" i="19" s="1"/>
  <c r="M111" i="19" s="1"/>
  <c r="Y111" i="19"/>
  <c r="Z111" i="19" s="1"/>
  <c r="AC111" i="19" s="1"/>
  <c r="J115" i="19"/>
  <c r="L115" i="19" s="1"/>
  <c r="M115" i="19" s="1"/>
  <c r="Y115" i="19"/>
  <c r="Z115" i="19" s="1"/>
  <c r="AC115" i="19" s="1"/>
  <c r="Y119" i="19"/>
  <c r="Z119" i="19" s="1"/>
  <c r="AC119" i="19" s="1"/>
  <c r="J127" i="19"/>
  <c r="L127" i="19" s="1"/>
  <c r="M127" i="19" s="1"/>
  <c r="X126" i="19"/>
  <c r="J126" i="19"/>
  <c r="L126" i="19" s="1"/>
  <c r="M126" i="19" s="1"/>
  <c r="Z126" i="19"/>
  <c r="AC126" i="19" s="1"/>
  <c r="Q127" i="19"/>
  <c r="R127" i="19" s="1"/>
  <c r="O128" i="19"/>
  <c r="Q128" i="19" s="1"/>
  <c r="R128" i="19" s="1"/>
  <c r="U130" i="19"/>
  <c r="AD130" i="19" s="1"/>
  <c r="Y128" i="19"/>
  <c r="Z128" i="19" s="1"/>
  <c r="AC128" i="19" s="1"/>
  <c r="U128" i="19"/>
  <c r="AD128" i="19" s="1"/>
  <c r="U131" i="19"/>
  <c r="AD131" i="19" s="1"/>
  <c r="P133" i="19"/>
  <c r="Q133" i="19" s="1"/>
  <c r="R133" i="19" s="1"/>
  <c r="Y133" i="19"/>
  <c r="Z133" i="19" s="1"/>
  <c r="AC133" i="19" s="1"/>
  <c r="L140" i="19"/>
  <c r="M140" i="19" s="1"/>
  <c r="Q139" i="19"/>
  <c r="R139" i="19" s="1"/>
  <c r="Q141" i="19"/>
  <c r="R141" i="19" s="1"/>
  <c r="Q142" i="19"/>
  <c r="R142" i="19" s="1"/>
  <c r="Q144" i="19"/>
  <c r="R144" i="19" s="1"/>
  <c r="L156" i="19"/>
  <c r="M156" i="19" s="1"/>
  <c r="Q155" i="19"/>
  <c r="R155" i="19" s="1"/>
  <c r="Q157" i="19"/>
  <c r="R157" i="19" s="1"/>
  <c r="Q158" i="19"/>
  <c r="R158" i="19" s="1"/>
  <c r="Q160" i="19"/>
  <c r="R160" i="19" s="1"/>
  <c r="L172" i="19"/>
  <c r="M172" i="19" s="1"/>
  <c r="Q171" i="19"/>
  <c r="R171" i="19" s="1"/>
  <c r="Q176" i="19"/>
  <c r="R176" i="19" s="1"/>
  <c r="L184" i="19"/>
  <c r="M184" i="19" s="1"/>
  <c r="Q187" i="19"/>
  <c r="R187" i="19" s="1"/>
  <c r="Q192" i="19"/>
  <c r="R192" i="19" s="1"/>
  <c r="L200" i="19"/>
  <c r="M200" i="19" s="1"/>
  <c r="L203" i="19"/>
  <c r="M203" i="19" s="1"/>
  <c r="N203" i="19" s="1"/>
  <c r="L204" i="19"/>
  <c r="M204" i="19" s="1"/>
  <c r="N204" i="19" s="1"/>
  <c r="L208" i="19"/>
  <c r="M208" i="19" s="1"/>
  <c r="N208" i="19" s="1"/>
  <c r="L212" i="19"/>
  <c r="M212" i="19" s="1"/>
  <c r="N212" i="19" s="1"/>
  <c r="L216" i="19"/>
  <c r="M216" i="19" s="1"/>
  <c r="N216" i="19" s="1"/>
  <c r="L220" i="19"/>
  <c r="M220" i="19" s="1"/>
  <c r="N220" i="19" s="1"/>
  <c r="L224" i="19"/>
  <c r="M224" i="19" s="1"/>
  <c r="N224" i="19" s="1"/>
  <c r="L228" i="19"/>
  <c r="M228" i="19" s="1"/>
  <c r="N228" i="19" s="1"/>
  <c r="L232" i="19"/>
  <c r="M232" i="19" s="1"/>
  <c r="N232" i="19" s="1"/>
  <c r="X5" i="19"/>
  <c r="Z5" i="19" s="1"/>
  <c r="AC5" i="19" s="1"/>
  <c r="L949" i="19"/>
  <c r="M949" i="19" s="1"/>
  <c r="N949" i="19" s="1"/>
  <c r="L941" i="19"/>
  <c r="M941" i="19" s="1"/>
  <c r="N941" i="19" s="1"/>
  <c r="L955" i="19"/>
  <c r="M955" i="19" s="1"/>
  <c r="N955" i="19" s="1"/>
  <c r="L947" i="19"/>
  <c r="M947" i="19" s="1"/>
  <c r="N947" i="19" s="1"/>
  <c r="L953" i="19"/>
  <c r="M953" i="19" s="1"/>
  <c r="N953" i="19" s="1"/>
  <c r="L945" i="19"/>
  <c r="M945" i="19" s="1"/>
  <c r="N945" i="19" s="1"/>
  <c r="Q917" i="19"/>
  <c r="R917" i="19" s="1"/>
  <c r="S917" i="19" s="1"/>
  <c r="L914" i="19"/>
  <c r="M914" i="19" s="1"/>
  <c r="N914" i="19" s="1"/>
  <c r="L903" i="19"/>
  <c r="M903" i="19" s="1"/>
  <c r="N903" i="19" s="1"/>
  <c r="L901" i="19"/>
  <c r="M901" i="19" s="1"/>
  <c r="N901" i="19" s="1"/>
  <c r="L893" i="19"/>
  <c r="M893" i="19" s="1"/>
  <c r="N893" i="19" s="1"/>
  <c r="L907" i="19"/>
  <c r="M907" i="19" s="1"/>
  <c r="N907" i="19" s="1"/>
  <c r="L899" i="19"/>
  <c r="M899" i="19" s="1"/>
  <c r="N899" i="19" s="1"/>
  <c r="L891" i="19"/>
  <c r="M891" i="19" s="1"/>
  <c r="N891" i="19" s="1"/>
  <c r="L883" i="19"/>
  <c r="M883" i="19" s="1"/>
  <c r="N883" i="19" s="1"/>
  <c r="L845" i="19"/>
  <c r="M845" i="19" s="1"/>
  <c r="N845" i="19" s="1"/>
  <c r="L837" i="19"/>
  <c r="M837" i="19" s="1"/>
  <c r="N837" i="19" s="1"/>
  <c r="L829" i="19"/>
  <c r="M829" i="19" s="1"/>
  <c r="N829" i="19" s="1"/>
  <c r="L843" i="19"/>
  <c r="M843" i="19" s="1"/>
  <c r="N843" i="19" s="1"/>
  <c r="L835" i="19"/>
  <c r="M835" i="19" s="1"/>
  <c r="N835" i="19" s="1"/>
  <c r="L827" i="19"/>
  <c r="M827" i="19" s="1"/>
  <c r="N827" i="19" s="1"/>
  <c r="L841" i="19"/>
  <c r="M841" i="19" s="1"/>
  <c r="N841" i="19" s="1"/>
  <c r="L833" i="19"/>
  <c r="M833" i="19" s="1"/>
  <c r="N833" i="19" s="1"/>
  <c r="L825" i="19"/>
  <c r="M825" i="19" s="1"/>
  <c r="N825" i="19" s="1"/>
  <c r="L774" i="19"/>
  <c r="M774" i="19" s="1"/>
  <c r="N774" i="19" s="1"/>
  <c r="L770" i="19"/>
  <c r="M770" i="19" s="1"/>
  <c r="N770" i="19" s="1"/>
  <c r="L742" i="19"/>
  <c r="M742" i="19" s="1"/>
  <c r="N742" i="19" s="1"/>
  <c r="Q739" i="19"/>
  <c r="R739" i="19" s="1"/>
  <c r="S739" i="19" s="1"/>
  <c r="L732" i="19"/>
  <c r="M732" i="19" s="1"/>
  <c r="N732" i="19" s="1"/>
  <c r="L724" i="19"/>
  <c r="M724" i="19" s="1"/>
  <c r="N724" i="19" s="1"/>
  <c r="L716" i="19"/>
  <c r="M716" i="19" s="1"/>
  <c r="N716" i="19" s="1"/>
  <c r="L661" i="19"/>
  <c r="M661" i="19" s="1"/>
  <c r="N661" i="19" s="1"/>
  <c r="L657" i="19"/>
  <c r="M657" i="19" s="1"/>
  <c r="N657" i="19" s="1"/>
  <c r="L374" i="19"/>
  <c r="M374" i="19" s="1"/>
  <c r="N374" i="19" s="1"/>
  <c r="X6" i="19"/>
  <c r="Z6" i="19" s="1"/>
  <c r="AC6" i="19" s="1"/>
  <c r="J7" i="19"/>
  <c r="L7" i="19" s="1"/>
  <c r="M7" i="19" s="1"/>
  <c r="Y7" i="19"/>
  <c r="Z7" i="19" s="1"/>
  <c r="AC7" i="19" s="1"/>
  <c r="U9" i="19"/>
  <c r="AD9" i="19" s="1"/>
  <c r="X10" i="19"/>
  <c r="Z10" i="19" s="1"/>
  <c r="AC10" i="19" s="1"/>
  <c r="Y11" i="19"/>
  <c r="Z11" i="19" s="1"/>
  <c r="AC11" i="19" s="1"/>
  <c r="Y12" i="19"/>
  <c r="Z12" i="19" s="1"/>
  <c r="AC12" i="19" s="1"/>
  <c r="U14" i="19"/>
  <c r="AD14" i="19" s="1"/>
  <c r="X15" i="19"/>
  <c r="Z15" i="19" s="1"/>
  <c r="AC15" i="19" s="1"/>
  <c r="J16" i="19"/>
  <c r="L16" i="19" s="1"/>
  <c r="M16" i="19" s="1"/>
  <c r="Y16" i="19"/>
  <c r="Z16" i="19" s="1"/>
  <c r="AC16" i="19" s="1"/>
  <c r="U18" i="19"/>
  <c r="AD18" i="19" s="1"/>
  <c r="X19" i="19"/>
  <c r="Z19" i="19" s="1"/>
  <c r="AC19" i="19" s="1"/>
  <c r="X20" i="19"/>
  <c r="Z20" i="19" s="1"/>
  <c r="AC20" i="19" s="1"/>
  <c r="J21" i="19"/>
  <c r="L21" i="19" s="1"/>
  <c r="M21" i="19" s="1"/>
  <c r="Y21" i="19"/>
  <c r="Z21" i="19" s="1"/>
  <c r="AC21" i="19" s="1"/>
  <c r="U23" i="19"/>
  <c r="AD23" i="19" s="1"/>
  <c r="X24" i="19"/>
  <c r="Z24" i="19" s="1"/>
  <c r="AC24" i="19" s="1"/>
  <c r="J25" i="19"/>
  <c r="L25" i="19" s="1"/>
  <c r="M25" i="19" s="1"/>
  <c r="Y25" i="19"/>
  <c r="Z25" i="19" s="1"/>
  <c r="AC25" i="19" s="1"/>
  <c r="U27" i="19"/>
  <c r="AD27" i="19" s="1"/>
  <c r="X28" i="19"/>
  <c r="Z28" i="19" s="1"/>
  <c r="AC28" i="19" s="1"/>
  <c r="J29" i="19"/>
  <c r="L29" i="19" s="1"/>
  <c r="M29" i="19" s="1"/>
  <c r="Y29" i="19"/>
  <c r="Z29" i="19" s="1"/>
  <c r="AC29" i="19" s="1"/>
  <c r="O30" i="19"/>
  <c r="Q30" i="19" s="1"/>
  <c r="R30" i="19" s="1"/>
  <c r="X33" i="19"/>
  <c r="Z33" i="19" s="1"/>
  <c r="AC33" i="19" s="1"/>
  <c r="J34" i="19"/>
  <c r="L34" i="19" s="1"/>
  <c r="M34" i="19" s="1"/>
  <c r="Y34" i="19"/>
  <c r="Z34" i="19" s="1"/>
  <c r="AC34" i="19" s="1"/>
  <c r="U36" i="19"/>
  <c r="AD36" i="19" s="1"/>
  <c r="X37" i="19"/>
  <c r="Z37" i="19" s="1"/>
  <c r="AC37" i="19" s="1"/>
  <c r="J38" i="19"/>
  <c r="L38" i="19" s="1"/>
  <c r="M38" i="19" s="1"/>
  <c r="Y38" i="19"/>
  <c r="Z38" i="19" s="1"/>
  <c r="AC38" i="19" s="1"/>
  <c r="U40" i="19"/>
  <c r="AD40" i="19" s="1"/>
  <c r="X41" i="19"/>
  <c r="Z41" i="19" s="1"/>
  <c r="AC41" i="19" s="1"/>
  <c r="J42" i="19"/>
  <c r="L42" i="19" s="1"/>
  <c r="M42" i="19" s="1"/>
  <c r="Y42" i="19"/>
  <c r="Z42" i="19" s="1"/>
  <c r="AC42" i="19" s="1"/>
  <c r="U44" i="19"/>
  <c r="AD44" i="19" s="1"/>
  <c r="X45" i="19"/>
  <c r="Z45" i="19" s="1"/>
  <c r="AC45" i="19" s="1"/>
  <c r="J46" i="19"/>
  <c r="L46" i="19" s="1"/>
  <c r="M46" i="19" s="1"/>
  <c r="Y46" i="19"/>
  <c r="Z46" i="19" s="1"/>
  <c r="AC46" i="19" s="1"/>
  <c r="U48" i="19"/>
  <c r="AD48" i="19" s="1"/>
  <c r="X49" i="19"/>
  <c r="Z49" i="19" s="1"/>
  <c r="AC49" i="19" s="1"/>
  <c r="Y50" i="19"/>
  <c r="Z50" i="19" s="1"/>
  <c r="AC50" i="19" s="1"/>
  <c r="U52" i="19"/>
  <c r="AD52" i="19" s="1"/>
  <c r="X53" i="19"/>
  <c r="Z53" i="19" s="1"/>
  <c r="AC53" i="19" s="1"/>
  <c r="Y54" i="19"/>
  <c r="Z54" i="19" s="1"/>
  <c r="AC54" i="19" s="1"/>
  <c r="U56" i="19"/>
  <c r="AD56" i="19" s="1"/>
  <c r="X57" i="19"/>
  <c r="Z57" i="19" s="1"/>
  <c r="AC57" i="19" s="1"/>
  <c r="Y58" i="19"/>
  <c r="Z58" i="19" s="1"/>
  <c r="AC58" i="19" s="1"/>
  <c r="U60" i="19"/>
  <c r="AD60" i="19" s="1"/>
  <c r="X61" i="19"/>
  <c r="Y62" i="19"/>
  <c r="Z62" i="19" s="1"/>
  <c r="AC62" i="19" s="1"/>
  <c r="U64" i="19"/>
  <c r="AD64" i="19" s="1"/>
  <c r="X65" i="19"/>
  <c r="Y66" i="19"/>
  <c r="Z66" i="19" s="1"/>
  <c r="AC66" i="19" s="1"/>
  <c r="U68" i="19"/>
  <c r="AD68" i="19" s="1"/>
  <c r="X69" i="19"/>
  <c r="Y70" i="19"/>
  <c r="Z70" i="19" s="1"/>
  <c r="AC70" i="19" s="1"/>
  <c r="U72" i="19"/>
  <c r="AD72" i="19" s="1"/>
  <c r="X73" i="19"/>
  <c r="Y74" i="19"/>
  <c r="Z74" i="19" s="1"/>
  <c r="AC74" i="19" s="1"/>
  <c r="O75" i="19"/>
  <c r="Q75" i="19" s="1"/>
  <c r="R75" i="19" s="1"/>
  <c r="P76" i="19"/>
  <c r="Q76" i="19" s="1"/>
  <c r="R76" i="19" s="1"/>
  <c r="U76" i="19"/>
  <c r="AD76" i="19" s="1"/>
  <c r="X77" i="19"/>
  <c r="Y78" i="19"/>
  <c r="Z78" i="19" s="1"/>
  <c r="AC78" i="19" s="1"/>
  <c r="O79" i="19"/>
  <c r="Q79" i="19" s="1"/>
  <c r="R79" i="19" s="1"/>
  <c r="P80" i="19"/>
  <c r="Q80" i="19" s="1"/>
  <c r="R80" i="19" s="1"/>
  <c r="U80" i="19"/>
  <c r="AD80" i="19" s="1"/>
  <c r="X81" i="19"/>
  <c r="Y82" i="19"/>
  <c r="Z82" i="19" s="1"/>
  <c r="AC82" i="19" s="1"/>
  <c r="O83" i="19"/>
  <c r="Q83" i="19" s="1"/>
  <c r="R83" i="19" s="1"/>
  <c r="P84" i="19"/>
  <c r="Q84" i="19" s="1"/>
  <c r="R84" i="19" s="1"/>
  <c r="U84" i="19"/>
  <c r="AD84" i="19" s="1"/>
  <c r="X85" i="19"/>
  <c r="Y86" i="19"/>
  <c r="Z86" i="19" s="1"/>
  <c r="AC86" i="19" s="1"/>
  <c r="O87" i="19"/>
  <c r="Q87" i="19" s="1"/>
  <c r="R87" i="19" s="1"/>
  <c r="P88" i="19"/>
  <c r="Q88" i="19" s="1"/>
  <c r="R88" i="19" s="1"/>
  <c r="U88" i="19"/>
  <c r="AD88" i="19" s="1"/>
  <c r="X89" i="19"/>
  <c r="Y90" i="19"/>
  <c r="Z90" i="19" s="1"/>
  <c r="AC90" i="19" s="1"/>
  <c r="O91" i="19"/>
  <c r="Q91" i="19" s="1"/>
  <c r="R91" i="19" s="1"/>
  <c r="P92" i="19"/>
  <c r="Q92" i="19" s="1"/>
  <c r="R92" i="19" s="1"/>
  <c r="U92" i="19"/>
  <c r="AD92" i="19" s="1"/>
  <c r="X93" i="19"/>
  <c r="Y94" i="19"/>
  <c r="Z94" i="19" s="1"/>
  <c r="AC94" i="19" s="1"/>
  <c r="O95" i="19"/>
  <c r="Q95" i="19" s="1"/>
  <c r="R95" i="19" s="1"/>
  <c r="P96" i="19"/>
  <c r="Q96" i="19" s="1"/>
  <c r="R96" i="19" s="1"/>
  <c r="U96" i="19"/>
  <c r="AD96" i="19" s="1"/>
  <c r="X97" i="19"/>
  <c r="Y98" i="19"/>
  <c r="Z98" i="19" s="1"/>
  <c r="AC98" i="19" s="1"/>
  <c r="O99" i="19"/>
  <c r="Q99" i="19" s="1"/>
  <c r="R99" i="19" s="1"/>
  <c r="P100" i="19"/>
  <c r="Q100" i="19" s="1"/>
  <c r="R100" i="19" s="1"/>
  <c r="U100" i="19"/>
  <c r="AD100" i="19" s="1"/>
  <c r="X101" i="19"/>
  <c r="Y102" i="19"/>
  <c r="Z102" i="19" s="1"/>
  <c r="AC102" i="19" s="1"/>
  <c r="O103" i="19"/>
  <c r="Q103" i="19" s="1"/>
  <c r="R103" i="19" s="1"/>
  <c r="P104" i="19"/>
  <c r="Q104" i="19" s="1"/>
  <c r="R104" i="19" s="1"/>
  <c r="U104" i="19"/>
  <c r="AD104" i="19" s="1"/>
  <c r="X105" i="19"/>
  <c r="Y106" i="19"/>
  <c r="Z106" i="19" s="1"/>
  <c r="AC106" i="19" s="1"/>
  <c r="O107" i="19"/>
  <c r="Q107" i="19" s="1"/>
  <c r="R107" i="19" s="1"/>
  <c r="P108" i="19"/>
  <c r="Q108" i="19" s="1"/>
  <c r="R108" i="19" s="1"/>
  <c r="U108" i="19"/>
  <c r="AD108" i="19" s="1"/>
  <c r="X109" i="19"/>
  <c r="Y110" i="19"/>
  <c r="Z110" i="19" s="1"/>
  <c r="AC110" i="19" s="1"/>
  <c r="O111" i="19"/>
  <c r="Q111" i="19" s="1"/>
  <c r="R111" i="19" s="1"/>
  <c r="P112" i="19"/>
  <c r="Q112" i="19" s="1"/>
  <c r="R112" i="19" s="1"/>
  <c r="U112" i="19"/>
  <c r="AD112" i="19" s="1"/>
  <c r="X113" i="19"/>
  <c r="Y114" i="19"/>
  <c r="Z114" i="19" s="1"/>
  <c r="AC114" i="19" s="1"/>
  <c r="O115" i="19"/>
  <c r="Q115" i="19" s="1"/>
  <c r="R115" i="19" s="1"/>
  <c r="P116" i="19"/>
  <c r="Q116" i="19" s="1"/>
  <c r="R116" i="19" s="1"/>
  <c r="U116" i="19"/>
  <c r="AD116" i="19" s="1"/>
  <c r="X117" i="19"/>
  <c r="Y118" i="19"/>
  <c r="Z118" i="19" s="1"/>
  <c r="AC118" i="19" s="1"/>
  <c r="O119" i="19"/>
  <c r="Q119" i="19" s="1"/>
  <c r="R119" i="19" s="1"/>
  <c r="U122" i="19"/>
  <c r="AD122" i="19" s="1"/>
  <c r="P120" i="19"/>
  <c r="Q120" i="19" s="1"/>
  <c r="R120" i="19" s="1"/>
  <c r="U120" i="19"/>
  <c r="AD120" i="19" s="1"/>
  <c r="P122" i="19"/>
  <c r="O122" i="19"/>
  <c r="O124" i="19"/>
  <c r="Q124" i="19" s="1"/>
  <c r="R124" i="19" s="1"/>
  <c r="U126" i="19"/>
  <c r="AD126" i="19" s="1"/>
  <c r="Y124" i="19"/>
  <c r="Z124" i="19" s="1"/>
  <c r="AC124" i="19" s="1"/>
  <c r="O125" i="19"/>
  <c r="U129" i="19"/>
  <c r="AD129" i="19" s="1"/>
  <c r="J131" i="19"/>
  <c r="L131" i="19" s="1"/>
  <c r="M131" i="19" s="1"/>
  <c r="X130" i="19"/>
  <c r="J130" i="19"/>
  <c r="L130" i="19" s="1"/>
  <c r="M130" i="19" s="1"/>
  <c r="Z130" i="19"/>
  <c r="AC130" i="19" s="1"/>
  <c r="Q131" i="19"/>
  <c r="R131" i="19" s="1"/>
  <c r="O132" i="19"/>
  <c r="Q132" i="19" s="1"/>
  <c r="R132" i="19" s="1"/>
  <c r="U134" i="19"/>
  <c r="AD134" i="19" s="1"/>
  <c r="Y132" i="19"/>
  <c r="Z132" i="19" s="1"/>
  <c r="AC132" i="19" s="1"/>
  <c r="U132" i="19"/>
  <c r="AD132" i="19" s="1"/>
  <c r="U135" i="19"/>
  <c r="AD135" i="19" s="1"/>
  <c r="P134" i="19"/>
  <c r="Q134" i="19" s="1"/>
  <c r="R134" i="19" s="1"/>
  <c r="L136" i="19"/>
  <c r="M136" i="19" s="1"/>
  <c r="Q137" i="19"/>
  <c r="R137" i="19" s="1"/>
  <c r="Q138" i="19"/>
  <c r="R138" i="19" s="1"/>
  <c r="Q140" i="19"/>
  <c r="R140" i="19" s="1"/>
  <c r="L152" i="19"/>
  <c r="M152" i="19" s="1"/>
  <c r="Q151" i="19"/>
  <c r="R151" i="19" s="1"/>
  <c r="Q153" i="19"/>
  <c r="R153" i="19" s="1"/>
  <c r="Q154" i="19"/>
  <c r="R154" i="19" s="1"/>
  <c r="Q156" i="19"/>
  <c r="R156" i="19" s="1"/>
  <c r="L168" i="19"/>
  <c r="M168" i="19" s="1"/>
  <c r="Q167" i="19"/>
  <c r="R167" i="19" s="1"/>
  <c r="Q172" i="19"/>
  <c r="R172" i="19" s="1"/>
  <c r="L180" i="19"/>
  <c r="M180" i="19" s="1"/>
  <c r="Q183" i="19"/>
  <c r="R183" i="19" s="1"/>
  <c r="Q188" i="19"/>
  <c r="R188" i="19" s="1"/>
  <c r="L196" i="19"/>
  <c r="M196" i="19" s="1"/>
  <c r="Q199" i="19"/>
  <c r="R199" i="19" s="1"/>
  <c r="L205" i="19"/>
  <c r="M205" i="19" s="1"/>
  <c r="N205" i="19" s="1"/>
  <c r="L209" i="19"/>
  <c r="M209" i="19" s="1"/>
  <c r="N209" i="19" s="1"/>
  <c r="L213" i="19"/>
  <c r="M213" i="19" s="1"/>
  <c r="N213" i="19" s="1"/>
  <c r="L217" i="19"/>
  <c r="M217" i="19" s="1"/>
  <c r="N217" i="19" s="1"/>
  <c r="L221" i="19"/>
  <c r="M221" i="19" s="1"/>
  <c r="N221" i="19" s="1"/>
  <c r="L225" i="19"/>
  <c r="M225" i="19" s="1"/>
  <c r="N225" i="19" s="1"/>
  <c r="L229" i="19"/>
  <c r="M229" i="19" s="1"/>
  <c r="N229" i="19" s="1"/>
  <c r="X9" i="19"/>
  <c r="Z9" i="19" s="1"/>
  <c r="AC9" i="19" s="1"/>
  <c r="O11" i="19"/>
  <c r="Q11" i="19" s="1"/>
  <c r="R11" i="19" s="1"/>
  <c r="X14" i="19"/>
  <c r="Z14" i="19" s="1"/>
  <c r="AC14" i="19" s="1"/>
  <c r="X18" i="19"/>
  <c r="Z18" i="19" s="1"/>
  <c r="AC18" i="19" s="1"/>
  <c r="X23" i="19"/>
  <c r="Z23" i="19" s="1"/>
  <c r="AC23" i="19" s="1"/>
  <c r="X27" i="19"/>
  <c r="Z27" i="19" s="1"/>
  <c r="AC27" i="19" s="1"/>
  <c r="O29" i="19"/>
  <c r="Q29" i="19" s="1"/>
  <c r="R29" i="19" s="1"/>
  <c r="X32" i="19"/>
  <c r="Z32" i="19" s="1"/>
  <c r="AC32" i="19" s="1"/>
  <c r="X36" i="19"/>
  <c r="Z36" i="19" s="1"/>
  <c r="AC36" i="19" s="1"/>
  <c r="X40" i="19"/>
  <c r="Z40" i="19" s="1"/>
  <c r="AC40" i="19" s="1"/>
  <c r="X44" i="19"/>
  <c r="Z44" i="19" s="1"/>
  <c r="AC44" i="19" s="1"/>
  <c r="X48" i="19"/>
  <c r="Z48" i="19" s="1"/>
  <c r="AC48" i="19" s="1"/>
  <c r="X52" i="19"/>
  <c r="Z52" i="19" s="1"/>
  <c r="AC52" i="19" s="1"/>
  <c r="X56" i="19"/>
  <c r="Z56" i="19" s="1"/>
  <c r="AC56" i="19" s="1"/>
  <c r="X60" i="19"/>
  <c r="Z60" i="19" s="1"/>
  <c r="AC60" i="19" s="1"/>
  <c r="Y61" i="19"/>
  <c r="Z61" i="19" s="1"/>
  <c r="AC61" i="19" s="1"/>
  <c r="X64" i="19"/>
  <c r="Z64" i="19" s="1"/>
  <c r="AC64" i="19" s="1"/>
  <c r="Y65" i="19"/>
  <c r="Z65" i="19" s="1"/>
  <c r="AC65" i="19" s="1"/>
  <c r="X68" i="19"/>
  <c r="Z68" i="19" s="1"/>
  <c r="AC68" i="19" s="1"/>
  <c r="Y69" i="19"/>
  <c r="Z69" i="19" s="1"/>
  <c r="AC69" i="19" s="1"/>
  <c r="X72" i="19"/>
  <c r="Z72" i="19" s="1"/>
  <c r="AC72" i="19" s="1"/>
  <c r="Y73" i="19"/>
  <c r="Z73" i="19" s="1"/>
  <c r="AC73" i="19" s="1"/>
  <c r="X76" i="19"/>
  <c r="Z76" i="19" s="1"/>
  <c r="AC76" i="19" s="1"/>
  <c r="Y77" i="19"/>
  <c r="Z77" i="19" s="1"/>
  <c r="AC77" i="19" s="1"/>
  <c r="X80" i="19"/>
  <c r="Z80" i="19" s="1"/>
  <c r="AC80" i="19" s="1"/>
  <c r="Y81" i="19"/>
  <c r="Z81" i="19" s="1"/>
  <c r="AC81" i="19" s="1"/>
  <c r="X84" i="19"/>
  <c r="Z84" i="19" s="1"/>
  <c r="AC84" i="19" s="1"/>
  <c r="Y85" i="19"/>
  <c r="Z85" i="19" s="1"/>
  <c r="AC85" i="19" s="1"/>
  <c r="X88" i="19"/>
  <c r="Z88" i="19" s="1"/>
  <c r="AC88" i="19" s="1"/>
  <c r="Y89" i="19"/>
  <c r="Z89" i="19" s="1"/>
  <c r="AC89" i="19" s="1"/>
  <c r="X92" i="19"/>
  <c r="Z92" i="19" s="1"/>
  <c r="AC92" i="19" s="1"/>
  <c r="Y93" i="19"/>
  <c r="Z93" i="19" s="1"/>
  <c r="AC93" i="19" s="1"/>
  <c r="X96" i="19"/>
  <c r="Z96" i="19" s="1"/>
  <c r="AC96" i="19" s="1"/>
  <c r="Y97" i="19"/>
  <c r="Z97" i="19" s="1"/>
  <c r="AC97" i="19" s="1"/>
  <c r="X100" i="19"/>
  <c r="Z100" i="19" s="1"/>
  <c r="AC100" i="19" s="1"/>
  <c r="Y101" i="19"/>
  <c r="Z101" i="19" s="1"/>
  <c r="AC101" i="19" s="1"/>
  <c r="X104" i="19"/>
  <c r="Z104" i="19" s="1"/>
  <c r="AC104" i="19" s="1"/>
  <c r="Y105" i="19"/>
  <c r="Z105" i="19" s="1"/>
  <c r="AC105" i="19" s="1"/>
  <c r="X108" i="19"/>
  <c r="Z108" i="19" s="1"/>
  <c r="AC108" i="19" s="1"/>
  <c r="Y109" i="19"/>
  <c r="Z109" i="19" s="1"/>
  <c r="AC109" i="19" s="1"/>
  <c r="X112" i="19"/>
  <c r="Z112" i="19" s="1"/>
  <c r="AC112" i="19" s="1"/>
  <c r="Y113" i="19"/>
  <c r="Z113" i="19" s="1"/>
  <c r="AC113" i="19" s="1"/>
  <c r="X116" i="19"/>
  <c r="Z116" i="19" s="1"/>
  <c r="AC116" i="19" s="1"/>
  <c r="Y117" i="19"/>
  <c r="Z117" i="19" s="1"/>
  <c r="AC117" i="19" s="1"/>
  <c r="U121" i="19"/>
  <c r="AD121" i="19" s="1"/>
  <c r="X120" i="19"/>
  <c r="Z120" i="19" s="1"/>
  <c r="AC120" i="19" s="1"/>
  <c r="O121" i="19"/>
  <c r="Q121" i="19" s="1"/>
  <c r="R121" i="19" s="1"/>
  <c r="Y121" i="19"/>
  <c r="Z121" i="19" s="1"/>
  <c r="AC121" i="19" s="1"/>
  <c r="J123" i="19"/>
  <c r="L123" i="19" s="1"/>
  <c r="M123" i="19" s="1"/>
  <c r="X122" i="19"/>
  <c r="Z122" i="19" s="1"/>
  <c r="AC122" i="19" s="1"/>
  <c r="P125" i="19"/>
  <c r="P126" i="19"/>
  <c r="Y125" i="19"/>
  <c r="Z125" i="19" s="1"/>
  <c r="AC125" i="19" s="1"/>
  <c r="Q126" i="19"/>
  <c r="R126" i="19" s="1"/>
  <c r="O129" i="19"/>
  <c r="Q129" i="19" s="1"/>
  <c r="R129" i="19" s="1"/>
  <c r="U133" i="19"/>
  <c r="AD133" i="19" s="1"/>
  <c r="J135" i="19"/>
  <c r="L135" i="19" s="1"/>
  <c r="M135" i="19" s="1"/>
  <c r="X134" i="19"/>
  <c r="U136" i="19"/>
  <c r="AD136" i="19" s="1"/>
  <c r="J134" i="19"/>
  <c r="L134" i="19" s="1"/>
  <c r="M134" i="19" s="1"/>
  <c r="Z134" i="19"/>
  <c r="AC134" i="19" s="1"/>
  <c r="Q135" i="19"/>
  <c r="R135" i="19" s="1"/>
  <c r="O136" i="19"/>
  <c r="Q136" i="19" s="1"/>
  <c r="R136" i="19" s="1"/>
  <c r="U138" i="19"/>
  <c r="AD138" i="19" s="1"/>
  <c r="Y136" i="19"/>
  <c r="Z136" i="19" s="1"/>
  <c r="AC136" i="19" s="1"/>
  <c r="L148" i="19"/>
  <c r="M148" i="19" s="1"/>
  <c r="Q147" i="19"/>
  <c r="R147" i="19" s="1"/>
  <c r="Q149" i="19"/>
  <c r="R149" i="19" s="1"/>
  <c r="Q150" i="19"/>
  <c r="R150" i="19" s="1"/>
  <c r="Q152" i="19"/>
  <c r="R152" i="19" s="1"/>
  <c r="L164" i="19"/>
  <c r="M164" i="19" s="1"/>
  <c r="Q163" i="19"/>
  <c r="R163" i="19" s="1"/>
  <c r="Q168" i="19"/>
  <c r="R168" i="19" s="1"/>
  <c r="Q179" i="19"/>
  <c r="R179" i="19" s="1"/>
  <c r="Q184" i="19"/>
  <c r="R184" i="19" s="1"/>
  <c r="L192" i="19"/>
  <c r="M192" i="19" s="1"/>
  <c r="Q195" i="19"/>
  <c r="R195" i="19" s="1"/>
  <c r="Q200" i="19"/>
  <c r="R200" i="19" s="1"/>
  <c r="J138" i="19"/>
  <c r="L138" i="19" s="1"/>
  <c r="M138" i="19" s="1"/>
  <c r="K139" i="19"/>
  <c r="L139" i="19" s="1"/>
  <c r="M139" i="19" s="1"/>
  <c r="U140" i="19"/>
  <c r="AD140" i="19" s="1"/>
  <c r="J142" i="19"/>
  <c r="L142" i="19" s="1"/>
  <c r="M142" i="19" s="1"/>
  <c r="K143" i="19"/>
  <c r="L143" i="19" s="1"/>
  <c r="M143" i="19" s="1"/>
  <c r="U144" i="19"/>
  <c r="AD144" i="19" s="1"/>
  <c r="J146" i="19"/>
  <c r="L146" i="19" s="1"/>
  <c r="M146" i="19" s="1"/>
  <c r="K147" i="19"/>
  <c r="L147" i="19" s="1"/>
  <c r="M147" i="19" s="1"/>
  <c r="U148" i="19"/>
  <c r="AD148" i="19" s="1"/>
  <c r="J150" i="19"/>
  <c r="L150" i="19" s="1"/>
  <c r="M150" i="19" s="1"/>
  <c r="K151" i="19"/>
  <c r="L151" i="19" s="1"/>
  <c r="M151" i="19" s="1"/>
  <c r="U152" i="19"/>
  <c r="AD152" i="19" s="1"/>
  <c r="J154" i="19"/>
  <c r="L154" i="19" s="1"/>
  <c r="M154" i="19" s="1"/>
  <c r="K155" i="19"/>
  <c r="L155" i="19" s="1"/>
  <c r="M155" i="19" s="1"/>
  <c r="U156" i="19"/>
  <c r="AD156" i="19" s="1"/>
  <c r="J158" i="19"/>
  <c r="L158" i="19" s="1"/>
  <c r="M158" i="19" s="1"/>
  <c r="K159" i="19"/>
  <c r="L159" i="19" s="1"/>
  <c r="M159" i="19" s="1"/>
  <c r="U160" i="19"/>
  <c r="AD160" i="19" s="1"/>
  <c r="J162" i="19"/>
  <c r="L162" i="19" s="1"/>
  <c r="M162" i="19" s="1"/>
  <c r="K163" i="19"/>
  <c r="L163" i="19" s="1"/>
  <c r="M163" i="19" s="1"/>
  <c r="U164" i="19"/>
  <c r="AD164" i="19" s="1"/>
  <c r="J166" i="19"/>
  <c r="L166" i="19" s="1"/>
  <c r="M166" i="19" s="1"/>
  <c r="K167" i="19"/>
  <c r="L167" i="19" s="1"/>
  <c r="M167" i="19" s="1"/>
  <c r="U168" i="19"/>
  <c r="AD168" i="19" s="1"/>
  <c r="J170" i="19"/>
  <c r="L170" i="19" s="1"/>
  <c r="M170" i="19" s="1"/>
  <c r="K171" i="19"/>
  <c r="L171" i="19" s="1"/>
  <c r="M171" i="19" s="1"/>
  <c r="U172" i="19"/>
  <c r="AD172" i="19" s="1"/>
  <c r="J174" i="19"/>
  <c r="L174" i="19" s="1"/>
  <c r="M174" i="19" s="1"/>
  <c r="K175" i="19"/>
  <c r="L175" i="19" s="1"/>
  <c r="M175" i="19" s="1"/>
  <c r="U176" i="19"/>
  <c r="AD176" i="19" s="1"/>
  <c r="J178" i="19"/>
  <c r="L178" i="19" s="1"/>
  <c r="M178" i="19" s="1"/>
  <c r="K179" i="19"/>
  <c r="L179" i="19" s="1"/>
  <c r="M179" i="19" s="1"/>
  <c r="U180" i="19"/>
  <c r="AD180" i="19" s="1"/>
  <c r="J182" i="19"/>
  <c r="L182" i="19" s="1"/>
  <c r="M182" i="19" s="1"/>
  <c r="K183" i="19"/>
  <c r="L183" i="19" s="1"/>
  <c r="M183" i="19" s="1"/>
  <c r="U184" i="19"/>
  <c r="AD184" i="19" s="1"/>
  <c r="J186" i="19"/>
  <c r="L186" i="19" s="1"/>
  <c r="M186" i="19" s="1"/>
  <c r="K187" i="19"/>
  <c r="L187" i="19" s="1"/>
  <c r="M187" i="19" s="1"/>
  <c r="U188" i="19"/>
  <c r="AD188" i="19" s="1"/>
  <c r="J190" i="19"/>
  <c r="L190" i="19" s="1"/>
  <c r="M190" i="19" s="1"/>
  <c r="K191" i="19"/>
  <c r="L191" i="19" s="1"/>
  <c r="M191" i="19" s="1"/>
  <c r="U192" i="19"/>
  <c r="AD192" i="19" s="1"/>
  <c r="J194" i="19"/>
  <c r="L194" i="19" s="1"/>
  <c r="M194" i="19" s="1"/>
  <c r="K195" i="19"/>
  <c r="L195" i="19" s="1"/>
  <c r="M195" i="19" s="1"/>
  <c r="U196" i="19"/>
  <c r="AD196" i="19" s="1"/>
  <c r="J198" i="19"/>
  <c r="L198" i="19" s="1"/>
  <c r="M198" i="19" s="1"/>
  <c r="K199" i="19"/>
  <c r="L199" i="19" s="1"/>
  <c r="M199" i="19" s="1"/>
  <c r="U200" i="19"/>
  <c r="AD200" i="19" s="1"/>
  <c r="J202" i="19"/>
  <c r="L202" i="19" s="1"/>
  <c r="M202" i="19" s="1"/>
  <c r="N202" i="19" s="1"/>
  <c r="Q204" i="19"/>
  <c r="R204" i="19" s="1"/>
  <c r="S204" i="19" s="1"/>
  <c r="J206" i="19"/>
  <c r="L206" i="19" s="1"/>
  <c r="M206" i="19" s="1"/>
  <c r="N206" i="19" s="1"/>
  <c r="Q208" i="19"/>
  <c r="R208" i="19" s="1"/>
  <c r="S208" i="19" s="1"/>
  <c r="J210" i="19"/>
  <c r="L210" i="19" s="1"/>
  <c r="M210" i="19" s="1"/>
  <c r="N210" i="19" s="1"/>
  <c r="Q212" i="19"/>
  <c r="R212" i="19" s="1"/>
  <c r="S212" i="19" s="1"/>
  <c r="J214" i="19"/>
  <c r="L214" i="19" s="1"/>
  <c r="M214" i="19" s="1"/>
  <c r="N214" i="19" s="1"/>
  <c r="Q216" i="19"/>
  <c r="R216" i="19" s="1"/>
  <c r="S216" i="19" s="1"/>
  <c r="J218" i="19"/>
  <c r="L218" i="19" s="1"/>
  <c r="M218" i="19" s="1"/>
  <c r="N218" i="19" s="1"/>
  <c r="Q220" i="19"/>
  <c r="R220" i="19" s="1"/>
  <c r="S220" i="19" s="1"/>
  <c r="J222" i="19"/>
  <c r="L222" i="19" s="1"/>
  <c r="M222" i="19" s="1"/>
  <c r="N222" i="19" s="1"/>
  <c r="Q224" i="19"/>
  <c r="R224" i="19" s="1"/>
  <c r="S224" i="19" s="1"/>
  <c r="J226" i="19"/>
  <c r="L226" i="19" s="1"/>
  <c r="M226" i="19" s="1"/>
  <c r="N226" i="19" s="1"/>
  <c r="Q228" i="19"/>
  <c r="R228" i="19" s="1"/>
  <c r="S228" i="19" s="1"/>
  <c r="J230" i="19"/>
  <c r="L230" i="19" s="1"/>
  <c r="M230" i="19" s="1"/>
  <c r="N230" i="19" s="1"/>
  <c r="Q232" i="19"/>
  <c r="R232" i="19" s="1"/>
  <c r="S232" i="19" s="1"/>
  <c r="L235" i="19"/>
  <c r="M235" i="19" s="1"/>
  <c r="N235" i="19" s="1"/>
  <c r="Q236" i="19"/>
  <c r="R236" i="19" s="1"/>
  <c r="S236" i="19" s="1"/>
  <c r="L239" i="19"/>
  <c r="M239" i="19" s="1"/>
  <c r="N239" i="19" s="1"/>
  <c r="Q240" i="19"/>
  <c r="R240" i="19" s="1"/>
  <c r="S240" i="19" s="1"/>
  <c r="L243" i="19"/>
  <c r="M243" i="19" s="1"/>
  <c r="N243" i="19" s="1"/>
  <c r="Q244" i="19"/>
  <c r="R244" i="19" s="1"/>
  <c r="S244" i="19" s="1"/>
  <c r="L247" i="19"/>
  <c r="M247" i="19" s="1"/>
  <c r="N247" i="19" s="1"/>
  <c r="Q248" i="19"/>
  <c r="R248" i="19" s="1"/>
  <c r="S248" i="19" s="1"/>
  <c r="L251" i="19"/>
  <c r="M251" i="19" s="1"/>
  <c r="N251" i="19" s="1"/>
  <c r="Q252" i="19"/>
  <c r="R252" i="19" s="1"/>
  <c r="S252" i="19" s="1"/>
  <c r="L255" i="19"/>
  <c r="M255" i="19" s="1"/>
  <c r="N255" i="19" s="1"/>
  <c r="Q256" i="19"/>
  <c r="R256" i="19" s="1"/>
  <c r="S256" i="19" s="1"/>
  <c r="L259" i="19"/>
  <c r="M259" i="19" s="1"/>
  <c r="N259" i="19" s="1"/>
  <c r="Q260" i="19"/>
  <c r="R260" i="19" s="1"/>
  <c r="S260" i="19" s="1"/>
  <c r="L263" i="19"/>
  <c r="M263" i="19" s="1"/>
  <c r="N263" i="19" s="1"/>
  <c r="Q264" i="19"/>
  <c r="R264" i="19" s="1"/>
  <c r="S264" i="19" s="1"/>
  <c r="L267" i="19"/>
  <c r="M267" i="19" s="1"/>
  <c r="N267" i="19" s="1"/>
  <c r="Q268" i="19"/>
  <c r="R268" i="19" s="1"/>
  <c r="S268" i="19" s="1"/>
  <c r="L271" i="19"/>
  <c r="M271" i="19" s="1"/>
  <c r="N271" i="19" s="1"/>
  <c r="Q272" i="19"/>
  <c r="R272" i="19" s="1"/>
  <c r="S272" i="19" s="1"/>
  <c r="L275" i="19"/>
  <c r="M275" i="19" s="1"/>
  <c r="N275" i="19" s="1"/>
  <c r="Q276" i="19"/>
  <c r="R276" i="19" s="1"/>
  <c r="S276" i="19" s="1"/>
  <c r="L279" i="19"/>
  <c r="M279" i="19" s="1"/>
  <c r="N279" i="19" s="1"/>
  <c r="Q280" i="19"/>
  <c r="R280" i="19" s="1"/>
  <c r="S280" i="19" s="1"/>
  <c r="L283" i="19"/>
  <c r="M283" i="19" s="1"/>
  <c r="N283" i="19" s="1"/>
  <c r="Q284" i="19"/>
  <c r="R284" i="19" s="1"/>
  <c r="S284" i="19" s="1"/>
  <c r="L287" i="19"/>
  <c r="M287" i="19" s="1"/>
  <c r="N287" i="19" s="1"/>
  <c r="Q288" i="19"/>
  <c r="R288" i="19" s="1"/>
  <c r="S288" i="19" s="1"/>
  <c r="L291" i="19"/>
  <c r="M291" i="19" s="1"/>
  <c r="N291" i="19" s="1"/>
  <c r="Q292" i="19"/>
  <c r="R292" i="19" s="1"/>
  <c r="S292" i="19" s="1"/>
  <c r="L295" i="19"/>
  <c r="M295" i="19" s="1"/>
  <c r="N295" i="19" s="1"/>
  <c r="Q296" i="19"/>
  <c r="R296" i="19" s="1"/>
  <c r="S296" i="19" s="1"/>
  <c r="L299" i="19"/>
  <c r="M299" i="19" s="1"/>
  <c r="N299" i="19" s="1"/>
  <c r="Q300" i="19"/>
  <c r="R300" i="19" s="1"/>
  <c r="S300" i="19" s="1"/>
  <c r="L303" i="19"/>
  <c r="M303" i="19" s="1"/>
  <c r="N303" i="19" s="1"/>
  <c r="Q304" i="19"/>
  <c r="R304" i="19" s="1"/>
  <c r="S304" i="19" s="1"/>
  <c r="L307" i="19"/>
  <c r="M307" i="19" s="1"/>
  <c r="N307" i="19" s="1"/>
  <c r="Q308" i="19"/>
  <c r="R308" i="19" s="1"/>
  <c r="S308" i="19" s="1"/>
  <c r="L311" i="19"/>
  <c r="M311" i="19" s="1"/>
  <c r="N311" i="19" s="1"/>
  <c r="Q312" i="19"/>
  <c r="R312" i="19" s="1"/>
  <c r="S312" i="19" s="1"/>
  <c r="L315" i="19"/>
  <c r="M315" i="19" s="1"/>
  <c r="N315" i="19" s="1"/>
  <c r="Q316" i="19"/>
  <c r="R316" i="19" s="1"/>
  <c r="S316" i="19" s="1"/>
  <c r="L319" i="19"/>
  <c r="M319" i="19" s="1"/>
  <c r="N319" i="19" s="1"/>
  <c r="Q320" i="19"/>
  <c r="R320" i="19" s="1"/>
  <c r="S320" i="19" s="1"/>
  <c r="L323" i="19"/>
  <c r="M323" i="19" s="1"/>
  <c r="N323" i="19" s="1"/>
  <c r="L325" i="19"/>
  <c r="M325" i="19" s="1"/>
  <c r="N325" i="19" s="1"/>
  <c r="L327" i="19"/>
  <c r="M327" i="19" s="1"/>
  <c r="N327" i="19" s="1"/>
  <c r="L329" i="19"/>
  <c r="M329" i="19" s="1"/>
  <c r="N329" i="19" s="1"/>
  <c r="L331" i="19"/>
  <c r="M331" i="19" s="1"/>
  <c r="N331" i="19" s="1"/>
  <c r="L333" i="19"/>
  <c r="M333" i="19" s="1"/>
  <c r="N333" i="19" s="1"/>
  <c r="Q332" i="19"/>
  <c r="R332" i="19" s="1"/>
  <c r="S332" i="19" s="1"/>
  <c r="L341" i="19"/>
  <c r="M341" i="19" s="1"/>
  <c r="N341" i="19" s="1"/>
  <c r="Q340" i="19"/>
  <c r="R340" i="19" s="1"/>
  <c r="S340" i="19" s="1"/>
  <c r="L349" i="19"/>
  <c r="M349" i="19" s="1"/>
  <c r="N349" i="19" s="1"/>
  <c r="Q348" i="19"/>
  <c r="R348" i="19" s="1"/>
  <c r="S348" i="19" s="1"/>
  <c r="Q353" i="19"/>
  <c r="R353" i="19" s="1"/>
  <c r="S353" i="19" s="1"/>
  <c r="L362" i="19"/>
  <c r="M362" i="19" s="1"/>
  <c r="N362" i="19" s="1"/>
  <c r="L378" i="19"/>
  <c r="M378" i="19" s="1"/>
  <c r="N378" i="19" s="1"/>
  <c r="L382" i="19"/>
  <c r="M382" i="19" s="1"/>
  <c r="N382" i="19" s="1"/>
  <c r="L386" i="19"/>
  <c r="M386" i="19" s="1"/>
  <c r="N386" i="19" s="1"/>
  <c r="L390" i="19"/>
  <c r="M390" i="19" s="1"/>
  <c r="N390" i="19" s="1"/>
  <c r="J125" i="19"/>
  <c r="L125" i="19" s="1"/>
  <c r="M125" i="19" s="1"/>
  <c r="J129" i="19"/>
  <c r="L129" i="19" s="1"/>
  <c r="M129" i="19" s="1"/>
  <c r="J133" i="19"/>
  <c r="L133" i="19" s="1"/>
  <c r="M133" i="19" s="1"/>
  <c r="J137" i="19"/>
  <c r="L137" i="19" s="1"/>
  <c r="M137" i="19" s="1"/>
  <c r="Y137" i="19"/>
  <c r="Z137" i="19" s="1"/>
  <c r="AC137" i="19" s="1"/>
  <c r="J141" i="19"/>
  <c r="L141" i="19" s="1"/>
  <c r="M141" i="19" s="1"/>
  <c r="Y141" i="19"/>
  <c r="Z141" i="19" s="1"/>
  <c r="AC141" i="19" s="1"/>
  <c r="J145" i="19"/>
  <c r="L145" i="19" s="1"/>
  <c r="M145" i="19" s="1"/>
  <c r="Y145" i="19"/>
  <c r="Z145" i="19" s="1"/>
  <c r="AC145" i="19" s="1"/>
  <c r="J149" i="19"/>
  <c r="L149" i="19" s="1"/>
  <c r="M149" i="19" s="1"/>
  <c r="Y149" i="19"/>
  <c r="Z149" i="19" s="1"/>
  <c r="AC149" i="19" s="1"/>
  <c r="J153" i="19"/>
  <c r="L153" i="19" s="1"/>
  <c r="M153" i="19" s="1"/>
  <c r="Y153" i="19"/>
  <c r="Z153" i="19" s="1"/>
  <c r="AC153" i="19" s="1"/>
  <c r="J157" i="19"/>
  <c r="L157" i="19" s="1"/>
  <c r="M157" i="19" s="1"/>
  <c r="Y157" i="19"/>
  <c r="Z157" i="19" s="1"/>
  <c r="AC157" i="19" s="1"/>
  <c r="J161" i="19"/>
  <c r="L161" i="19" s="1"/>
  <c r="M161" i="19" s="1"/>
  <c r="Y161" i="19"/>
  <c r="Z161" i="19" s="1"/>
  <c r="AC161" i="19" s="1"/>
  <c r="J165" i="19"/>
  <c r="L165" i="19" s="1"/>
  <c r="M165" i="19" s="1"/>
  <c r="Y165" i="19"/>
  <c r="Z165" i="19" s="1"/>
  <c r="AC165" i="19" s="1"/>
  <c r="J169" i="19"/>
  <c r="L169" i="19" s="1"/>
  <c r="M169" i="19" s="1"/>
  <c r="Y169" i="19"/>
  <c r="Z169" i="19" s="1"/>
  <c r="AC169" i="19" s="1"/>
  <c r="J173" i="19"/>
  <c r="L173" i="19" s="1"/>
  <c r="M173" i="19" s="1"/>
  <c r="Y173" i="19"/>
  <c r="Z173" i="19" s="1"/>
  <c r="AC173" i="19" s="1"/>
  <c r="J177" i="19"/>
  <c r="L177" i="19" s="1"/>
  <c r="M177" i="19" s="1"/>
  <c r="Y177" i="19"/>
  <c r="Z177" i="19" s="1"/>
  <c r="AC177" i="19" s="1"/>
  <c r="J181" i="19"/>
  <c r="L181" i="19" s="1"/>
  <c r="M181" i="19" s="1"/>
  <c r="Y181" i="19"/>
  <c r="Z181" i="19" s="1"/>
  <c r="AC181" i="19" s="1"/>
  <c r="J185" i="19"/>
  <c r="L185" i="19" s="1"/>
  <c r="M185" i="19" s="1"/>
  <c r="Y185" i="19"/>
  <c r="Z185" i="19" s="1"/>
  <c r="AC185" i="19" s="1"/>
  <c r="J189" i="19"/>
  <c r="L189" i="19" s="1"/>
  <c r="M189" i="19" s="1"/>
  <c r="Y189" i="19"/>
  <c r="Z189" i="19" s="1"/>
  <c r="AC189" i="19" s="1"/>
  <c r="J193" i="19"/>
  <c r="L193" i="19" s="1"/>
  <c r="M193" i="19" s="1"/>
  <c r="Y193" i="19"/>
  <c r="Z193" i="19" s="1"/>
  <c r="AC193" i="19" s="1"/>
  <c r="J197" i="19"/>
  <c r="L197" i="19" s="1"/>
  <c r="M197" i="19" s="1"/>
  <c r="Y197" i="19"/>
  <c r="Z197" i="19" s="1"/>
  <c r="AC197" i="19" s="1"/>
  <c r="U201" i="19"/>
  <c r="AD201" i="19" s="1"/>
  <c r="J201" i="19"/>
  <c r="O205" i="19"/>
  <c r="Q205" i="19" s="1"/>
  <c r="R205" i="19" s="1"/>
  <c r="S205" i="19" s="1"/>
  <c r="O209" i="19"/>
  <c r="Q209" i="19" s="1"/>
  <c r="R209" i="19" s="1"/>
  <c r="S209" i="19" s="1"/>
  <c r="O213" i="19"/>
  <c r="Q213" i="19" s="1"/>
  <c r="R213" i="19" s="1"/>
  <c r="S213" i="19" s="1"/>
  <c r="O217" i="19"/>
  <c r="Q217" i="19" s="1"/>
  <c r="R217" i="19" s="1"/>
  <c r="S217" i="19" s="1"/>
  <c r="O221" i="19"/>
  <c r="Q221" i="19" s="1"/>
  <c r="R221" i="19" s="1"/>
  <c r="S221" i="19" s="1"/>
  <c r="O225" i="19"/>
  <c r="Q225" i="19" s="1"/>
  <c r="R225" i="19" s="1"/>
  <c r="S225" i="19" s="1"/>
  <c r="O229" i="19"/>
  <c r="Q229" i="19" s="1"/>
  <c r="R229" i="19" s="1"/>
  <c r="S229" i="19" s="1"/>
  <c r="O233" i="19"/>
  <c r="Q233" i="19" s="1"/>
  <c r="R233" i="19" s="1"/>
  <c r="S233" i="19" s="1"/>
  <c r="L236" i="19"/>
  <c r="M236" i="19" s="1"/>
  <c r="N236" i="19" s="1"/>
  <c r="Q237" i="19"/>
  <c r="R237" i="19" s="1"/>
  <c r="S237" i="19" s="1"/>
  <c r="L240" i="19"/>
  <c r="M240" i="19" s="1"/>
  <c r="N240" i="19" s="1"/>
  <c r="Q241" i="19"/>
  <c r="R241" i="19" s="1"/>
  <c r="S241" i="19" s="1"/>
  <c r="L244" i="19"/>
  <c r="M244" i="19" s="1"/>
  <c r="N244" i="19" s="1"/>
  <c r="Q245" i="19"/>
  <c r="R245" i="19" s="1"/>
  <c r="S245" i="19" s="1"/>
  <c r="L248" i="19"/>
  <c r="M248" i="19" s="1"/>
  <c r="N248" i="19" s="1"/>
  <c r="Q249" i="19"/>
  <c r="R249" i="19" s="1"/>
  <c r="S249" i="19" s="1"/>
  <c r="L252" i="19"/>
  <c r="M252" i="19" s="1"/>
  <c r="N252" i="19" s="1"/>
  <c r="Q253" i="19"/>
  <c r="R253" i="19" s="1"/>
  <c r="S253" i="19" s="1"/>
  <c r="L256" i="19"/>
  <c r="M256" i="19" s="1"/>
  <c r="N256" i="19" s="1"/>
  <c r="Q257" i="19"/>
  <c r="R257" i="19" s="1"/>
  <c r="S257" i="19" s="1"/>
  <c r="L260" i="19"/>
  <c r="M260" i="19" s="1"/>
  <c r="N260" i="19" s="1"/>
  <c r="Q261" i="19"/>
  <c r="R261" i="19" s="1"/>
  <c r="S261" i="19" s="1"/>
  <c r="L264" i="19"/>
  <c r="M264" i="19" s="1"/>
  <c r="N264" i="19" s="1"/>
  <c r="Q265" i="19"/>
  <c r="R265" i="19" s="1"/>
  <c r="S265" i="19" s="1"/>
  <c r="Q269" i="19"/>
  <c r="R269" i="19" s="1"/>
  <c r="S269" i="19" s="1"/>
  <c r="Q273" i="19"/>
  <c r="R273" i="19" s="1"/>
  <c r="S273" i="19" s="1"/>
  <c r="Q277" i="19"/>
  <c r="R277" i="19" s="1"/>
  <c r="S277" i="19" s="1"/>
  <c r="Q281" i="19"/>
  <c r="R281" i="19" s="1"/>
  <c r="S281" i="19" s="1"/>
  <c r="Q285" i="19"/>
  <c r="R285" i="19" s="1"/>
  <c r="S285" i="19" s="1"/>
  <c r="Q289" i="19"/>
  <c r="R289" i="19" s="1"/>
  <c r="S289" i="19" s="1"/>
  <c r="Q293" i="19"/>
  <c r="R293" i="19" s="1"/>
  <c r="S293" i="19" s="1"/>
  <c r="Q297" i="19"/>
  <c r="R297" i="19" s="1"/>
  <c r="S297" i="19" s="1"/>
  <c r="Q301" i="19"/>
  <c r="R301" i="19" s="1"/>
  <c r="S301" i="19" s="1"/>
  <c r="Q305" i="19"/>
  <c r="R305" i="19" s="1"/>
  <c r="S305" i="19" s="1"/>
  <c r="Q309" i="19"/>
  <c r="R309" i="19" s="1"/>
  <c r="S309" i="19" s="1"/>
  <c r="Q313" i="19"/>
  <c r="R313" i="19" s="1"/>
  <c r="S313" i="19" s="1"/>
  <c r="Q317" i="19"/>
  <c r="R317" i="19" s="1"/>
  <c r="S317" i="19" s="1"/>
  <c r="Q321" i="19"/>
  <c r="R321" i="19" s="1"/>
  <c r="S321" i="19" s="1"/>
  <c r="L335" i="19"/>
  <c r="M335" i="19" s="1"/>
  <c r="N335" i="19" s="1"/>
  <c r="Q334" i="19"/>
  <c r="R334" i="19" s="1"/>
  <c r="S334" i="19" s="1"/>
  <c r="L343" i="19"/>
  <c r="M343" i="19" s="1"/>
  <c r="N343" i="19" s="1"/>
  <c r="Q342" i="19"/>
  <c r="R342" i="19" s="1"/>
  <c r="S342" i="19" s="1"/>
  <c r="L351" i="19"/>
  <c r="M351" i="19" s="1"/>
  <c r="N351" i="19" s="1"/>
  <c r="Q350" i="19"/>
  <c r="R350" i="19" s="1"/>
  <c r="S350" i="19" s="1"/>
  <c r="Q355" i="19"/>
  <c r="R355" i="19" s="1"/>
  <c r="S355" i="19" s="1"/>
  <c r="L360" i="19"/>
  <c r="M360" i="19" s="1"/>
  <c r="N360" i="19" s="1"/>
  <c r="L364" i="19"/>
  <c r="M364" i="19" s="1"/>
  <c r="N364" i="19" s="1"/>
  <c r="X123" i="19"/>
  <c r="X127" i="19"/>
  <c r="X131" i="19"/>
  <c r="X135" i="19"/>
  <c r="X139" i="19"/>
  <c r="Y140" i="19"/>
  <c r="Z140" i="19" s="1"/>
  <c r="AC140" i="19" s="1"/>
  <c r="U142" i="19"/>
  <c r="AD142" i="19" s="1"/>
  <c r="X143" i="19"/>
  <c r="Y144" i="19"/>
  <c r="Z144" i="19" s="1"/>
  <c r="AC144" i="19" s="1"/>
  <c r="U146" i="19"/>
  <c r="AD146" i="19" s="1"/>
  <c r="X147" i="19"/>
  <c r="Y148" i="19"/>
  <c r="Z148" i="19" s="1"/>
  <c r="AC148" i="19" s="1"/>
  <c r="U150" i="19"/>
  <c r="AD150" i="19" s="1"/>
  <c r="X151" i="19"/>
  <c r="Y152" i="19"/>
  <c r="Z152" i="19" s="1"/>
  <c r="AC152" i="19" s="1"/>
  <c r="U154" i="19"/>
  <c r="AD154" i="19" s="1"/>
  <c r="X155" i="19"/>
  <c r="Y156" i="19"/>
  <c r="Z156" i="19" s="1"/>
  <c r="AC156" i="19" s="1"/>
  <c r="U158" i="19"/>
  <c r="AD158" i="19" s="1"/>
  <c r="X159" i="19"/>
  <c r="Y160" i="19"/>
  <c r="Z160" i="19" s="1"/>
  <c r="AC160" i="19" s="1"/>
  <c r="P162" i="19"/>
  <c r="Q162" i="19" s="1"/>
  <c r="R162" i="19" s="1"/>
  <c r="U162" i="19"/>
  <c r="AD162" i="19" s="1"/>
  <c r="X163" i="19"/>
  <c r="Y164" i="19"/>
  <c r="Z164" i="19" s="1"/>
  <c r="AC164" i="19" s="1"/>
  <c r="O165" i="19"/>
  <c r="Q165" i="19" s="1"/>
  <c r="R165" i="19" s="1"/>
  <c r="P166" i="19"/>
  <c r="Q166" i="19" s="1"/>
  <c r="R166" i="19" s="1"/>
  <c r="U166" i="19"/>
  <c r="AD166" i="19" s="1"/>
  <c r="X167" i="19"/>
  <c r="Y168" i="19"/>
  <c r="Z168" i="19" s="1"/>
  <c r="AC168" i="19" s="1"/>
  <c r="O169" i="19"/>
  <c r="Q169" i="19" s="1"/>
  <c r="R169" i="19" s="1"/>
  <c r="P170" i="19"/>
  <c r="Q170" i="19" s="1"/>
  <c r="R170" i="19" s="1"/>
  <c r="U170" i="19"/>
  <c r="AD170" i="19" s="1"/>
  <c r="X171" i="19"/>
  <c r="Y172" i="19"/>
  <c r="Z172" i="19" s="1"/>
  <c r="AC172" i="19" s="1"/>
  <c r="O173" i="19"/>
  <c r="Q173" i="19" s="1"/>
  <c r="R173" i="19" s="1"/>
  <c r="P174" i="19"/>
  <c r="Q174" i="19" s="1"/>
  <c r="R174" i="19" s="1"/>
  <c r="U174" i="19"/>
  <c r="AD174" i="19" s="1"/>
  <c r="X175" i="19"/>
  <c r="Y176" i="19"/>
  <c r="Z176" i="19" s="1"/>
  <c r="AC176" i="19" s="1"/>
  <c r="O177" i="19"/>
  <c r="Q177" i="19" s="1"/>
  <c r="R177" i="19" s="1"/>
  <c r="P178" i="19"/>
  <c r="Q178" i="19" s="1"/>
  <c r="R178" i="19" s="1"/>
  <c r="U178" i="19"/>
  <c r="AD178" i="19" s="1"/>
  <c r="X179" i="19"/>
  <c r="Y180" i="19"/>
  <c r="Z180" i="19" s="1"/>
  <c r="AC180" i="19" s="1"/>
  <c r="O181" i="19"/>
  <c r="Q181" i="19" s="1"/>
  <c r="R181" i="19" s="1"/>
  <c r="P182" i="19"/>
  <c r="Q182" i="19" s="1"/>
  <c r="R182" i="19" s="1"/>
  <c r="U182" i="19"/>
  <c r="AD182" i="19" s="1"/>
  <c r="X183" i="19"/>
  <c r="Y184" i="19"/>
  <c r="Z184" i="19" s="1"/>
  <c r="AC184" i="19" s="1"/>
  <c r="O185" i="19"/>
  <c r="Q185" i="19" s="1"/>
  <c r="R185" i="19" s="1"/>
  <c r="P186" i="19"/>
  <c r="Q186" i="19" s="1"/>
  <c r="R186" i="19" s="1"/>
  <c r="U186" i="19"/>
  <c r="AD186" i="19" s="1"/>
  <c r="X187" i="19"/>
  <c r="Y188" i="19"/>
  <c r="Z188" i="19" s="1"/>
  <c r="AC188" i="19" s="1"/>
  <c r="O189" i="19"/>
  <c r="Q189" i="19" s="1"/>
  <c r="R189" i="19" s="1"/>
  <c r="P190" i="19"/>
  <c r="Q190" i="19" s="1"/>
  <c r="R190" i="19" s="1"/>
  <c r="U190" i="19"/>
  <c r="AD190" i="19" s="1"/>
  <c r="X191" i="19"/>
  <c r="Y192" i="19"/>
  <c r="Z192" i="19" s="1"/>
  <c r="AC192" i="19" s="1"/>
  <c r="O193" i="19"/>
  <c r="Q193" i="19" s="1"/>
  <c r="R193" i="19" s="1"/>
  <c r="P194" i="19"/>
  <c r="Q194" i="19" s="1"/>
  <c r="R194" i="19" s="1"/>
  <c r="U194" i="19"/>
  <c r="AD194" i="19" s="1"/>
  <c r="X195" i="19"/>
  <c r="Y196" i="19"/>
  <c r="Z196" i="19" s="1"/>
  <c r="AC196" i="19" s="1"/>
  <c r="O197" i="19"/>
  <c r="Q197" i="19" s="1"/>
  <c r="R197" i="19" s="1"/>
  <c r="P198" i="19"/>
  <c r="Q198" i="19" s="1"/>
  <c r="R198" i="19" s="1"/>
  <c r="U198" i="19"/>
  <c r="AD198" i="19" s="1"/>
  <c r="X199" i="19"/>
  <c r="Y200" i="19"/>
  <c r="Z200" i="19" s="1"/>
  <c r="AC200" i="19" s="1"/>
  <c r="K201" i="19"/>
  <c r="O201" i="19"/>
  <c r="Q202" i="19"/>
  <c r="R202" i="19" s="1"/>
  <c r="S202" i="19" s="1"/>
  <c r="O206" i="19"/>
  <c r="Q206" i="19" s="1"/>
  <c r="R206" i="19" s="1"/>
  <c r="S206" i="19" s="1"/>
  <c r="O210" i="19"/>
  <c r="Q210" i="19" s="1"/>
  <c r="R210" i="19" s="1"/>
  <c r="S210" i="19" s="1"/>
  <c r="O214" i="19"/>
  <c r="Q214" i="19" s="1"/>
  <c r="R214" i="19" s="1"/>
  <c r="S214" i="19" s="1"/>
  <c r="O218" i="19"/>
  <c r="Q218" i="19" s="1"/>
  <c r="R218" i="19" s="1"/>
  <c r="S218" i="19" s="1"/>
  <c r="O222" i="19"/>
  <c r="Q222" i="19" s="1"/>
  <c r="R222" i="19" s="1"/>
  <c r="S222" i="19" s="1"/>
  <c r="O226" i="19"/>
  <c r="Q226" i="19" s="1"/>
  <c r="R226" i="19" s="1"/>
  <c r="S226" i="19" s="1"/>
  <c r="O230" i="19"/>
  <c r="Q230" i="19" s="1"/>
  <c r="R230" i="19" s="1"/>
  <c r="S230" i="19" s="1"/>
  <c r="L233" i="19"/>
  <c r="M233" i="19" s="1"/>
  <c r="N233" i="19" s="1"/>
  <c r="O234" i="19"/>
  <c r="Q234" i="19" s="1"/>
  <c r="R234" i="19" s="1"/>
  <c r="S234" i="19" s="1"/>
  <c r="L237" i="19"/>
  <c r="M237" i="19" s="1"/>
  <c r="N237" i="19" s="1"/>
  <c r="Q238" i="19"/>
  <c r="R238" i="19" s="1"/>
  <c r="S238" i="19" s="1"/>
  <c r="L241" i="19"/>
  <c r="M241" i="19" s="1"/>
  <c r="N241" i="19" s="1"/>
  <c r="Q242" i="19"/>
  <c r="R242" i="19" s="1"/>
  <c r="S242" i="19" s="1"/>
  <c r="L245" i="19"/>
  <c r="M245" i="19" s="1"/>
  <c r="N245" i="19" s="1"/>
  <c r="Q246" i="19"/>
  <c r="R246" i="19" s="1"/>
  <c r="S246" i="19" s="1"/>
  <c r="L249" i="19"/>
  <c r="M249" i="19" s="1"/>
  <c r="N249" i="19" s="1"/>
  <c r="Q250" i="19"/>
  <c r="R250" i="19" s="1"/>
  <c r="S250" i="19" s="1"/>
  <c r="L253" i="19"/>
  <c r="M253" i="19" s="1"/>
  <c r="N253" i="19" s="1"/>
  <c r="Q254" i="19"/>
  <c r="R254" i="19" s="1"/>
  <c r="S254" i="19" s="1"/>
  <c r="L257" i="19"/>
  <c r="M257" i="19" s="1"/>
  <c r="N257" i="19" s="1"/>
  <c r="Q258" i="19"/>
  <c r="R258" i="19" s="1"/>
  <c r="S258" i="19" s="1"/>
  <c r="L261" i="19"/>
  <c r="M261" i="19" s="1"/>
  <c r="N261" i="19" s="1"/>
  <c r="Q262" i="19"/>
  <c r="R262" i="19" s="1"/>
  <c r="S262" i="19" s="1"/>
  <c r="L265" i="19"/>
  <c r="M265" i="19" s="1"/>
  <c r="N265" i="19" s="1"/>
  <c r="Q266" i="19"/>
  <c r="R266" i="19" s="1"/>
  <c r="S266" i="19" s="1"/>
  <c r="L269" i="19"/>
  <c r="M269" i="19" s="1"/>
  <c r="N269" i="19" s="1"/>
  <c r="Q270" i="19"/>
  <c r="R270" i="19" s="1"/>
  <c r="S270" i="19" s="1"/>
  <c r="L273" i="19"/>
  <c r="M273" i="19" s="1"/>
  <c r="N273" i="19" s="1"/>
  <c r="Q274" i="19"/>
  <c r="R274" i="19" s="1"/>
  <c r="S274" i="19" s="1"/>
  <c r="L277" i="19"/>
  <c r="M277" i="19" s="1"/>
  <c r="N277" i="19" s="1"/>
  <c r="Q278" i="19"/>
  <c r="R278" i="19" s="1"/>
  <c r="S278" i="19" s="1"/>
  <c r="L281" i="19"/>
  <c r="M281" i="19" s="1"/>
  <c r="N281" i="19" s="1"/>
  <c r="Q282" i="19"/>
  <c r="R282" i="19" s="1"/>
  <c r="S282" i="19" s="1"/>
  <c r="L285" i="19"/>
  <c r="M285" i="19" s="1"/>
  <c r="N285" i="19" s="1"/>
  <c r="Q286" i="19"/>
  <c r="R286" i="19" s="1"/>
  <c r="S286" i="19" s="1"/>
  <c r="L289" i="19"/>
  <c r="M289" i="19" s="1"/>
  <c r="N289" i="19" s="1"/>
  <c r="Q290" i="19"/>
  <c r="R290" i="19" s="1"/>
  <c r="S290" i="19" s="1"/>
  <c r="L293" i="19"/>
  <c r="M293" i="19" s="1"/>
  <c r="N293" i="19" s="1"/>
  <c r="Q294" i="19"/>
  <c r="R294" i="19" s="1"/>
  <c r="S294" i="19" s="1"/>
  <c r="L297" i="19"/>
  <c r="M297" i="19" s="1"/>
  <c r="N297" i="19" s="1"/>
  <c r="Q298" i="19"/>
  <c r="R298" i="19" s="1"/>
  <c r="S298" i="19" s="1"/>
  <c r="L301" i="19"/>
  <c r="M301" i="19" s="1"/>
  <c r="N301" i="19" s="1"/>
  <c r="Q302" i="19"/>
  <c r="R302" i="19" s="1"/>
  <c r="S302" i="19" s="1"/>
  <c r="L305" i="19"/>
  <c r="M305" i="19" s="1"/>
  <c r="N305" i="19" s="1"/>
  <c r="Q306" i="19"/>
  <c r="R306" i="19" s="1"/>
  <c r="S306" i="19" s="1"/>
  <c r="L309" i="19"/>
  <c r="M309" i="19" s="1"/>
  <c r="N309" i="19" s="1"/>
  <c r="Q310" i="19"/>
  <c r="R310" i="19" s="1"/>
  <c r="S310" i="19" s="1"/>
  <c r="L313" i="19"/>
  <c r="M313" i="19" s="1"/>
  <c r="N313" i="19" s="1"/>
  <c r="Q314" i="19"/>
  <c r="R314" i="19" s="1"/>
  <c r="S314" i="19" s="1"/>
  <c r="L317" i="19"/>
  <c r="M317" i="19" s="1"/>
  <c r="N317" i="19" s="1"/>
  <c r="Q318" i="19"/>
  <c r="R318" i="19" s="1"/>
  <c r="S318" i="19" s="1"/>
  <c r="L321" i="19"/>
  <c r="M321" i="19" s="1"/>
  <c r="N321" i="19" s="1"/>
  <c r="Q322" i="19"/>
  <c r="R322" i="19" s="1"/>
  <c r="S322" i="19" s="1"/>
  <c r="Q324" i="19"/>
  <c r="R324" i="19" s="1"/>
  <c r="S324" i="19" s="1"/>
  <c r="Q326" i="19"/>
  <c r="R326" i="19" s="1"/>
  <c r="S326" i="19" s="1"/>
  <c r="Q328" i="19"/>
  <c r="R328" i="19" s="1"/>
  <c r="S328" i="19" s="1"/>
  <c r="L337" i="19"/>
  <c r="M337" i="19" s="1"/>
  <c r="N337" i="19" s="1"/>
  <c r="Q336" i="19"/>
  <c r="R336" i="19" s="1"/>
  <c r="S336" i="19" s="1"/>
  <c r="L345" i="19"/>
  <c r="M345" i="19" s="1"/>
  <c r="N345" i="19" s="1"/>
  <c r="Q344" i="19"/>
  <c r="R344" i="19" s="1"/>
  <c r="S344" i="19" s="1"/>
  <c r="L353" i="19"/>
  <c r="M353" i="19" s="1"/>
  <c r="N353" i="19" s="1"/>
  <c r="L354" i="19"/>
  <c r="M354" i="19" s="1"/>
  <c r="N354" i="19" s="1"/>
  <c r="Q361" i="19"/>
  <c r="R361" i="19" s="1"/>
  <c r="S361" i="19" s="1"/>
  <c r="L368" i="19"/>
  <c r="M368" i="19" s="1"/>
  <c r="N368" i="19" s="1"/>
  <c r="L372" i="19"/>
  <c r="M372" i="19" s="1"/>
  <c r="N372" i="19" s="1"/>
  <c r="L376" i="19"/>
  <c r="M376" i="19" s="1"/>
  <c r="N376" i="19" s="1"/>
  <c r="L380" i="19"/>
  <c r="M380" i="19" s="1"/>
  <c r="N380" i="19" s="1"/>
  <c r="L384" i="19"/>
  <c r="M384" i="19" s="1"/>
  <c r="N384" i="19" s="1"/>
  <c r="L388" i="19"/>
  <c r="M388" i="19" s="1"/>
  <c r="N388" i="19" s="1"/>
  <c r="L392" i="19"/>
  <c r="M392" i="19" s="1"/>
  <c r="N392" i="19" s="1"/>
  <c r="Y127" i="19"/>
  <c r="Z127" i="19" s="1"/>
  <c r="AC127" i="19" s="1"/>
  <c r="Y131" i="19"/>
  <c r="Z131" i="19" s="1"/>
  <c r="AC131" i="19" s="1"/>
  <c r="Y135" i="19"/>
  <c r="Z135" i="19" s="1"/>
  <c r="AC135" i="19" s="1"/>
  <c r="X138" i="19"/>
  <c r="Z138" i="19" s="1"/>
  <c r="AC138" i="19" s="1"/>
  <c r="Y139" i="19"/>
  <c r="Z139" i="19" s="1"/>
  <c r="AC139" i="19" s="1"/>
  <c r="X142" i="19"/>
  <c r="Z142" i="19" s="1"/>
  <c r="AC142" i="19" s="1"/>
  <c r="Y143" i="19"/>
  <c r="Z143" i="19" s="1"/>
  <c r="AC143" i="19" s="1"/>
  <c r="X146" i="19"/>
  <c r="Z146" i="19" s="1"/>
  <c r="AC146" i="19" s="1"/>
  <c r="Y147" i="19"/>
  <c r="Z147" i="19" s="1"/>
  <c r="AC147" i="19" s="1"/>
  <c r="X150" i="19"/>
  <c r="Z150" i="19" s="1"/>
  <c r="AC150" i="19" s="1"/>
  <c r="Y151" i="19"/>
  <c r="Z151" i="19" s="1"/>
  <c r="AC151" i="19" s="1"/>
  <c r="X154" i="19"/>
  <c r="Z154" i="19" s="1"/>
  <c r="AC154" i="19" s="1"/>
  <c r="Y155" i="19"/>
  <c r="Z155" i="19" s="1"/>
  <c r="AC155" i="19" s="1"/>
  <c r="X158" i="19"/>
  <c r="Z158" i="19" s="1"/>
  <c r="AC158" i="19" s="1"/>
  <c r="Y159" i="19"/>
  <c r="Z159" i="19" s="1"/>
  <c r="AC159" i="19" s="1"/>
  <c r="X162" i="19"/>
  <c r="Z162" i="19" s="1"/>
  <c r="AC162" i="19" s="1"/>
  <c r="Y163" i="19"/>
  <c r="Z163" i="19" s="1"/>
  <c r="AC163" i="19" s="1"/>
  <c r="X166" i="19"/>
  <c r="Z166" i="19" s="1"/>
  <c r="AC166" i="19" s="1"/>
  <c r="Y167" i="19"/>
  <c r="Z167" i="19" s="1"/>
  <c r="AC167" i="19" s="1"/>
  <c r="X170" i="19"/>
  <c r="Z170" i="19" s="1"/>
  <c r="AC170" i="19" s="1"/>
  <c r="Y171" i="19"/>
  <c r="Z171" i="19" s="1"/>
  <c r="AC171" i="19" s="1"/>
  <c r="X174" i="19"/>
  <c r="Z174" i="19" s="1"/>
  <c r="AC174" i="19" s="1"/>
  <c r="Y175" i="19"/>
  <c r="Z175" i="19" s="1"/>
  <c r="AC175" i="19" s="1"/>
  <c r="X178" i="19"/>
  <c r="Z178" i="19" s="1"/>
  <c r="AC178" i="19" s="1"/>
  <c r="Y179" i="19"/>
  <c r="Z179" i="19" s="1"/>
  <c r="AC179" i="19" s="1"/>
  <c r="X182" i="19"/>
  <c r="Z182" i="19" s="1"/>
  <c r="AC182" i="19" s="1"/>
  <c r="Y183" i="19"/>
  <c r="Z183" i="19" s="1"/>
  <c r="AC183" i="19" s="1"/>
  <c r="X186" i="19"/>
  <c r="Z186" i="19" s="1"/>
  <c r="AC186" i="19" s="1"/>
  <c r="Y187" i="19"/>
  <c r="Z187" i="19" s="1"/>
  <c r="AC187" i="19" s="1"/>
  <c r="X190" i="19"/>
  <c r="Z190" i="19" s="1"/>
  <c r="AC190" i="19" s="1"/>
  <c r="Y191" i="19"/>
  <c r="Z191" i="19" s="1"/>
  <c r="AC191" i="19" s="1"/>
  <c r="X194" i="19"/>
  <c r="Z194" i="19" s="1"/>
  <c r="AC194" i="19" s="1"/>
  <c r="Y195" i="19"/>
  <c r="Z195" i="19" s="1"/>
  <c r="AC195" i="19" s="1"/>
  <c r="X198" i="19"/>
  <c r="Z198" i="19" s="1"/>
  <c r="AC198" i="19" s="1"/>
  <c r="Y199" i="19"/>
  <c r="Z199" i="19" s="1"/>
  <c r="AC199" i="19" s="1"/>
  <c r="Y201" i="19"/>
  <c r="Z201" i="19" s="1"/>
  <c r="AC201" i="19" s="1"/>
  <c r="P201" i="19"/>
  <c r="O203" i="19"/>
  <c r="Q203" i="19" s="1"/>
  <c r="R203" i="19" s="1"/>
  <c r="S203" i="19" s="1"/>
  <c r="O207" i="19"/>
  <c r="Q207" i="19" s="1"/>
  <c r="R207" i="19" s="1"/>
  <c r="S207" i="19" s="1"/>
  <c r="O211" i="19"/>
  <c r="Q211" i="19" s="1"/>
  <c r="R211" i="19" s="1"/>
  <c r="S211" i="19" s="1"/>
  <c r="O215" i="19"/>
  <c r="Q215" i="19" s="1"/>
  <c r="R215" i="19" s="1"/>
  <c r="S215" i="19" s="1"/>
  <c r="O219" i="19"/>
  <c r="Q219" i="19" s="1"/>
  <c r="R219" i="19" s="1"/>
  <c r="S219" i="19" s="1"/>
  <c r="O223" i="19"/>
  <c r="Q223" i="19" s="1"/>
  <c r="R223" i="19" s="1"/>
  <c r="S223" i="19" s="1"/>
  <c r="O227" i="19"/>
  <c r="Q227" i="19" s="1"/>
  <c r="R227" i="19" s="1"/>
  <c r="S227" i="19" s="1"/>
  <c r="O231" i="19"/>
  <c r="Q231" i="19" s="1"/>
  <c r="R231" i="19" s="1"/>
  <c r="S231" i="19" s="1"/>
  <c r="L234" i="19"/>
  <c r="M234" i="19" s="1"/>
  <c r="N234" i="19" s="1"/>
  <c r="Q235" i="19"/>
  <c r="R235" i="19" s="1"/>
  <c r="S235" i="19" s="1"/>
  <c r="L238" i="19"/>
  <c r="M238" i="19" s="1"/>
  <c r="N238" i="19" s="1"/>
  <c r="Q239" i="19"/>
  <c r="R239" i="19" s="1"/>
  <c r="S239" i="19" s="1"/>
  <c r="L242" i="19"/>
  <c r="M242" i="19" s="1"/>
  <c r="N242" i="19" s="1"/>
  <c r="Q243" i="19"/>
  <c r="R243" i="19" s="1"/>
  <c r="S243" i="19" s="1"/>
  <c r="L246" i="19"/>
  <c r="M246" i="19" s="1"/>
  <c r="N246" i="19" s="1"/>
  <c r="Q247" i="19"/>
  <c r="R247" i="19" s="1"/>
  <c r="S247" i="19" s="1"/>
  <c r="L250" i="19"/>
  <c r="M250" i="19" s="1"/>
  <c r="N250" i="19" s="1"/>
  <c r="Q251" i="19"/>
  <c r="R251" i="19" s="1"/>
  <c r="S251" i="19" s="1"/>
  <c r="L254" i="19"/>
  <c r="M254" i="19" s="1"/>
  <c r="N254" i="19" s="1"/>
  <c r="Q255" i="19"/>
  <c r="R255" i="19" s="1"/>
  <c r="S255" i="19" s="1"/>
  <c r="L258" i="19"/>
  <c r="M258" i="19" s="1"/>
  <c r="N258" i="19" s="1"/>
  <c r="Q259" i="19"/>
  <c r="R259" i="19" s="1"/>
  <c r="S259" i="19" s="1"/>
  <c r="L262" i="19"/>
  <c r="M262" i="19" s="1"/>
  <c r="N262" i="19" s="1"/>
  <c r="Q263" i="19"/>
  <c r="R263" i="19" s="1"/>
  <c r="S263" i="19" s="1"/>
  <c r="L266" i="19"/>
  <c r="M266" i="19" s="1"/>
  <c r="N266" i="19" s="1"/>
  <c r="Q267" i="19"/>
  <c r="R267" i="19" s="1"/>
  <c r="S267" i="19" s="1"/>
  <c r="Q271" i="19"/>
  <c r="R271" i="19" s="1"/>
  <c r="S271" i="19" s="1"/>
  <c r="Q275" i="19"/>
  <c r="R275" i="19" s="1"/>
  <c r="S275" i="19" s="1"/>
  <c r="Q279" i="19"/>
  <c r="R279" i="19" s="1"/>
  <c r="S279" i="19" s="1"/>
  <c r="Q283" i="19"/>
  <c r="R283" i="19" s="1"/>
  <c r="S283" i="19" s="1"/>
  <c r="Q287" i="19"/>
  <c r="R287" i="19" s="1"/>
  <c r="S287" i="19" s="1"/>
  <c r="Q291" i="19"/>
  <c r="R291" i="19" s="1"/>
  <c r="S291" i="19" s="1"/>
  <c r="Q295" i="19"/>
  <c r="R295" i="19" s="1"/>
  <c r="S295" i="19" s="1"/>
  <c r="Q299" i="19"/>
  <c r="R299" i="19" s="1"/>
  <c r="S299" i="19" s="1"/>
  <c r="Q303" i="19"/>
  <c r="R303" i="19" s="1"/>
  <c r="S303" i="19" s="1"/>
  <c r="Q307" i="19"/>
  <c r="R307" i="19" s="1"/>
  <c r="S307" i="19" s="1"/>
  <c r="Q311" i="19"/>
  <c r="R311" i="19" s="1"/>
  <c r="S311" i="19" s="1"/>
  <c r="Q315" i="19"/>
  <c r="R315" i="19" s="1"/>
  <c r="S315" i="19" s="1"/>
  <c r="Q319" i="19"/>
  <c r="R319" i="19" s="1"/>
  <c r="S319" i="19" s="1"/>
  <c r="L339" i="19"/>
  <c r="M339" i="19" s="1"/>
  <c r="N339" i="19" s="1"/>
  <c r="Q338" i="19"/>
  <c r="R338" i="19" s="1"/>
  <c r="S338" i="19" s="1"/>
  <c r="L347" i="19"/>
  <c r="M347" i="19" s="1"/>
  <c r="N347" i="19" s="1"/>
  <c r="Q346" i="19"/>
  <c r="R346" i="19" s="1"/>
  <c r="S346" i="19" s="1"/>
  <c r="L356" i="19"/>
  <c r="M356" i="19" s="1"/>
  <c r="N356" i="19" s="1"/>
  <c r="L358" i="19"/>
  <c r="M358" i="19" s="1"/>
  <c r="N358" i="19" s="1"/>
  <c r="L361" i="19"/>
  <c r="M361" i="19" s="1"/>
  <c r="N361" i="19" s="1"/>
  <c r="Q363" i="19"/>
  <c r="R363" i="19" s="1"/>
  <c r="S363" i="19" s="1"/>
  <c r="P323" i="19"/>
  <c r="Q323" i="19" s="1"/>
  <c r="R323" i="19" s="1"/>
  <c r="S323" i="19" s="1"/>
  <c r="P325" i="19"/>
  <c r="Q325" i="19" s="1"/>
  <c r="R325" i="19" s="1"/>
  <c r="S325" i="19" s="1"/>
  <c r="P327" i="19"/>
  <c r="Q327" i="19" s="1"/>
  <c r="R327" i="19" s="1"/>
  <c r="S327" i="19" s="1"/>
  <c r="P329" i="19"/>
  <c r="Q329" i="19" s="1"/>
  <c r="R329" i="19" s="1"/>
  <c r="S329" i="19" s="1"/>
  <c r="P331" i="19"/>
  <c r="Q331" i="19" s="1"/>
  <c r="R331" i="19" s="1"/>
  <c r="S331" i="19" s="1"/>
  <c r="P333" i="19"/>
  <c r="Q333" i="19" s="1"/>
  <c r="R333" i="19" s="1"/>
  <c r="S333" i="19" s="1"/>
  <c r="P335" i="19"/>
  <c r="Q335" i="19" s="1"/>
  <c r="R335" i="19" s="1"/>
  <c r="S335" i="19" s="1"/>
  <c r="P337" i="19"/>
  <c r="Q337" i="19" s="1"/>
  <c r="R337" i="19" s="1"/>
  <c r="S337" i="19" s="1"/>
  <c r="P339" i="19"/>
  <c r="Q339" i="19" s="1"/>
  <c r="R339" i="19" s="1"/>
  <c r="S339" i="19" s="1"/>
  <c r="P341" i="19"/>
  <c r="Q341" i="19" s="1"/>
  <c r="R341" i="19" s="1"/>
  <c r="S341" i="19" s="1"/>
  <c r="P343" i="19"/>
  <c r="Q343" i="19" s="1"/>
  <c r="R343" i="19" s="1"/>
  <c r="S343" i="19" s="1"/>
  <c r="P345" i="19"/>
  <c r="Q345" i="19" s="1"/>
  <c r="R345" i="19" s="1"/>
  <c r="S345" i="19" s="1"/>
  <c r="J346" i="19"/>
  <c r="P347" i="19"/>
  <c r="Q347" i="19" s="1"/>
  <c r="R347" i="19" s="1"/>
  <c r="S347" i="19" s="1"/>
  <c r="J348" i="19"/>
  <c r="P349" i="19"/>
  <c r="Q349" i="19" s="1"/>
  <c r="R349" i="19" s="1"/>
  <c r="S349" i="19" s="1"/>
  <c r="J350" i="19"/>
  <c r="P351" i="19"/>
  <c r="Q351" i="19" s="1"/>
  <c r="R351" i="19" s="1"/>
  <c r="S351" i="19" s="1"/>
  <c r="J352" i="19"/>
  <c r="O356" i="19"/>
  <c r="Q359" i="19"/>
  <c r="R359" i="19" s="1"/>
  <c r="S359" i="19" s="1"/>
  <c r="K361" i="19"/>
  <c r="O364" i="19"/>
  <c r="Q367" i="19"/>
  <c r="R367" i="19" s="1"/>
  <c r="S367" i="19" s="1"/>
  <c r="Q371" i="19"/>
  <c r="R371" i="19" s="1"/>
  <c r="S371" i="19" s="1"/>
  <c r="J373" i="19"/>
  <c r="Q395" i="19"/>
  <c r="R395" i="19" s="1"/>
  <c r="S395" i="19" s="1"/>
  <c r="L398" i="19"/>
  <c r="M398" i="19" s="1"/>
  <c r="N398" i="19" s="1"/>
  <c r="Q399" i="19"/>
  <c r="R399" i="19" s="1"/>
  <c r="S399" i="19" s="1"/>
  <c r="L402" i="19"/>
  <c r="M402" i="19" s="1"/>
  <c r="N402" i="19" s="1"/>
  <c r="Q403" i="19"/>
  <c r="R403" i="19" s="1"/>
  <c r="S403" i="19" s="1"/>
  <c r="L406" i="19"/>
  <c r="M406" i="19" s="1"/>
  <c r="N406" i="19" s="1"/>
  <c r="Q407" i="19"/>
  <c r="R407" i="19" s="1"/>
  <c r="S407" i="19" s="1"/>
  <c r="L410" i="19"/>
  <c r="M410" i="19" s="1"/>
  <c r="N410" i="19" s="1"/>
  <c r="Q411" i="19"/>
  <c r="R411" i="19" s="1"/>
  <c r="S411" i="19" s="1"/>
  <c r="L414" i="19"/>
  <c r="M414" i="19" s="1"/>
  <c r="N414" i="19" s="1"/>
  <c r="Q415" i="19"/>
  <c r="R415" i="19" s="1"/>
  <c r="S415" i="19" s="1"/>
  <c r="L418" i="19"/>
  <c r="M418" i="19" s="1"/>
  <c r="N418" i="19" s="1"/>
  <c r="Q419" i="19"/>
  <c r="R419" i="19" s="1"/>
  <c r="S419" i="19" s="1"/>
  <c r="L422" i="19"/>
  <c r="M422" i="19" s="1"/>
  <c r="N422" i="19" s="1"/>
  <c r="Q423" i="19"/>
  <c r="R423" i="19" s="1"/>
  <c r="S423" i="19" s="1"/>
  <c r="L426" i="19"/>
  <c r="M426" i="19" s="1"/>
  <c r="N426" i="19" s="1"/>
  <c r="Q427" i="19"/>
  <c r="R427" i="19" s="1"/>
  <c r="S427" i="19" s="1"/>
  <c r="L430" i="19"/>
  <c r="M430" i="19" s="1"/>
  <c r="N430" i="19" s="1"/>
  <c r="Q431" i="19"/>
  <c r="R431" i="19" s="1"/>
  <c r="S431" i="19" s="1"/>
  <c r="L434" i="19"/>
  <c r="M434" i="19" s="1"/>
  <c r="N434" i="19" s="1"/>
  <c r="Q435" i="19"/>
  <c r="R435" i="19" s="1"/>
  <c r="S435" i="19" s="1"/>
  <c r="L438" i="19"/>
  <c r="M438" i="19" s="1"/>
  <c r="N438" i="19" s="1"/>
  <c r="Q439" i="19"/>
  <c r="R439" i="19" s="1"/>
  <c r="S439" i="19" s="1"/>
  <c r="L442" i="19"/>
  <c r="M442" i="19" s="1"/>
  <c r="N442" i="19" s="1"/>
  <c r="Q443" i="19"/>
  <c r="R443" i="19" s="1"/>
  <c r="S443" i="19" s="1"/>
  <c r="L446" i="19"/>
  <c r="M446" i="19" s="1"/>
  <c r="N446" i="19" s="1"/>
  <c r="Q447" i="19"/>
  <c r="R447" i="19" s="1"/>
  <c r="S447" i="19" s="1"/>
  <c r="L450" i="19"/>
  <c r="M450" i="19" s="1"/>
  <c r="N450" i="19" s="1"/>
  <c r="Q451" i="19"/>
  <c r="R451" i="19" s="1"/>
  <c r="S451" i="19" s="1"/>
  <c r="L454" i="19"/>
  <c r="M454" i="19" s="1"/>
  <c r="N454" i="19" s="1"/>
  <c r="Q455" i="19"/>
  <c r="R455" i="19" s="1"/>
  <c r="S455" i="19" s="1"/>
  <c r="L458" i="19"/>
  <c r="M458" i="19" s="1"/>
  <c r="N458" i="19" s="1"/>
  <c r="Q459" i="19"/>
  <c r="R459" i="19" s="1"/>
  <c r="S459" i="19" s="1"/>
  <c r="L462" i="19"/>
  <c r="M462" i="19" s="1"/>
  <c r="N462" i="19" s="1"/>
  <c r="Q463" i="19"/>
  <c r="R463" i="19" s="1"/>
  <c r="S463" i="19" s="1"/>
  <c r="L466" i="19"/>
  <c r="M466" i="19" s="1"/>
  <c r="N466" i="19" s="1"/>
  <c r="Q467" i="19"/>
  <c r="R467" i="19" s="1"/>
  <c r="S467" i="19" s="1"/>
  <c r="L470" i="19"/>
  <c r="M470" i="19" s="1"/>
  <c r="N470" i="19" s="1"/>
  <c r="Q471" i="19"/>
  <c r="R471" i="19" s="1"/>
  <c r="S471" i="19" s="1"/>
  <c r="L474" i="19"/>
  <c r="M474" i="19" s="1"/>
  <c r="N474" i="19" s="1"/>
  <c r="K268" i="19"/>
  <c r="L268" i="19" s="1"/>
  <c r="M268" i="19" s="1"/>
  <c r="N268" i="19" s="1"/>
  <c r="K270" i="19"/>
  <c r="L270" i="19" s="1"/>
  <c r="M270" i="19" s="1"/>
  <c r="N270" i="19" s="1"/>
  <c r="K272" i="19"/>
  <c r="L272" i="19" s="1"/>
  <c r="M272" i="19" s="1"/>
  <c r="N272" i="19" s="1"/>
  <c r="K274" i="19"/>
  <c r="L274" i="19" s="1"/>
  <c r="M274" i="19" s="1"/>
  <c r="N274" i="19" s="1"/>
  <c r="K276" i="19"/>
  <c r="L276" i="19" s="1"/>
  <c r="M276" i="19" s="1"/>
  <c r="N276" i="19" s="1"/>
  <c r="K278" i="19"/>
  <c r="L278" i="19" s="1"/>
  <c r="M278" i="19" s="1"/>
  <c r="N278" i="19" s="1"/>
  <c r="K280" i="19"/>
  <c r="L280" i="19" s="1"/>
  <c r="M280" i="19" s="1"/>
  <c r="N280" i="19" s="1"/>
  <c r="K282" i="19"/>
  <c r="L282" i="19" s="1"/>
  <c r="M282" i="19" s="1"/>
  <c r="N282" i="19" s="1"/>
  <c r="K284" i="19"/>
  <c r="L284" i="19" s="1"/>
  <c r="M284" i="19" s="1"/>
  <c r="N284" i="19" s="1"/>
  <c r="K286" i="19"/>
  <c r="L286" i="19" s="1"/>
  <c r="M286" i="19" s="1"/>
  <c r="N286" i="19" s="1"/>
  <c r="K288" i="19"/>
  <c r="L288" i="19" s="1"/>
  <c r="M288" i="19" s="1"/>
  <c r="N288" i="19" s="1"/>
  <c r="K290" i="19"/>
  <c r="L290" i="19" s="1"/>
  <c r="M290" i="19" s="1"/>
  <c r="N290" i="19" s="1"/>
  <c r="K292" i="19"/>
  <c r="L292" i="19" s="1"/>
  <c r="M292" i="19" s="1"/>
  <c r="N292" i="19" s="1"/>
  <c r="K294" i="19"/>
  <c r="L294" i="19" s="1"/>
  <c r="M294" i="19" s="1"/>
  <c r="N294" i="19" s="1"/>
  <c r="K296" i="19"/>
  <c r="L296" i="19" s="1"/>
  <c r="M296" i="19" s="1"/>
  <c r="N296" i="19" s="1"/>
  <c r="K298" i="19"/>
  <c r="L298" i="19" s="1"/>
  <c r="M298" i="19" s="1"/>
  <c r="N298" i="19" s="1"/>
  <c r="K300" i="19"/>
  <c r="L300" i="19" s="1"/>
  <c r="M300" i="19" s="1"/>
  <c r="N300" i="19" s="1"/>
  <c r="K302" i="19"/>
  <c r="L302" i="19" s="1"/>
  <c r="M302" i="19" s="1"/>
  <c r="N302" i="19" s="1"/>
  <c r="K304" i="19"/>
  <c r="L304" i="19" s="1"/>
  <c r="M304" i="19" s="1"/>
  <c r="N304" i="19" s="1"/>
  <c r="K306" i="19"/>
  <c r="L306" i="19" s="1"/>
  <c r="M306" i="19" s="1"/>
  <c r="N306" i="19" s="1"/>
  <c r="K308" i="19"/>
  <c r="L308" i="19" s="1"/>
  <c r="M308" i="19" s="1"/>
  <c r="N308" i="19" s="1"/>
  <c r="K310" i="19"/>
  <c r="L310" i="19" s="1"/>
  <c r="M310" i="19" s="1"/>
  <c r="N310" i="19" s="1"/>
  <c r="K312" i="19"/>
  <c r="L312" i="19" s="1"/>
  <c r="M312" i="19" s="1"/>
  <c r="N312" i="19" s="1"/>
  <c r="K314" i="19"/>
  <c r="L314" i="19" s="1"/>
  <c r="M314" i="19" s="1"/>
  <c r="N314" i="19" s="1"/>
  <c r="K316" i="19"/>
  <c r="L316" i="19" s="1"/>
  <c r="M316" i="19" s="1"/>
  <c r="N316" i="19" s="1"/>
  <c r="K318" i="19"/>
  <c r="L318" i="19" s="1"/>
  <c r="M318" i="19" s="1"/>
  <c r="N318" i="19" s="1"/>
  <c r="K320" i="19"/>
  <c r="L320" i="19" s="1"/>
  <c r="M320" i="19" s="1"/>
  <c r="N320" i="19" s="1"/>
  <c r="K322" i="19"/>
  <c r="L322" i="19" s="1"/>
  <c r="M322" i="19" s="1"/>
  <c r="N322" i="19" s="1"/>
  <c r="K324" i="19"/>
  <c r="L324" i="19" s="1"/>
  <c r="M324" i="19" s="1"/>
  <c r="N324" i="19" s="1"/>
  <c r="K326" i="19"/>
  <c r="L326" i="19" s="1"/>
  <c r="M326" i="19" s="1"/>
  <c r="N326" i="19" s="1"/>
  <c r="K328" i="19"/>
  <c r="L328" i="19" s="1"/>
  <c r="M328" i="19" s="1"/>
  <c r="N328" i="19" s="1"/>
  <c r="K330" i="19"/>
  <c r="L330" i="19" s="1"/>
  <c r="M330" i="19" s="1"/>
  <c r="N330" i="19" s="1"/>
  <c r="O330" i="19"/>
  <c r="Q330" i="19" s="1"/>
  <c r="R330" i="19" s="1"/>
  <c r="S330" i="19" s="1"/>
  <c r="K332" i="19"/>
  <c r="L332" i="19" s="1"/>
  <c r="M332" i="19" s="1"/>
  <c r="N332" i="19" s="1"/>
  <c r="K334" i="19"/>
  <c r="L334" i="19" s="1"/>
  <c r="M334" i="19" s="1"/>
  <c r="N334" i="19" s="1"/>
  <c r="K336" i="19"/>
  <c r="L336" i="19" s="1"/>
  <c r="M336" i="19" s="1"/>
  <c r="N336" i="19" s="1"/>
  <c r="K338" i="19"/>
  <c r="L338" i="19" s="1"/>
  <c r="M338" i="19" s="1"/>
  <c r="N338" i="19" s="1"/>
  <c r="K340" i="19"/>
  <c r="L340" i="19" s="1"/>
  <c r="M340" i="19" s="1"/>
  <c r="N340" i="19" s="1"/>
  <c r="K342" i="19"/>
  <c r="L342" i="19" s="1"/>
  <c r="M342" i="19" s="1"/>
  <c r="N342" i="19" s="1"/>
  <c r="K344" i="19"/>
  <c r="L344" i="19" s="1"/>
  <c r="M344" i="19" s="1"/>
  <c r="N344" i="19" s="1"/>
  <c r="K346" i="19"/>
  <c r="K348" i="19"/>
  <c r="K350" i="19"/>
  <c r="O354" i="19"/>
  <c r="J357" i="19"/>
  <c r="Q357" i="19"/>
  <c r="R357" i="19" s="1"/>
  <c r="S357" i="19" s="1"/>
  <c r="K359" i="19"/>
  <c r="L359" i="19" s="1"/>
  <c r="M359" i="19" s="1"/>
  <c r="N359" i="19" s="1"/>
  <c r="O362" i="19"/>
  <c r="J366" i="19"/>
  <c r="L366" i="19" s="1"/>
  <c r="M366" i="19" s="1"/>
  <c r="N366" i="19" s="1"/>
  <c r="Q368" i="19"/>
  <c r="R368" i="19" s="1"/>
  <c r="S368" i="19" s="1"/>
  <c r="J370" i="19"/>
  <c r="L370" i="19" s="1"/>
  <c r="M370" i="19" s="1"/>
  <c r="N370" i="19" s="1"/>
  <c r="Q372" i="19"/>
  <c r="R372" i="19" s="1"/>
  <c r="S372" i="19" s="1"/>
  <c r="Q375" i="19"/>
  <c r="R375" i="19" s="1"/>
  <c r="S375" i="19" s="1"/>
  <c r="Q376" i="19"/>
  <c r="R376" i="19" s="1"/>
  <c r="S376" i="19" s="1"/>
  <c r="J377" i="19"/>
  <c r="Q379" i="19"/>
  <c r="R379" i="19" s="1"/>
  <c r="S379" i="19" s="1"/>
  <c r="Q380" i="19"/>
  <c r="R380" i="19" s="1"/>
  <c r="S380" i="19" s="1"/>
  <c r="J381" i="19"/>
  <c r="Q383" i="19"/>
  <c r="R383" i="19" s="1"/>
  <c r="S383" i="19" s="1"/>
  <c r="Q384" i="19"/>
  <c r="R384" i="19" s="1"/>
  <c r="S384" i="19" s="1"/>
  <c r="J385" i="19"/>
  <c r="Q387" i="19"/>
  <c r="R387" i="19" s="1"/>
  <c r="S387" i="19" s="1"/>
  <c r="Q388" i="19"/>
  <c r="R388" i="19" s="1"/>
  <c r="S388" i="19" s="1"/>
  <c r="J389" i="19"/>
  <c r="Q391" i="19"/>
  <c r="R391" i="19" s="1"/>
  <c r="S391" i="19" s="1"/>
  <c r="Q392" i="19"/>
  <c r="R392" i="19" s="1"/>
  <c r="S392" i="19" s="1"/>
  <c r="L394" i="19"/>
  <c r="M394" i="19" s="1"/>
  <c r="N394" i="19" s="1"/>
  <c r="J393" i="19"/>
  <c r="Q396" i="19"/>
  <c r="R396" i="19" s="1"/>
  <c r="S396" i="19" s="1"/>
  <c r="Q400" i="19"/>
  <c r="R400" i="19" s="1"/>
  <c r="S400" i="19" s="1"/>
  <c r="Q404" i="19"/>
  <c r="R404" i="19" s="1"/>
  <c r="S404" i="19" s="1"/>
  <c r="Q408" i="19"/>
  <c r="R408" i="19" s="1"/>
  <c r="S408" i="19" s="1"/>
  <c r="Q412" i="19"/>
  <c r="R412" i="19" s="1"/>
  <c r="S412" i="19" s="1"/>
  <c r="Q416" i="19"/>
  <c r="R416" i="19" s="1"/>
  <c r="S416" i="19" s="1"/>
  <c r="Q420" i="19"/>
  <c r="R420" i="19" s="1"/>
  <c r="S420" i="19" s="1"/>
  <c r="Q424" i="19"/>
  <c r="R424" i="19" s="1"/>
  <c r="S424" i="19" s="1"/>
  <c r="Q428" i="19"/>
  <c r="R428" i="19" s="1"/>
  <c r="S428" i="19" s="1"/>
  <c r="Q432" i="19"/>
  <c r="R432" i="19" s="1"/>
  <c r="S432" i="19" s="1"/>
  <c r="Q436" i="19"/>
  <c r="R436" i="19" s="1"/>
  <c r="S436" i="19" s="1"/>
  <c r="Q440" i="19"/>
  <c r="R440" i="19" s="1"/>
  <c r="S440" i="19" s="1"/>
  <c r="Q444" i="19"/>
  <c r="R444" i="19" s="1"/>
  <c r="S444" i="19" s="1"/>
  <c r="Q448" i="19"/>
  <c r="R448" i="19" s="1"/>
  <c r="S448" i="19" s="1"/>
  <c r="Q452" i="19"/>
  <c r="R452" i="19" s="1"/>
  <c r="S452" i="19" s="1"/>
  <c r="Q456" i="19"/>
  <c r="R456" i="19" s="1"/>
  <c r="S456" i="19" s="1"/>
  <c r="Q460" i="19"/>
  <c r="R460" i="19" s="1"/>
  <c r="S460" i="19" s="1"/>
  <c r="Q464" i="19"/>
  <c r="R464" i="19" s="1"/>
  <c r="S464" i="19" s="1"/>
  <c r="Q468" i="19"/>
  <c r="R468" i="19" s="1"/>
  <c r="S468" i="19" s="1"/>
  <c r="L476" i="19"/>
  <c r="M476" i="19" s="1"/>
  <c r="N476" i="19" s="1"/>
  <c r="L480" i="19"/>
  <c r="M480" i="19" s="1"/>
  <c r="N480" i="19" s="1"/>
  <c r="L484" i="19"/>
  <c r="M484" i="19" s="1"/>
  <c r="N484" i="19" s="1"/>
  <c r="L488" i="19"/>
  <c r="M488" i="19" s="1"/>
  <c r="N488" i="19" s="1"/>
  <c r="L492" i="19"/>
  <c r="M492" i="19" s="1"/>
  <c r="N492" i="19" s="1"/>
  <c r="L496" i="19"/>
  <c r="M496" i="19" s="1"/>
  <c r="N496" i="19" s="1"/>
  <c r="L500" i="19"/>
  <c r="M500" i="19" s="1"/>
  <c r="N500" i="19" s="1"/>
  <c r="L504" i="19"/>
  <c r="M504" i="19" s="1"/>
  <c r="N504" i="19" s="1"/>
  <c r="L508" i="19"/>
  <c r="M508" i="19" s="1"/>
  <c r="N508" i="19" s="1"/>
  <c r="O352" i="19"/>
  <c r="Q352" i="19" s="1"/>
  <c r="R352" i="19" s="1"/>
  <c r="S352" i="19" s="1"/>
  <c r="J355" i="19"/>
  <c r="P356" i="19"/>
  <c r="K357" i="19"/>
  <c r="O360" i="19"/>
  <c r="Q360" i="19" s="1"/>
  <c r="R360" i="19" s="1"/>
  <c r="S360" i="19" s="1"/>
  <c r="J363" i="19"/>
  <c r="P364" i="19"/>
  <c r="O365" i="19"/>
  <c r="Q365" i="19" s="1"/>
  <c r="R365" i="19" s="1"/>
  <c r="S365" i="19" s="1"/>
  <c r="O369" i="19"/>
  <c r="Q369" i="19" s="1"/>
  <c r="R369" i="19" s="1"/>
  <c r="S369" i="19" s="1"/>
  <c r="O373" i="19"/>
  <c r="Q373" i="19" s="1"/>
  <c r="R373" i="19" s="1"/>
  <c r="S373" i="19" s="1"/>
  <c r="L396" i="19"/>
  <c r="M396" i="19" s="1"/>
  <c r="N396" i="19" s="1"/>
  <c r="Q397" i="19"/>
  <c r="R397" i="19" s="1"/>
  <c r="S397" i="19" s="1"/>
  <c r="L400" i="19"/>
  <c r="M400" i="19" s="1"/>
  <c r="N400" i="19" s="1"/>
  <c r="Q401" i="19"/>
  <c r="R401" i="19" s="1"/>
  <c r="S401" i="19" s="1"/>
  <c r="L404" i="19"/>
  <c r="M404" i="19" s="1"/>
  <c r="N404" i="19" s="1"/>
  <c r="Q405" i="19"/>
  <c r="R405" i="19" s="1"/>
  <c r="S405" i="19" s="1"/>
  <c r="L408" i="19"/>
  <c r="M408" i="19" s="1"/>
  <c r="N408" i="19" s="1"/>
  <c r="Q409" i="19"/>
  <c r="R409" i="19" s="1"/>
  <c r="S409" i="19" s="1"/>
  <c r="L412" i="19"/>
  <c r="M412" i="19" s="1"/>
  <c r="N412" i="19" s="1"/>
  <c r="Q413" i="19"/>
  <c r="R413" i="19" s="1"/>
  <c r="S413" i="19" s="1"/>
  <c r="L416" i="19"/>
  <c r="M416" i="19" s="1"/>
  <c r="N416" i="19" s="1"/>
  <c r="Q417" i="19"/>
  <c r="R417" i="19" s="1"/>
  <c r="S417" i="19" s="1"/>
  <c r="L420" i="19"/>
  <c r="M420" i="19" s="1"/>
  <c r="N420" i="19" s="1"/>
  <c r="Q421" i="19"/>
  <c r="R421" i="19" s="1"/>
  <c r="S421" i="19" s="1"/>
  <c r="L424" i="19"/>
  <c r="M424" i="19" s="1"/>
  <c r="N424" i="19" s="1"/>
  <c r="Q425" i="19"/>
  <c r="R425" i="19" s="1"/>
  <c r="S425" i="19" s="1"/>
  <c r="L428" i="19"/>
  <c r="M428" i="19" s="1"/>
  <c r="N428" i="19" s="1"/>
  <c r="Q429" i="19"/>
  <c r="R429" i="19" s="1"/>
  <c r="S429" i="19" s="1"/>
  <c r="L432" i="19"/>
  <c r="M432" i="19" s="1"/>
  <c r="N432" i="19" s="1"/>
  <c r="Q433" i="19"/>
  <c r="R433" i="19" s="1"/>
  <c r="S433" i="19" s="1"/>
  <c r="L436" i="19"/>
  <c r="M436" i="19" s="1"/>
  <c r="N436" i="19" s="1"/>
  <c r="Q437" i="19"/>
  <c r="R437" i="19" s="1"/>
  <c r="S437" i="19" s="1"/>
  <c r="L440" i="19"/>
  <c r="M440" i="19" s="1"/>
  <c r="N440" i="19" s="1"/>
  <c r="Q441" i="19"/>
  <c r="R441" i="19" s="1"/>
  <c r="S441" i="19" s="1"/>
  <c r="L444" i="19"/>
  <c r="M444" i="19" s="1"/>
  <c r="N444" i="19" s="1"/>
  <c r="Q445" i="19"/>
  <c r="R445" i="19" s="1"/>
  <c r="S445" i="19" s="1"/>
  <c r="L448" i="19"/>
  <c r="M448" i="19" s="1"/>
  <c r="N448" i="19" s="1"/>
  <c r="Q449" i="19"/>
  <c r="R449" i="19" s="1"/>
  <c r="S449" i="19" s="1"/>
  <c r="L452" i="19"/>
  <c r="M452" i="19" s="1"/>
  <c r="N452" i="19" s="1"/>
  <c r="Q453" i="19"/>
  <c r="R453" i="19" s="1"/>
  <c r="S453" i="19" s="1"/>
  <c r="L456" i="19"/>
  <c r="M456" i="19" s="1"/>
  <c r="N456" i="19" s="1"/>
  <c r="Q457" i="19"/>
  <c r="R457" i="19" s="1"/>
  <c r="S457" i="19" s="1"/>
  <c r="L460" i="19"/>
  <c r="M460" i="19" s="1"/>
  <c r="N460" i="19" s="1"/>
  <c r="Q461" i="19"/>
  <c r="R461" i="19" s="1"/>
  <c r="S461" i="19" s="1"/>
  <c r="L464" i="19"/>
  <c r="M464" i="19" s="1"/>
  <c r="N464" i="19" s="1"/>
  <c r="Q465" i="19"/>
  <c r="R465" i="19" s="1"/>
  <c r="S465" i="19" s="1"/>
  <c r="L468" i="19"/>
  <c r="M468" i="19" s="1"/>
  <c r="N468" i="19" s="1"/>
  <c r="Q469" i="19"/>
  <c r="R469" i="19" s="1"/>
  <c r="S469" i="19" s="1"/>
  <c r="L472" i="19"/>
  <c r="M472" i="19" s="1"/>
  <c r="N472" i="19" s="1"/>
  <c r="K352" i="19"/>
  <c r="P354" i="19"/>
  <c r="K355" i="19"/>
  <c r="O358" i="19"/>
  <c r="Q358" i="19" s="1"/>
  <c r="R358" i="19" s="1"/>
  <c r="S358" i="19" s="1"/>
  <c r="P362" i="19"/>
  <c r="K363" i="19"/>
  <c r="O366" i="19"/>
  <c r="Q366" i="19" s="1"/>
  <c r="R366" i="19" s="1"/>
  <c r="S366" i="19" s="1"/>
  <c r="O370" i="19"/>
  <c r="Q370" i="19" s="1"/>
  <c r="R370" i="19" s="1"/>
  <c r="S370" i="19" s="1"/>
  <c r="O374" i="19"/>
  <c r="Q374" i="19" s="1"/>
  <c r="R374" i="19" s="1"/>
  <c r="S374" i="19" s="1"/>
  <c r="J375" i="19"/>
  <c r="O377" i="19"/>
  <c r="Q377" i="19" s="1"/>
  <c r="R377" i="19" s="1"/>
  <c r="S377" i="19" s="1"/>
  <c r="Q378" i="19"/>
  <c r="R378" i="19" s="1"/>
  <c r="S378" i="19" s="1"/>
  <c r="J379" i="19"/>
  <c r="O381" i="19"/>
  <c r="Q381" i="19" s="1"/>
  <c r="R381" i="19" s="1"/>
  <c r="S381" i="19" s="1"/>
  <c r="Q382" i="19"/>
  <c r="R382" i="19" s="1"/>
  <c r="S382" i="19" s="1"/>
  <c r="J383" i="19"/>
  <c r="O385" i="19"/>
  <c r="Q385" i="19" s="1"/>
  <c r="R385" i="19" s="1"/>
  <c r="S385" i="19" s="1"/>
  <c r="Q386" i="19"/>
  <c r="R386" i="19" s="1"/>
  <c r="S386" i="19" s="1"/>
  <c r="J387" i="19"/>
  <c r="O389" i="19"/>
  <c r="Q389" i="19" s="1"/>
  <c r="R389" i="19" s="1"/>
  <c r="S389" i="19" s="1"/>
  <c r="Q390" i="19"/>
  <c r="R390" i="19" s="1"/>
  <c r="S390" i="19" s="1"/>
  <c r="J391" i="19"/>
  <c r="O393" i="19"/>
  <c r="Q393" i="19" s="1"/>
  <c r="R393" i="19" s="1"/>
  <c r="S393" i="19" s="1"/>
  <c r="Q394" i="19"/>
  <c r="R394" i="19" s="1"/>
  <c r="S394" i="19" s="1"/>
  <c r="Q398" i="19"/>
  <c r="R398" i="19" s="1"/>
  <c r="S398" i="19" s="1"/>
  <c r="Q402" i="19"/>
  <c r="R402" i="19" s="1"/>
  <c r="S402" i="19" s="1"/>
  <c r="Q406" i="19"/>
  <c r="R406" i="19" s="1"/>
  <c r="S406" i="19" s="1"/>
  <c r="Q410" i="19"/>
  <c r="R410" i="19" s="1"/>
  <c r="S410" i="19" s="1"/>
  <c r="Q414" i="19"/>
  <c r="R414" i="19" s="1"/>
  <c r="S414" i="19" s="1"/>
  <c r="Q418" i="19"/>
  <c r="R418" i="19" s="1"/>
  <c r="S418" i="19" s="1"/>
  <c r="Q422" i="19"/>
  <c r="R422" i="19" s="1"/>
  <c r="S422" i="19" s="1"/>
  <c r="Q426" i="19"/>
  <c r="R426" i="19" s="1"/>
  <c r="S426" i="19" s="1"/>
  <c r="Q430" i="19"/>
  <c r="R430" i="19" s="1"/>
  <c r="S430" i="19" s="1"/>
  <c r="Q434" i="19"/>
  <c r="R434" i="19" s="1"/>
  <c r="S434" i="19" s="1"/>
  <c r="Q438" i="19"/>
  <c r="R438" i="19" s="1"/>
  <c r="S438" i="19" s="1"/>
  <c r="Q442" i="19"/>
  <c r="R442" i="19" s="1"/>
  <c r="S442" i="19" s="1"/>
  <c r="Q446" i="19"/>
  <c r="R446" i="19" s="1"/>
  <c r="S446" i="19" s="1"/>
  <c r="Q450" i="19"/>
  <c r="R450" i="19" s="1"/>
  <c r="S450" i="19" s="1"/>
  <c r="Q454" i="19"/>
  <c r="R454" i="19" s="1"/>
  <c r="S454" i="19" s="1"/>
  <c r="Q458" i="19"/>
  <c r="R458" i="19" s="1"/>
  <c r="S458" i="19" s="1"/>
  <c r="Q462" i="19"/>
  <c r="R462" i="19" s="1"/>
  <c r="S462" i="19" s="1"/>
  <c r="Q466" i="19"/>
  <c r="R466" i="19" s="1"/>
  <c r="S466" i="19" s="1"/>
  <c r="Q470" i="19"/>
  <c r="R470" i="19" s="1"/>
  <c r="S470" i="19" s="1"/>
  <c r="L478" i="19"/>
  <c r="M478" i="19" s="1"/>
  <c r="N478" i="19" s="1"/>
  <c r="L482" i="19"/>
  <c r="M482" i="19" s="1"/>
  <c r="N482" i="19" s="1"/>
  <c r="L486" i="19"/>
  <c r="M486" i="19" s="1"/>
  <c r="N486" i="19" s="1"/>
  <c r="L490" i="19"/>
  <c r="M490" i="19" s="1"/>
  <c r="N490" i="19" s="1"/>
  <c r="L494" i="19"/>
  <c r="M494" i="19" s="1"/>
  <c r="N494" i="19" s="1"/>
  <c r="L498" i="19"/>
  <c r="M498" i="19" s="1"/>
  <c r="N498" i="19" s="1"/>
  <c r="L502" i="19"/>
  <c r="M502" i="19" s="1"/>
  <c r="N502" i="19" s="1"/>
  <c r="L506" i="19"/>
  <c r="M506" i="19" s="1"/>
  <c r="N506" i="19" s="1"/>
  <c r="J395" i="19"/>
  <c r="J397" i="19"/>
  <c r="J399" i="19"/>
  <c r="J401" i="19"/>
  <c r="J403" i="19"/>
  <c r="J405" i="19"/>
  <c r="J407" i="19"/>
  <c r="J409" i="19"/>
  <c r="J411" i="19"/>
  <c r="J413" i="19"/>
  <c r="J415" i="19"/>
  <c r="J417" i="19"/>
  <c r="J419" i="19"/>
  <c r="J421" i="19"/>
  <c r="J423" i="19"/>
  <c r="J425" i="19"/>
  <c r="J427" i="19"/>
  <c r="J429" i="19"/>
  <c r="J431" i="19"/>
  <c r="J433" i="19"/>
  <c r="J435" i="19"/>
  <c r="J437" i="19"/>
  <c r="J439" i="19"/>
  <c r="J441" i="19"/>
  <c r="J443" i="19"/>
  <c r="J445" i="19"/>
  <c r="J447" i="19"/>
  <c r="J449" i="19"/>
  <c r="J451" i="19"/>
  <c r="J453" i="19"/>
  <c r="J455" i="19"/>
  <c r="J457" i="19"/>
  <c r="J459" i="19"/>
  <c r="J461" i="19"/>
  <c r="J463" i="19"/>
  <c r="J465" i="19"/>
  <c r="J467" i="19"/>
  <c r="J469" i="19"/>
  <c r="J471" i="19"/>
  <c r="Q472" i="19"/>
  <c r="R472" i="19" s="1"/>
  <c r="S472" i="19" s="1"/>
  <c r="J473" i="19"/>
  <c r="L473" i="19" s="1"/>
  <c r="M473" i="19" s="1"/>
  <c r="N473" i="19" s="1"/>
  <c r="Q475" i="19"/>
  <c r="R475" i="19" s="1"/>
  <c r="S475" i="19" s="1"/>
  <c r="J477" i="19"/>
  <c r="L477" i="19" s="1"/>
  <c r="M477" i="19" s="1"/>
  <c r="N477" i="19" s="1"/>
  <c r="Q479" i="19"/>
  <c r="R479" i="19" s="1"/>
  <c r="S479" i="19" s="1"/>
  <c r="J481" i="19"/>
  <c r="L481" i="19" s="1"/>
  <c r="M481" i="19" s="1"/>
  <c r="N481" i="19" s="1"/>
  <c r="Q483" i="19"/>
  <c r="R483" i="19" s="1"/>
  <c r="S483" i="19" s="1"/>
  <c r="J485" i="19"/>
  <c r="L485" i="19" s="1"/>
  <c r="M485" i="19" s="1"/>
  <c r="N485" i="19" s="1"/>
  <c r="Q487" i="19"/>
  <c r="R487" i="19" s="1"/>
  <c r="S487" i="19" s="1"/>
  <c r="J489" i="19"/>
  <c r="L489" i="19" s="1"/>
  <c r="M489" i="19" s="1"/>
  <c r="N489" i="19" s="1"/>
  <c r="Q491" i="19"/>
  <c r="R491" i="19" s="1"/>
  <c r="S491" i="19" s="1"/>
  <c r="J493" i="19"/>
  <c r="L493" i="19" s="1"/>
  <c r="M493" i="19" s="1"/>
  <c r="N493" i="19" s="1"/>
  <c r="Q495" i="19"/>
  <c r="R495" i="19" s="1"/>
  <c r="S495" i="19" s="1"/>
  <c r="J497" i="19"/>
  <c r="L497" i="19" s="1"/>
  <c r="M497" i="19" s="1"/>
  <c r="N497" i="19" s="1"/>
  <c r="Q499" i="19"/>
  <c r="R499" i="19" s="1"/>
  <c r="S499" i="19" s="1"/>
  <c r="Q500" i="19"/>
  <c r="R500" i="19" s="1"/>
  <c r="S500" i="19" s="1"/>
  <c r="J501" i="19"/>
  <c r="L501" i="19" s="1"/>
  <c r="M501" i="19" s="1"/>
  <c r="N501" i="19" s="1"/>
  <c r="Q503" i="19"/>
  <c r="R503" i="19" s="1"/>
  <c r="S503" i="19" s="1"/>
  <c r="Q504" i="19"/>
  <c r="R504" i="19" s="1"/>
  <c r="S504" i="19" s="1"/>
  <c r="J505" i="19"/>
  <c r="L505" i="19" s="1"/>
  <c r="M505" i="19" s="1"/>
  <c r="N505" i="19" s="1"/>
  <c r="Q507" i="19"/>
  <c r="R507" i="19" s="1"/>
  <c r="S507" i="19" s="1"/>
  <c r="Q508" i="19"/>
  <c r="R508" i="19" s="1"/>
  <c r="S508" i="19" s="1"/>
  <c r="L510" i="19"/>
  <c r="M510" i="19" s="1"/>
  <c r="N510" i="19" s="1"/>
  <c r="J509" i="19"/>
  <c r="L509" i="19" s="1"/>
  <c r="M509" i="19" s="1"/>
  <c r="N509" i="19" s="1"/>
  <c r="Q512" i="19"/>
  <c r="R512" i="19" s="1"/>
  <c r="S512" i="19" s="1"/>
  <c r="Q516" i="19"/>
  <c r="R516" i="19" s="1"/>
  <c r="S516" i="19" s="1"/>
  <c r="Q520" i="19"/>
  <c r="R520" i="19" s="1"/>
  <c r="S520" i="19" s="1"/>
  <c r="Q524" i="19"/>
  <c r="R524" i="19" s="1"/>
  <c r="S524" i="19" s="1"/>
  <c r="Q528" i="19"/>
  <c r="R528" i="19" s="1"/>
  <c r="S528" i="19" s="1"/>
  <c r="Q532" i="19"/>
  <c r="R532" i="19" s="1"/>
  <c r="S532" i="19" s="1"/>
  <c r="Q536" i="19"/>
  <c r="R536" i="19" s="1"/>
  <c r="S536" i="19" s="1"/>
  <c r="Q540" i="19"/>
  <c r="R540" i="19" s="1"/>
  <c r="S540" i="19" s="1"/>
  <c r="Q544" i="19"/>
  <c r="R544" i="19" s="1"/>
  <c r="S544" i="19" s="1"/>
  <c r="Q548" i="19"/>
  <c r="R548" i="19" s="1"/>
  <c r="S548" i="19" s="1"/>
  <c r="Q552" i="19"/>
  <c r="R552" i="19" s="1"/>
  <c r="S552" i="19" s="1"/>
  <c r="Q556" i="19"/>
  <c r="R556" i="19" s="1"/>
  <c r="S556" i="19" s="1"/>
  <c r="L560" i="19"/>
  <c r="M560" i="19" s="1"/>
  <c r="N560" i="19" s="1"/>
  <c r="Q563" i="19"/>
  <c r="R563" i="19" s="1"/>
  <c r="S563" i="19" s="1"/>
  <c r="Q564" i="19"/>
  <c r="R564" i="19" s="1"/>
  <c r="S564" i="19" s="1"/>
  <c r="L568" i="19"/>
  <c r="M568" i="19" s="1"/>
  <c r="N568" i="19" s="1"/>
  <c r="Q572" i="19"/>
  <c r="R572" i="19" s="1"/>
  <c r="S572" i="19" s="1"/>
  <c r="L576" i="19"/>
  <c r="M576" i="19" s="1"/>
  <c r="N576" i="19" s="1"/>
  <c r="Q580" i="19"/>
  <c r="R580" i="19" s="1"/>
  <c r="S580" i="19" s="1"/>
  <c r="L584" i="19"/>
  <c r="M584" i="19" s="1"/>
  <c r="N584" i="19" s="1"/>
  <c r="Q588" i="19"/>
  <c r="R588" i="19" s="1"/>
  <c r="S588" i="19" s="1"/>
  <c r="L592" i="19"/>
  <c r="M592" i="19" s="1"/>
  <c r="N592" i="19" s="1"/>
  <c r="L594" i="19"/>
  <c r="M594" i="19" s="1"/>
  <c r="N594" i="19" s="1"/>
  <c r="L597" i="19"/>
  <c r="M597" i="19" s="1"/>
  <c r="N597" i="19" s="1"/>
  <c r="Q598" i="19"/>
  <c r="R598" i="19" s="1"/>
  <c r="S598" i="19" s="1"/>
  <c r="Q601" i="19"/>
  <c r="R601" i="19" s="1"/>
  <c r="S601" i="19" s="1"/>
  <c r="K365" i="19"/>
  <c r="L365" i="19" s="1"/>
  <c r="M365" i="19" s="1"/>
  <c r="N365" i="19" s="1"/>
  <c r="K367" i="19"/>
  <c r="L367" i="19" s="1"/>
  <c r="M367" i="19" s="1"/>
  <c r="N367" i="19" s="1"/>
  <c r="K369" i="19"/>
  <c r="L369" i="19" s="1"/>
  <c r="M369" i="19" s="1"/>
  <c r="N369" i="19" s="1"/>
  <c r="K371" i="19"/>
  <c r="L371" i="19" s="1"/>
  <c r="M371" i="19" s="1"/>
  <c r="N371" i="19" s="1"/>
  <c r="K373" i="19"/>
  <c r="K375" i="19"/>
  <c r="K377" i="19"/>
  <c r="K379" i="19"/>
  <c r="K381" i="19"/>
  <c r="K383" i="19"/>
  <c r="K385" i="19"/>
  <c r="K387" i="19"/>
  <c r="K389" i="19"/>
  <c r="K391" i="19"/>
  <c r="K393" i="19"/>
  <c r="K395" i="19"/>
  <c r="K397" i="19"/>
  <c r="K399" i="19"/>
  <c r="K401" i="19"/>
  <c r="K403" i="19"/>
  <c r="K405" i="19"/>
  <c r="K407" i="19"/>
  <c r="K409" i="19"/>
  <c r="K411" i="19"/>
  <c r="K413" i="19"/>
  <c r="K415" i="19"/>
  <c r="K417" i="19"/>
  <c r="K419" i="19"/>
  <c r="K421" i="19"/>
  <c r="K423" i="19"/>
  <c r="K425" i="19"/>
  <c r="K427" i="19"/>
  <c r="K429" i="19"/>
  <c r="K431" i="19"/>
  <c r="K433" i="19"/>
  <c r="K435" i="19"/>
  <c r="K437" i="19"/>
  <c r="K439" i="19"/>
  <c r="K441" i="19"/>
  <c r="K443" i="19"/>
  <c r="K445" i="19"/>
  <c r="K447" i="19"/>
  <c r="K449" i="19"/>
  <c r="K451" i="19"/>
  <c r="K453" i="19"/>
  <c r="K455" i="19"/>
  <c r="K457" i="19"/>
  <c r="K459" i="19"/>
  <c r="K461" i="19"/>
  <c r="K463" i="19"/>
  <c r="K465" i="19"/>
  <c r="K467" i="19"/>
  <c r="K469" i="19"/>
  <c r="K471" i="19"/>
  <c r="O476" i="19"/>
  <c r="Q476" i="19" s="1"/>
  <c r="R476" i="19" s="1"/>
  <c r="S476" i="19" s="1"/>
  <c r="O480" i="19"/>
  <c r="Q480" i="19" s="1"/>
  <c r="R480" i="19" s="1"/>
  <c r="S480" i="19" s="1"/>
  <c r="O484" i="19"/>
  <c r="Q484" i="19" s="1"/>
  <c r="R484" i="19" s="1"/>
  <c r="S484" i="19" s="1"/>
  <c r="O488" i="19"/>
  <c r="Q488" i="19" s="1"/>
  <c r="R488" i="19" s="1"/>
  <c r="S488" i="19" s="1"/>
  <c r="O492" i="19"/>
  <c r="Q492" i="19" s="1"/>
  <c r="R492" i="19" s="1"/>
  <c r="S492" i="19" s="1"/>
  <c r="O496" i="19"/>
  <c r="Q496" i="19" s="1"/>
  <c r="R496" i="19" s="1"/>
  <c r="S496" i="19" s="1"/>
  <c r="L512" i="19"/>
  <c r="M512" i="19" s="1"/>
  <c r="N512" i="19" s="1"/>
  <c r="Q513" i="19"/>
  <c r="R513" i="19" s="1"/>
  <c r="S513" i="19" s="1"/>
  <c r="L516" i="19"/>
  <c r="M516" i="19" s="1"/>
  <c r="N516" i="19" s="1"/>
  <c r="Q517" i="19"/>
  <c r="R517" i="19" s="1"/>
  <c r="S517" i="19" s="1"/>
  <c r="L520" i="19"/>
  <c r="M520" i="19" s="1"/>
  <c r="N520" i="19" s="1"/>
  <c r="Q521" i="19"/>
  <c r="R521" i="19" s="1"/>
  <c r="S521" i="19" s="1"/>
  <c r="L524" i="19"/>
  <c r="M524" i="19" s="1"/>
  <c r="N524" i="19" s="1"/>
  <c r="Q525" i="19"/>
  <c r="R525" i="19" s="1"/>
  <c r="S525" i="19" s="1"/>
  <c r="L528" i="19"/>
  <c r="M528" i="19" s="1"/>
  <c r="N528" i="19" s="1"/>
  <c r="Q529" i="19"/>
  <c r="R529" i="19" s="1"/>
  <c r="S529" i="19" s="1"/>
  <c r="L532" i="19"/>
  <c r="M532" i="19" s="1"/>
  <c r="N532" i="19" s="1"/>
  <c r="Q533" i="19"/>
  <c r="R533" i="19" s="1"/>
  <c r="S533" i="19" s="1"/>
  <c r="L536" i="19"/>
  <c r="M536" i="19" s="1"/>
  <c r="N536" i="19" s="1"/>
  <c r="Q537" i="19"/>
  <c r="R537" i="19" s="1"/>
  <c r="S537" i="19" s="1"/>
  <c r="L540" i="19"/>
  <c r="M540" i="19" s="1"/>
  <c r="N540" i="19" s="1"/>
  <c r="Q541" i="19"/>
  <c r="R541" i="19" s="1"/>
  <c r="S541" i="19" s="1"/>
  <c r="L544" i="19"/>
  <c r="M544" i="19" s="1"/>
  <c r="N544" i="19" s="1"/>
  <c r="Q545" i="19"/>
  <c r="R545" i="19" s="1"/>
  <c r="S545" i="19" s="1"/>
  <c r="L548" i="19"/>
  <c r="M548" i="19" s="1"/>
  <c r="N548" i="19" s="1"/>
  <c r="Q549" i="19"/>
  <c r="R549" i="19" s="1"/>
  <c r="S549" i="19" s="1"/>
  <c r="L552" i="19"/>
  <c r="M552" i="19" s="1"/>
  <c r="N552" i="19" s="1"/>
  <c r="Q553" i="19"/>
  <c r="R553" i="19" s="1"/>
  <c r="S553" i="19" s="1"/>
  <c r="L556" i="19"/>
  <c r="M556" i="19" s="1"/>
  <c r="N556" i="19" s="1"/>
  <c r="Q557" i="19"/>
  <c r="R557" i="19" s="1"/>
  <c r="S557" i="19" s="1"/>
  <c r="Q558" i="19"/>
  <c r="R558" i="19" s="1"/>
  <c r="S558" i="19" s="1"/>
  <c r="L562" i="19"/>
  <c r="M562" i="19" s="1"/>
  <c r="N562" i="19" s="1"/>
  <c r="Q566" i="19"/>
  <c r="R566" i="19" s="1"/>
  <c r="S566" i="19" s="1"/>
  <c r="L570" i="19"/>
  <c r="M570" i="19" s="1"/>
  <c r="N570" i="19" s="1"/>
  <c r="Q574" i="19"/>
  <c r="R574" i="19" s="1"/>
  <c r="S574" i="19" s="1"/>
  <c r="L578" i="19"/>
  <c r="M578" i="19" s="1"/>
  <c r="N578" i="19" s="1"/>
  <c r="Q582" i="19"/>
  <c r="R582" i="19" s="1"/>
  <c r="S582" i="19" s="1"/>
  <c r="L586" i="19"/>
  <c r="M586" i="19" s="1"/>
  <c r="N586" i="19" s="1"/>
  <c r="Q590" i="19"/>
  <c r="R590" i="19" s="1"/>
  <c r="S590" i="19" s="1"/>
  <c r="O473" i="19"/>
  <c r="Q473" i="19" s="1"/>
  <c r="R473" i="19" s="1"/>
  <c r="S473" i="19" s="1"/>
  <c r="J475" i="19"/>
  <c r="L475" i="19" s="1"/>
  <c r="M475" i="19" s="1"/>
  <c r="N475" i="19" s="1"/>
  <c r="Q477" i="19"/>
  <c r="R477" i="19" s="1"/>
  <c r="S477" i="19" s="1"/>
  <c r="J479" i="19"/>
  <c r="L479" i="19" s="1"/>
  <c r="M479" i="19" s="1"/>
  <c r="N479" i="19" s="1"/>
  <c r="Q481" i="19"/>
  <c r="R481" i="19" s="1"/>
  <c r="S481" i="19" s="1"/>
  <c r="J483" i="19"/>
  <c r="L483" i="19" s="1"/>
  <c r="M483" i="19" s="1"/>
  <c r="N483" i="19" s="1"/>
  <c r="Q485" i="19"/>
  <c r="R485" i="19" s="1"/>
  <c r="S485" i="19" s="1"/>
  <c r="J487" i="19"/>
  <c r="L487" i="19" s="1"/>
  <c r="M487" i="19" s="1"/>
  <c r="N487" i="19" s="1"/>
  <c r="Q489" i="19"/>
  <c r="R489" i="19" s="1"/>
  <c r="S489" i="19" s="1"/>
  <c r="J491" i="19"/>
  <c r="L491" i="19" s="1"/>
  <c r="M491" i="19" s="1"/>
  <c r="N491" i="19" s="1"/>
  <c r="Q493" i="19"/>
  <c r="R493" i="19" s="1"/>
  <c r="S493" i="19" s="1"/>
  <c r="J495" i="19"/>
  <c r="L495" i="19" s="1"/>
  <c r="M495" i="19" s="1"/>
  <c r="N495" i="19" s="1"/>
  <c r="Q497" i="19"/>
  <c r="R497" i="19" s="1"/>
  <c r="S497" i="19" s="1"/>
  <c r="Q498" i="19"/>
  <c r="R498" i="19" s="1"/>
  <c r="S498" i="19" s="1"/>
  <c r="J499" i="19"/>
  <c r="L499" i="19" s="1"/>
  <c r="M499" i="19" s="1"/>
  <c r="N499" i="19" s="1"/>
  <c r="O501" i="19"/>
  <c r="Q501" i="19" s="1"/>
  <c r="R501" i="19" s="1"/>
  <c r="S501" i="19" s="1"/>
  <c r="Q502" i="19"/>
  <c r="R502" i="19" s="1"/>
  <c r="S502" i="19" s="1"/>
  <c r="J503" i="19"/>
  <c r="L503" i="19" s="1"/>
  <c r="M503" i="19" s="1"/>
  <c r="N503" i="19" s="1"/>
  <c r="O505" i="19"/>
  <c r="Q505" i="19" s="1"/>
  <c r="R505" i="19" s="1"/>
  <c r="S505" i="19" s="1"/>
  <c r="Q506" i="19"/>
  <c r="R506" i="19" s="1"/>
  <c r="S506" i="19" s="1"/>
  <c r="J507" i="19"/>
  <c r="L507" i="19" s="1"/>
  <c r="M507" i="19" s="1"/>
  <c r="N507" i="19" s="1"/>
  <c r="O509" i="19"/>
  <c r="Q509" i="19" s="1"/>
  <c r="R509" i="19" s="1"/>
  <c r="S509" i="19" s="1"/>
  <c r="Q510" i="19"/>
  <c r="R510" i="19" s="1"/>
  <c r="S510" i="19" s="1"/>
  <c r="Q514" i="19"/>
  <c r="R514" i="19" s="1"/>
  <c r="S514" i="19" s="1"/>
  <c r="Q518" i="19"/>
  <c r="R518" i="19" s="1"/>
  <c r="S518" i="19" s="1"/>
  <c r="Q522" i="19"/>
  <c r="R522" i="19" s="1"/>
  <c r="S522" i="19" s="1"/>
  <c r="Q526" i="19"/>
  <c r="R526" i="19" s="1"/>
  <c r="S526" i="19" s="1"/>
  <c r="Q530" i="19"/>
  <c r="R530" i="19" s="1"/>
  <c r="S530" i="19" s="1"/>
  <c r="Q534" i="19"/>
  <c r="R534" i="19" s="1"/>
  <c r="S534" i="19" s="1"/>
  <c r="Q538" i="19"/>
  <c r="R538" i="19" s="1"/>
  <c r="S538" i="19" s="1"/>
  <c r="Q542" i="19"/>
  <c r="R542" i="19" s="1"/>
  <c r="S542" i="19" s="1"/>
  <c r="Q546" i="19"/>
  <c r="R546" i="19" s="1"/>
  <c r="S546" i="19" s="1"/>
  <c r="Q550" i="19"/>
  <c r="R550" i="19" s="1"/>
  <c r="S550" i="19" s="1"/>
  <c r="Q554" i="19"/>
  <c r="R554" i="19" s="1"/>
  <c r="S554" i="19" s="1"/>
  <c r="Q559" i="19"/>
  <c r="R559" i="19" s="1"/>
  <c r="S559" i="19" s="1"/>
  <c r="Q560" i="19"/>
  <c r="R560" i="19" s="1"/>
  <c r="S560" i="19" s="1"/>
  <c r="L564" i="19"/>
  <c r="M564" i="19" s="1"/>
  <c r="N564" i="19" s="1"/>
  <c r="Q568" i="19"/>
  <c r="R568" i="19" s="1"/>
  <c r="S568" i="19" s="1"/>
  <c r="L572" i="19"/>
  <c r="M572" i="19" s="1"/>
  <c r="N572" i="19" s="1"/>
  <c r="Q576" i="19"/>
  <c r="R576" i="19" s="1"/>
  <c r="S576" i="19" s="1"/>
  <c r="L580" i="19"/>
  <c r="M580" i="19" s="1"/>
  <c r="N580" i="19" s="1"/>
  <c r="Q584" i="19"/>
  <c r="R584" i="19" s="1"/>
  <c r="S584" i="19" s="1"/>
  <c r="L588" i="19"/>
  <c r="M588" i="19" s="1"/>
  <c r="N588" i="19" s="1"/>
  <c r="Q597" i="19"/>
  <c r="R597" i="19" s="1"/>
  <c r="S597" i="19" s="1"/>
  <c r="L601" i="19"/>
  <c r="M601" i="19" s="1"/>
  <c r="N601" i="19" s="1"/>
  <c r="Q602" i="19"/>
  <c r="R602" i="19" s="1"/>
  <c r="S602" i="19" s="1"/>
  <c r="O474" i="19"/>
  <c r="Q474" i="19" s="1"/>
  <c r="R474" i="19" s="1"/>
  <c r="S474" i="19" s="1"/>
  <c r="O478" i="19"/>
  <c r="Q478" i="19" s="1"/>
  <c r="R478" i="19" s="1"/>
  <c r="S478" i="19" s="1"/>
  <c r="O482" i="19"/>
  <c r="Q482" i="19" s="1"/>
  <c r="R482" i="19" s="1"/>
  <c r="S482" i="19" s="1"/>
  <c r="O486" i="19"/>
  <c r="Q486" i="19" s="1"/>
  <c r="R486" i="19" s="1"/>
  <c r="S486" i="19" s="1"/>
  <c r="O490" i="19"/>
  <c r="Q490" i="19" s="1"/>
  <c r="R490" i="19" s="1"/>
  <c r="S490" i="19" s="1"/>
  <c r="O494" i="19"/>
  <c r="Q494" i="19" s="1"/>
  <c r="R494" i="19" s="1"/>
  <c r="S494" i="19" s="1"/>
  <c r="O511" i="19"/>
  <c r="Q511" i="19" s="1"/>
  <c r="R511" i="19" s="1"/>
  <c r="S511" i="19" s="1"/>
  <c r="L514" i="19"/>
  <c r="M514" i="19" s="1"/>
  <c r="N514" i="19" s="1"/>
  <c r="Q515" i="19"/>
  <c r="R515" i="19" s="1"/>
  <c r="S515" i="19" s="1"/>
  <c r="L518" i="19"/>
  <c r="M518" i="19" s="1"/>
  <c r="N518" i="19" s="1"/>
  <c r="Q519" i="19"/>
  <c r="R519" i="19" s="1"/>
  <c r="S519" i="19" s="1"/>
  <c r="L522" i="19"/>
  <c r="M522" i="19" s="1"/>
  <c r="N522" i="19" s="1"/>
  <c r="Q523" i="19"/>
  <c r="R523" i="19" s="1"/>
  <c r="S523" i="19" s="1"/>
  <c r="L526" i="19"/>
  <c r="M526" i="19" s="1"/>
  <c r="N526" i="19" s="1"/>
  <c r="Q527" i="19"/>
  <c r="R527" i="19" s="1"/>
  <c r="S527" i="19" s="1"/>
  <c r="L530" i="19"/>
  <c r="M530" i="19" s="1"/>
  <c r="N530" i="19" s="1"/>
  <c r="Q531" i="19"/>
  <c r="R531" i="19" s="1"/>
  <c r="S531" i="19" s="1"/>
  <c r="L534" i="19"/>
  <c r="M534" i="19" s="1"/>
  <c r="N534" i="19" s="1"/>
  <c r="Q535" i="19"/>
  <c r="R535" i="19" s="1"/>
  <c r="S535" i="19" s="1"/>
  <c r="L538" i="19"/>
  <c r="M538" i="19" s="1"/>
  <c r="N538" i="19" s="1"/>
  <c r="Q539" i="19"/>
  <c r="R539" i="19" s="1"/>
  <c r="S539" i="19" s="1"/>
  <c r="L542" i="19"/>
  <c r="M542" i="19" s="1"/>
  <c r="N542" i="19" s="1"/>
  <c r="Q543" i="19"/>
  <c r="R543" i="19" s="1"/>
  <c r="S543" i="19" s="1"/>
  <c r="L546" i="19"/>
  <c r="M546" i="19" s="1"/>
  <c r="N546" i="19" s="1"/>
  <c r="Q547" i="19"/>
  <c r="R547" i="19" s="1"/>
  <c r="S547" i="19" s="1"/>
  <c r="L550" i="19"/>
  <c r="M550" i="19" s="1"/>
  <c r="N550" i="19" s="1"/>
  <c r="Q551" i="19"/>
  <c r="R551" i="19" s="1"/>
  <c r="S551" i="19" s="1"/>
  <c r="L554" i="19"/>
  <c r="M554" i="19" s="1"/>
  <c r="N554" i="19" s="1"/>
  <c r="Q555" i="19"/>
  <c r="R555" i="19" s="1"/>
  <c r="S555" i="19" s="1"/>
  <c r="L558" i="19"/>
  <c r="M558" i="19" s="1"/>
  <c r="N558" i="19" s="1"/>
  <c r="Q561" i="19"/>
  <c r="R561" i="19" s="1"/>
  <c r="S561" i="19" s="1"/>
  <c r="Q562" i="19"/>
  <c r="R562" i="19" s="1"/>
  <c r="S562" i="19" s="1"/>
  <c r="L566" i="19"/>
  <c r="M566" i="19" s="1"/>
  <c r="N566" i="19" s="1"/>
  <c r="Q570" i="19"/>
  <c r="R570" i="19" s="1"/>
  <c r="S570" i="19" s="1"/>
  <c r="L574" i="19"/>
  <c r="M574" i="19" s="1"/>
  <c r="N574" i="19" s="1"/>
  <c r="Q578" i="19"/>
  <c r="R578" i="19" s="1"/>
  <c r="S578" i="19" s="1"/>
  <c r="L582" i="19"/>
  <c r="M582" i="19" s="1"/>
  <c r="N582" i="19" s="1"/>
  <c r="Q586" i="19"/>
  <c r="R586" i="19" s="1"/>
  <c r="S586" i="19" s="1"/>
  <c r="L590" i="19"/>
  <c r="M590" i="19" s="1"/>
  <c r="N590" i="19" s="1"/>
  <c r="J511" i="19"/>
  <c r="L511" i="19" s="1"/>
  <c r="M511" i="19" s="1"/>
  <c r="N511" i="19" s="1"/>
  <c r="J513" i="19"/>
  <c r="L513" i="19" s="1"/>
  <c r="M513" i="19" s="1"/>
  <c r="N513" i="19" s="1"/>
  <c r="J515" i="19"/>
  <c r="L515" i="19" s="1"/>
  <c r="M515" i="19" s="1"/>
  <c r="N515" i="19" s="1"/>
  <c r="J517" i="19"/>
  <c r="L517" i="19" s="1"/>
  <c r="M517" i="19" s="1"/>
  <c r="N517" i="19" s="1"/>
  <c r="J519" i="19"/>
  <c r="J521" i="19"/>
  <c r="J523" i="19"/>
  <c r="J525" i="19"/>
  <c r="J527" i="19"/>
  <c r="J529" i="19"/>
  <c r="J531" i="19"/>
  <c r="J533" i="19"/>
  <c r="J535" i="19"/>
  <c r="J537" i="19"/>
  <c r="J539" i="19"/>
  <c r="J541" i="19"/>
  <c r="J543" i="19"/>
  <c r="J545" i="19"/>
  <c r="J547" i="19"/>
  <c r="J549" i="19"/>
  <c r="J551" i="19"/>
  <c r="J553" i="19"/>
  <c r="J555" i="19"/>
  <c r="J557" i="19"/>
  <c r="J559" i="19"/>
  <c r="J561" i="19"/>
  <c r="J563" i="19"/>
  <c r="J565" i="19"/>
  <c r="J567" i="19"/>
  <c r="J569" i="19"/>
  <c r="J571" i="19"/>
  <c r="J573" i="19"/>
  <c r="J575" i="19"/>
  <c r="J577" i="19"/>
  <c r="J579" i="19"/>
  <c r="J581" i="19"/>
  <c r="J583" i="19"/>
  <c r="J585" i="19"/>
  <c r="J587" i="19"/>
  <c r="J589" i="19"/>
  <c r="J591" i="19"/>
  <c r="J596" i="19"/>
  <c r="L596" i="19" s="1"/>
  <c r="M596" i="19" s="1"/>
  <c r="N596" i="19" s="1"/>
  <c r="J600" i="19"/>
  <c r="L600" i="19" s="1"/>
  <c r="M600" i="19" s="1"/>
  <c r="N600" i="19" s="1"/>
  <c r="J605" i="19"/>
  <c r="L605" i="19" s="1"/>
  <c r="M605" i="19" s="1"/>
  <c r="N605" i="19" s="1"/>
  <c r="J604" i="19"/>
  <c r="L604" i="19" s="1"/>
  <c r="M604" i="19" s="1"/>
  <c r="N604" i="19" s="1"/>
  <c r="P606" i="19"/>
  <c r="Q606" i="19" s="1"/>
  <c r="R606" i="19" s="1"/>
  <c r="S606" i="19" s="1"/>
  <c r="P607" i="19"/>
  <c r="Q607" i="19" s="1"/>
  <c r="R607" i="19" s="1"/>
  <c r="S607" i="19" s="1"/>
  <c r="Q612" i="19"/>
  <c r="R612" i="19" s="1"/>
  <c r="S612" i="19" s="1"/>
  <c r="Q620" i="19"/>
  <c r="R620" i="19" s="1"/>
  <c r="S620" i="19" s="1"/>
  <c r="Q628" i="19"/>
  <c r="R628" i="19" s="1"/>
  <c r="S628" i="19" s="1"/>
  <c r="Q638" i="19"/>
  <c r="R638" i="19" s="1"/>
  <c r="S638" i="19" s="1"/>
  <c r="Q646" i="19"/>
  <c r="R646" i="19" s="1"/>
  <c r="S646" i="19" s="1"/>
  <c r="K519" i="19"/>
  <c r="K521" i="19"/>
  <c r="K523" i="19"/>
  <c r="K525" i="19"/>
  <c r="K527" i="19"/>
  <c r="K529" i="19"/>
  <c r="K531" i="19"/>
  <c r="K533" i="19"/>
  <c r="K535" i="19"/>
  <c r="K537" i="19"/>
  <c r="K539" i="19"/>
  <c r="K541" i="19"/>
  <c r="K543" i="19"/>
  <c r="K545" i="19"/>
  <c r="K547" i="19"/>
  <c r="K549" i="19"/>
  <c r="K551" i="19"/>
  <c r="K553" i="19"/>
  <c r="K555" i="19"/>
  <c r="K557" i="19"/>
  <c r="K559" i="19"/>
  <c r="K561" i="19"/>
  <c r="K563" i="19"/>
  <c r="K565" i="19"/>
  <c r="O565" i="19"/>
  <c r="Q565" i="19" s="1"/>
  <c r="R565" i="19" s="1"/>
  <c r="S565" i="19" s="1"/>
  <c r="K567" i="19"/>
  <c r="O567" i="19"/>
  <c r="Q567" i="19" s="1"/>
  <c r="R567" i="19" s="1"/>
  <c r="S567" i="19" s="1"/>
  <c r="K569" i="19"/>
  <c r="O569" i="19"/>
  <c r="Q569" i="19" s="1"/>
  <c r="R569" i="19" s="1"/>
  <c r="S569" i="19" s="1"/>
  <c r="K571" i="19"/>
  <c r="O571" i="19"/>
  <c r="Q571" i="19" s="1"/>
  <c r="R571" i="19" s="1"/>
  <c r="S571" i="19" s="1"/>
  <c r="K573" i="19"/>
  <c r="O573" i="19"/>
  <c r="Q573" i="19" s="1"/>
  <c r="R573" i="19" s="1"/>
  <c r="S573" i="19" s="1"/>
  <c r="K575" i="19"/>
  <c r="O575" i="19"/>
  <c r="Q575" i="19" s="1"/>
  <c r="R575" i="19" s="1"/>
  <c r="S575" i="19" s="1"/>
  <c r="K577" i="19"/>
  <c r="O577" i="19"/>
  <c r="Q577" i="19" s="1"/>
  <c r="R577" i="19" s="1"/>
  <c r="S577" i="19" s="1"/>
  <c r="K579" i="19"/>
  <c r="O579" i="19"/>
  <c r="Q579" i="19" s="1"/>
  <c r="R579" i="19" s="1"/>
  <c r="S579" i="19" s="1"/>
  <c r="K581" i="19"/>
  <c r="O581" i="19"/>
  <c r="Q581" i="19" s="1"/>
  <c r="R581" i="19" s="1"/>
  <c r="S581" i="19" s="1"/>
  <c r="K583" i="19"/>
  <c r="O583" i="19"/>
  <c r="Q583" i="19" s="1"/>
  <c r="R583" i="19" s="1"/>
  <c r="S583" i="19" s="1"/>
  <c r="K585" i="19"/>
  <c r="O585" i="19"/>
  <c r="Q585" i="19" s="1"/>
  <c r="R585" i="19" s="1"/>
  <c r="S585" i="19" s="1"/>
  <c r="K587" i="19"/>
  <c r="O587" i="19"/>
  <c r="Q587" i="19" s="1"/>
  <c r="R587" i="19" s="1"/>
  <c r="S587" i="19" s="1"/>
  <c r="K589" i="19"/>
  <c r="O589" i="19"/>
  <c r="Q589" i="19" s="1"/>
  <c r="R589" i="19" s="1"/>
  <c r="S589" i="19" s="1"/>
  <c r="K591" i="19"/>
  <c r="O591" i="19"/>
  <c r="Q591" i="19" s="1"/>
  <c r="R591" i="19" s="1"/>
  <c r="S591" i="19" s="1"/>
  <c r="J593" i="19"/>
  <c r="O593" i="19"/>
  <c r="Q593" i="19" s="1"/>
  <c r="R593" i="19" s="1"/>
  <c r="S593" i="19" s="1"/>
  <c r="P608" i="19"/>
  <c r="Q608" i="19" s="1"/>
  <c r="R608" i="19" s="1"/>
  <c r="S608" i="19" s="1"/>
  <c r="P609" i="19"/>
  <c r="Q609" i="19"/>
  <c r="R609" i="19" s="1"/>
  <c r="S609" i="19" s="1"/>
  <c r="Q614" i="19"/>
  <c r="R614" i="19" s="1"/>
  <c r="S614" i="19" s="1"/>
  <c r="Q622" i="19"/>
  <c r="R622" i="19" s="1"/>
  <c r="S622" i="19" s="1"/>
  <c r="Q630" i="19"/>
  <c r="R630" i="19" s="1"/>
  <c r="S630" i="19" s="1"/>
  <c r="Q632" i="19"/>
  <c r="R632" i="19" s="1"/>
  <c r="S632" i="19" s="1"/>
  <c r="Q640" i="19"/>
  <c r="R640" i="19" s="1"/>
  <c r="S640" i="19" s="1"/>
  <c r="Q648" i="19"/>
  <c r="R648" i="19" s="1"/>
  <c r="S648" i="19" s="1"/>
  <c r="L659" i="19"/>
  <c r="M659" i="19" s="1"/>
  <c r="N659" i="19" s="1"/>
  <c r="P592" i="19"/>
  <c r="Q592" i="19" s="1"/>
  <c r="R592" i="19" s="1"/>
  <c r="S592" i="19" s="1"/>
  <c r="K593" i="19"/>
  <c r="P595" i="19"/>
  <c r="Q595" i="19" s="1"/>
  <c r="R595" i="19" s="1"/>
  <c r="S595" i="19" s="1"/>
  <c r="O596" i="19"/>
  <c r="Q596" i="19" s="1"/>
  <c r="R596" i="19" s="1"/>
  <c r="S596" i="19" s="1"/>
  <c r="J598" i="19"/>
  <c r="L598" i="19" s="1"/>
  <c r="M598" i="19" s="1"/>
  <c r="N598" i="19" s="1"/>
  <c r="P599" i="19"/>
  <c r="Q599" i="19" s="1"/>
  <c r="R599" i="19" s="1"/>
  <c r="S599" i="19" s="1"/>
  <c r="O600" i="19"/>
  <c r="Q600" i="19" s="1"/>
  <c r="R600" i="19" s="1"/>
  <c r="S600" i="19" s="1"/>
  <c r="J602" i="19"/>
  <c r="L602" i="19" s="1"/>
  <c r="M602" i="19" s="1"/>
  <c r="N602" i="19" s="1"/>
  <c r="P603" i="19"/>
  <c r="Q603" i="19" s="1"/>
  <c r="R603" i="19" s="1"/>
  <c r="S603" i="19" s="1"/>
  <c r="O604" i="19"/>
  <c r="L609" i="19"/>
  <c r="M609" i="19" s="1"/>
  <c r="N609" i="19" s="1"/>
  <c r="P610" i="19"/>
  <c r="Q610" i="19" s="1"/>
  <c r="R610" i="19" s="1"/>
  <c r="S610" i="19" s="1"/>
  <c r="P611" i="19"/>
  <c r="Q611" i="19" s="1"/>
  <c r="R611" i="19" s="1"/>
  <c r="S611" i="19" s="1"/>
  <c r="Q616" i="19"/>
  <c r="R616" i="19" s="1"/>
  <c r="S616" i="19" s="1"/>
  <c r="Q624" i="19"/>
  <c r="R624" i="19" s="1"/>
  <c r="S624" i="19" s="1"/>
  <c r="Q634" i="19"/>
  <c r="R634" i="19" s="1"/>
  <c r="S634" i="19" s="1"/>
  <c r="Q642" i="19"/>
  <c r="R642" i="19" s="1"/>
  <c r="S642" i="19" s="1"/>
  <c r="Q650" i="19"/>
  <c r="R650" i="19" s="1"/>
  <c r="S650" i="19" s="1"/>
  <c r="Q656" i="19"/>
  <c r="R656" i="19" s="1"/>
  <c r="S656" i="19" s="1"/>
  <c r="O594" i="19"/>
  <c r="Q594" i="19" s="1"/>
  <c r="R594" i="19" s="1"/>
  <c r="S594" i="19" s="1"/>
  <c r="K595" i="19"/>
  <c r="L595" i="19" s="1"/>
  <c r="M595" i="19" s="1"/>
  <c r="N595" i="19" s="1"/>
  <c r="K599" i="19"/>
  <c r="L599" i="19" s="1"/>
  <c r="M599" i="19" s="1"/>
  <c r="N599" i="19" s="1"/>
  <c r="K603" i="19"/>
  <c r="L603" i="19" s="1"/>
  <c r="M603" i="19" s="1"/>
  <c r="N603" i="19" s="1"/>
  <c r="P604" i="19"/>
  <c r="P605" i="19"/>
  <c r="Q605" i="19"/>
  <c r="R605" i="19" s="1"/>
  <c r="S605" i="19" s="1"/>
  <c r="K607" i="19"/>
  <c r="L607" i="19" s="1"/>
  <c r="M607" i="19" s="1"/>
  <c r="N607" i="19" s="1"/>
  <c r="Q618" i="19"/>
  <c r="R618" i="19" s="1"/>
  <c r="S618" i="19" s="1"/>
  <c r="Q626" i="19"/>
  <c r="R626" i="19" s="1"/>
  <c r="S626" i="19" s="1"/>
  <c r="Q636" i="19"/>
  <c r="R636" i="19" s="1"/>
  <c r="S636" i="19" s="1"/>
  <c r="Q644" i="19"/>
  <c r="R644" i="19" s="1"/>
  <c r="S644" i="19" s="1"/>
  <c r="Q652" i="19"/>
  <c r="R652" i="19" s="1"/>
  <c r="S652" i="19" s="1"/>
  <c r="L654" i="19"/>
  <c r="M654" i="19" s="1"/>
  <c r="N654" i="19" s="1"/>
  <c r="L656" i="19"/>
  <c r="M656" i="19" s="1"/>
  <c r="N656" i="19" s="1"/>
  <c r="L663" i="19"/>
  <c r="M663" i="19" s="1"/>
  <c r="N663" i="19" s="1"/>
  <c r="K611" i="19"/>
  <c r="L611" i="19" s="1"/>
  <c r="M611" i="19" s="1"/>
  <c r="N611" i="19" s="1"/>
  <c r="K613" i="19"/>
  <c r="L613" i="19" s="1"/>
  <c r="M613" i="19" s="1"/>
  <c r="N613" i="19" s="1"/>
  <c r="K615" i="19"/>
  <c r="L615" i="19" s="1"/>
  <c r="M615" i="19" s="1"/>
  <c r="N615" i="19" s="1"/>
  <c r="K617" i="19"/>
  <c r="L617" i="19" s="1"/>
  <c r="M617" i="19" s="1"/>
  <c r="N617" i="19" s="1"/>
  <c r="K619" i="19"/>
  <c r="L619" i="19" s="1"/>
  <c r="M619" i="19" s="1"/>
  <c r="N619" i="19" s="1"/>
  <c r="K621" i="19"/>
  <c r="L621" i="19" s="1"/>
  <c r="M621" i="19" s="1"/>
  <c r="N621" i="19" s="1"/>
  <c r="K623" i="19"/>
  <c r="L623" i="19" s="1"/>
  <c r="M623" i="19" s="1"/>
  <c r="N623" i="19" s="1"/>
  <c r="K625" i="19"/>
  <c r="L625" i="19" s="1"/>
  <c r="M625" i="19" s="1"/>
  <c r="N625" i="19" s="1"/>
  <c r="K627" i="19"/>
  <c r="L627" i="19" s="1"/>
  <c r="M627" i="19" s="1"/>
  <c r="N627" i="19" s="1"/>
  <c r="K629" i="19"/>
  <c r="L629" i="19" s="1"/>
  <c r="M629" i="19" s="1"/>
  <c r="N629" i="19" s="1"/>
  <c r="K631" i="19"/>
  <c r="L631" i="19" s="1"/>
  <c r="M631" i="19" s="1"/>
  <c r="N631" i="19" s="1"/>
  <c r="K633" i="19"/>
  <c r="L633" i="19" s="1"/>
  <c r="M633" i="19" s="1"/>
  <c r="N633" i="19" s="1"/>
  <c r="K635" i="19"/>
  <c r="L635" i="19" s="1"/>
  <c r="M635" i="19" s="1"/>
  <c r="N635" i="19" s="1"/>
  <c r="K637" i="19"/>
  <c r="L637" i="19" s="1"/>
  <c r="M637" i="19" s="1"/>
  <c r="N637" i="19" s="1"/>
  <c r="K639" i="19"/>
  <c r="L639" i="19" s="1"/>
  <c r="M639" i="19" s="1"/>
  <c r="N639" i="19" s="1"/>
  <c r="K641" i="19"/>
  <c r="L641" i="19" s="1"/>
  <c r="M641" i="19" s="1"/>
  <c r="N641" i="19" s="1"/>
  <c r="K643" i="19"/>
  <c r="L643" i="19" s="1"/>
  <c r="M643" i="19" s="1"/>
  <c r="N643" i="19" s="1"/>
  <c r="K645" i="19"/>
  <c r="L645" i="19" s="1"/>
  <c r="M645" i="19" s="1"/>
  <c r="N645" i="19" s="1"/>
  <c r="K647" i="19"/>
  <c r="L647" i="19" s="1"/>
  <c r="M647" i="19" s="1"/>
  <c r="N647" i="19" s="1"/>
  <c r="K649" i="19"/>
  <c r="L649" i="19" s="1"/>
  <c r="M649" i="19" s="1"/>
  <c r="N649" i="19" s="1"/>
  <c r="K651" i="19"/>
  <c r="L651" i="19" s="1"/>
  <c r="M651" i="19" s="1"/>
  <c r="N651" i="19" s="1"/>
  <c r="K653" i="19"/>
  <c r="L653" i="19" s="1"/>
  <c r="M653" i="19" s="1"/>
  <c r="N653" i="19" s="1"/>
  <c r="J655" i="19"/>
  <c r="Q655" i="19"/>
  <c r="R655" i="19" s="1"/>
  <c r="S655" i="19" s="1"/>
  <c r="Q668" i="19"/>
  <c r="R668" i="19" s="1"/>
  <c r="S668" i="19" s="1"/>
  <c r="Q671" i="19"/>
  <c r="R671" i="19" s="1"/>
  <c r="S671" i="19" s="1"/>
  <c r="Q676" i="19"/>
  <c r="R676" i="19" s="1"/>
  <c r="S676" i="19" s="1"/>
  <c r="Q677" i="19"/>
  <c r="R677" i="19" s="1"/>
  <c r="S677" i="19" s="1"/>
  <c r="Q684" i="19"/>
  <c r="R684" i="19" s="1"/>
  <c r="S684" i="19" s="1"/>
  <c r="Q685" i="19"/>
  <c r="R685" i="19" s="1"/>
  <c r="S685" i="19" s="1"/>
  <c r="Q694" i="19"/>
  <c r="R694" i="19" s="1"/>
  <c r="S694" i="19" s="1"/>
  <c r="Q710" i="19"/>
  <c r="R710" i="19" s="1"/>
  <c r="S710" i="19" s="1"/>
  <c r="Q712" i="19"/>
  <c r="R712" i="19" s="1"/>
  <c r="S712" i="19" s="1"/>
  <c r="Q715" i="19"/>
  <c r="R715" i="19" s="1"/>
  <c r="S715" i="19" s="1"/>
  <c r="L718" i="19"/>
  <c r="M718" i="19" s="1"/>
  <c r="N718" i="19" s="1"/>
  <c r="Q725" i="19"/>
  <c r="R725" i="19" s="1"/>
  <c r="S725" i="19" s="1"/>
  <c r="Q727" i="19"/>
  <c r="R727" i="19" s="1"/>
  <c r="S727" i="19" s="1"/>
  <c r="Q728" i="19"/>
  <c r="R728" i="19" s="1"/>
  <c r="S728" i="19" s="1"/>
  <c r="Q731" i="19"/>
  <c r="R731" i="19" s="1"/>
  <c r="S731" i="19" s="1"/>
  <c r="L734" i="19"/>
  <c r="M734" i="19" s="1"/>
  <c r="N734" i="19" s="1"/>
  <c r="J606" i="19"/>
  <c r="L606" i="19" s="1"/>
  <c r="M606" i="19" s="1"/>
  <c r="N606" i="19" s="1"/>
  <c r="J608" i="19"/>
  <c r="L608" i="19" s="1"/>
  <c r="M608" i="19" s="1"/>
  <c r="N608" i="19" s="1"/>
  <c r="J610" i="19"/>
  <c r="L610" i="19" s="1"/>
  <c r="M610" i="19" s="1"/>
  <c r="N610" i="19" s="1"/>
  <c r="J612" i="19"/>
  <c r="L612" i="19" s="1"/>
  <c r="M612" i="19" s="1"/>
  <c r="N612" i="19" s="1"/>
  <c r="P613" i="19"/>
  <c r="Q613" i="19" s="1"/>
  <c r="R613" i="19" s="1"/>
  <c r="S613" i="19" s="1"/>
  <c r="J614" i="19"/>
  <c r="L614" i="19" s="1"/>
  <c r="M614" i="19" s="1"/>
  <c r="N614" i="19" s="1"/>
  <c r="P615" i="19"/>
  <c r="Q615" i="19" s="1"/>
  <c r="R615" i="19" s="1"/>
  <c r="S615" i="19" s="1"/>
  <c r="J616" i="19"/>
  <c r="L616" i="19" s="1"/>
  <c r="M616" i="19" s="1"/>
  <c r="N616" i="19" s="1"/>
  <c r="P617" i="19"/>
  <c r="Q617" i="19" s="1"/>
  <c r="R617" i="19" s="1"/>
  <c r="S617" i="19" s="1"/>
  <c r="J618" i="19"/>
  <c r="L618" i="19" s="1"/>
  <c r="M618" i="19" s="1"/>
  <c r="N618" i="19" s="1"/>
  <c r="P619" i="19"/>
  <c r="Q619" i="19" s="1"/>
  <c r="R619" i="19" s="1"/>
  <c r="S619" i="19" s="1"/>
  <c r="J620" i="19"/>
  <c r="L620" i="19" s="1"/>
  <c r="M620" i="19" s="1"/>
  <c r="N620" i="19" s="1"/>
  <c r="P621" i="19"/>
  <c r="Q621" i="19" s="1"/>
  <c r="R621" i="19" s="1"/>
  <c r="S621" i="19" s="1"/>
  <c r="J622" i="19"/>
  <c r="L622" i="19" s="1"/>
  <c r="M622" i="19" s="1"/>
  <c r="N622" i="19" s="1"/>
  <c r="P623" i="19"/>
  <c r="Q623" i="19" s="1"/>
  <c r="R623" i="19" s="1"/>
  <c r="S623" i="19" s="1"/>
  <c r="J624" i="19"/>
  <c r="L624" i="19" s="1"/>
  <c r="M624" i="19" s="1"/>
  <c r="N624" i="19" s="1"/>
  <c r="P625" i="19"/>
  <c r="Q625" i="19" s="1"/>
  <c r="R625" i="19" s="1"/>
  <c r="S625" i="19" s="1"/>
  <c r="J626" i="19"/>
  <c r="L626" i="19" s="1"/>
  <c r="M626" i="19" s="1"/>
  <c r="N626" i="19" s="1"/>
  <c r="P627" i="19"/>
  <c r="Q627" i="19" s="1"/>
  <c r="R627" i="19" s="1"/>
  <c r="S627" i="19" s="1"/>
  <c r="J628" i="19"/>
  <c r="L628" i="19" s="1"/>
  <c r="M628" i="19" s="1"/>
  <c r="N628" i="19" s="1"/>
  <c r="P629" i="19"/>
  <c r="Q629" i="19" s="1"/>
  <c r="R629" i="19" s="1"/>
  <c r="S629" i="19" s="1"/>
  <c r="J630" i="19"/>
  <c r="L630" i="19" s="1"/>
  <c r="M630" i="19" s="1"/>
  <c r="N630" i="19" s="1"/>
  <c r="P631" i="19"/>
  <c r="Q631" i="19" s="1"/>
  <c r="R631" i="19" s="1"/>
  <c r="S631" i="19" s="1"/>
  <c r="J632" i="19"/>
  <c r="L632" i="19" s="1"/>
  <c r="M632" i="19" s="1"/>
  <c r="N632" i="19" s="1"/>
  <c r="P633" i="19"/>
  <c r="Q633" i="19" s="1"/>
  <c r="R633" i="19" s="1"/>
  <c r="S633" i="19" s="1"/>
  <c r="J634" i="19"/>
  <c r="L634" i="19" s="1"/>
  <c r="M634" i="19" s="1"/>
  <c r="N634" i="19" s="1"/>
  <c r="P635" i="19"/>
  <c r="Q635" i="19" s="1"/>
  <c r="R635" i="19" s="1"/>
  <c r="S635" i="19" s="1"/>
  <c r="J636" i="19"/>
  <c r="L636" i="19" s="1"/>
  <c r="M636" i="19" s="1"/>
  <c r="N636" i="19" s="1"/>
  <c r="P637" i="19"/>
  <c r="Q637" i="19" s="1"/>
  <c r="R637" i="19" s="1"/>
  <c r="S637" i="19" s="1"/>
  <c r="J638" i="19"/>
  <c r="L638" i="19" s="1"/>
  <c r="M638" i="19" s="1"/>
  <c r="N638" i="19" s="1"/>
  <c r="P639" i="19"/>
  <c r="Q639" i="19" s="1"/>
  <c r="R639" i="19" s="1"/>
  <c r="S639" i="19" s="1"/>
  <c r="J640" i="19"/>
  <c r="L640" i="19" s="1"/>
  <c r="M640" i="19" s="1"/>
  <c r="N640" i="19" s="1"/>
  <c r="P641" i="19"/>
  <c r="Q641" i="19" s="1"/>
  <c r="R641" i="19" s="1"/>
  <c r="S641" i="19" s="1"/>
  <c r="J642" i="19"/>
  <c r="L642" i="19" s="1"/>
  <c r="M642" i="19" s="1"/>
  <c r="N642" i="19" s="1"/>
  <c r="P643" i="19"/>
  <c r="Q643" i="19" s="1"/>
  <c r="R643" i="19" s="1"/>
  <c r="S643" i="19" s="1"/>
  <c r="J644" i="19"/>
  <c r="L644" i="19" s="1"/>
  <c r="M644" i="19" s="1"/>
  <c r="N644" i="19" s="1"/>
  <c r="P645" i="19"/>
  <c r="Q645" i="19" s="1"/>
  <c r="R645" i="19" s="1"/>
  <c r="S645" i="19" s="1"/>
  <c r="J646" i="19"/>
  <c r="L646" i="19" s="1"/>
  <c r="M646" i="19" s="1"/>
  <c r="N646" i="19" s="1"/>
  <c r="P647" i="19"/>
  <c r="Q647" i="19" s="1"/>
  <c r="R647" i="19" s="1"/>
  <c r="S647" i="19" s="1"/>
  <c r="J648" i="19"/>
  <c r="L648" i="19" s="1"/>
  <c r="M648" i="19" s="1"/>
  <c r="N648" i="19" s="1"/>
  <c r="P649" i="19"/>
  <c r="Q649" i="19" s="1"/>
  <c r="R649" i="19" s="1"/>
  <c r="S649" i="19" s="1"/>
  <c r="J650" i="19"/>
  <c r="L650" i="19" s="1"/>
  <c r="M650" i="19" s="1"/>
  <c r="N650" i="19" s="1"/>
  <c r="P651" i="19"/>
  <c r="Q651" i="19" s="1"/>
  <c r="R651" i="19" s="1"/>
  <c r="S651" i="19" s="1"/>
  <c r="J652" i="19"/>
  <c r="L652" i="19" s="1"/>
  <c r="M652" i="19" s="1"/>
  <c r="N652" i="19" s="1"/>
  <c r="P653" i="19"/>
  <c r="Q653" i="19" s="1"/>
  <c r="R653" i="19" s="1"/>
  <c r="S653" i="19" s="1"/>
  <c r="P654" i="19"/>
  <c r="K655" i="19"/>
  <c r="J658" i="19"/>
  <c r="L658" i="19" s="1"/>
  <c r="M658" i="19" s="1"/>
  <c r="N658" i="19" s="1"/>
  <c r="P659" i="19"/>
  <c r="Q659" i="19" s="1"/>
  <c r="R659" i="19" s="1"/>
  <c r="S659" i="19" s="1"/>
  <c r="O660" i="19"/>
  <c r="Q660" i="19" s="1"/>
  <c r="R660" i="19" s="1"/>
  <c r="S660" i="19" s="1"/>
  <c r="J662" i="19"/>
  <c r="L662" i="19" s="1"/>
  <c r="M662" i="19" s="1"/>
  <c r="N662" i="19" s="1"/>
  <c r="P663" i="19"/>
  <c r="Q663" i="19" s="1"/>
  <c r="R663" i="19" s="1"/>
  <c r="S663" i="19" s="1"/>
  <c r="O664" i="19"/>
  <c r="Q664" i="19" s="1"/>
  <c r="R664" i="19" s="1"/>
  <c r="S664" i="19" s="1"/>
  <c r="Q665" i="19"/>
  <c r="R665" i="19" s="1"/>
  <c r="S665" i="19" s="1"/>
  <c r="J666" i="19"/>
  <c r="L666" i="19" s="1"/>
  <c r="M666" i="19" s="1"/>
  <c r="N666" i="19" s="1"/>
  <c r="Q670" i="19"/>
  <c r="R670" i="19" s="1"/>
  <c r="S670" i="19" s="1"/>
  <c r="Q678" i="19"/>
  <c r="R678" i="19" s="1"/>
  <c r="S678" i="19" s="1"/>
  <c r="Q679" i="19"/>
  <c r="R679" i="19" s="1"/>
  <c r="S679" i="19" s="1"/>
  <c r="Q686" i="19"/>
  <c r="R686" i="19" s="1"/>
  <c r="S686" i="19" s="1"/>
  <c r="Q688" i="19"/>
  <c r="R688" i="19" s="1"/>
  <c r="S688" i="19" s="1"/>
  <c r="Q696" i="19"/>
  <c r="R696" i="19" s="1"/>
  <c r="S696" i="19" s="1"/>
  <c r="Q698" i="19"/>
  <c r="R698" i="19" s="1"/>
  <c r="S698" i="19" s="1"/>
  <c r="Q700" i="19"/>
  <c r="R700" i="19" s="1"/>
  <c r="S700" i="19" s="1"/>
  <c r="Q702" i="19"/>
  <c r="R702" i="19" s="1"/>
  <c r="S702" i="19" s="1"/>
  <c r="Q704" i="19"/>
  <c r="R704" i="19" s="1"/>
  <c r="S704" i="19" s="1"/>
  <c r="L714" i="19"/>
  <c r="M714" i="19" s="1"/>
  <c r="N714" i="19" s="1"/>
  <c r="L720" i="19"/>
  <c r="M720" i="19" s="1"/>
  <c r="N720" i="19" s="1"/>
  <c r="L730" i="19"/>
  <c r="M730" i="19" s="1"/>
  <c r="N730" i="19" s="1"/>
  <c r="L736" i="19"/>
  <c r="M736" i="19" s="1"/>
  <c r="N736" i="19" s="1"/>
  <c r="L740" i="19"/>
  <c r="M740" i="19" s="1"/>
  <c r="N740" i="19" s="1"/>
  <c r="Q667" i="19"/>
  <c r="R667" i="19" s="1"/>
  <c r="S667" i="19" s="1"/>
  <c r="J668" i="19"/>
  <c r="L668" i="19" s="1"/>
  <c r="M668" i="19" s="1"/>
  <c r="N668" i="19" s="1"/>
  <c r="O672" i="19"/>
  <c r="Q672" i="19" s="1"/>
  <c r="R672" i="19" s="1"/>
  <c r="S672" i="19" s="1"/>
  <c r="Q673" i="19"/>
  <c r="R673" i="19" s="1"/>
  <c r="S673" i="19" s="1"/>
  <c r="Q680" i="19"/>
  <c r="R680" i="19" s="1"/>
  <c r="S680" i="19" s="1"/>
  <c r="Q681" i="19"/>
  <c r="R681" i="19" s="1"/>
  <c r="S681" i="19" s="1"/>
  <c r="Q690" i="19"/>
  <c r="R690" i="19" s="1"/>
  <c r="S690" i="19" s="1"/>
  <c r="Q706" i="19"/>
  <c r="R706" i="19" s="1"/>
  <c r="S706" i="19" s="1"/>
  <c r="Q717" i="19"/>
  <c r="R717" i="19" s="1"/>
  <c r="S717" i="19" s="1"/>
  <c r="Q719" i="19"/>
  <c r="R719" i="19" s="1"/>
  <c r="S719" i="19" s="1"/>
  <c r="Q720" i="19"/>
  <c r="R720" i="19" s="1"/>
  <c r="S720" i="19" s="1"/>
  <c r="Q723" i="19"/>
  <c r="R723" i="19" s="1"/>
  <c r="S723" i="19" s="1"/>
  <c r="L726" i="19"/>
  <c r="M726" i="19" s="1"/>
  <c r="N726" i="19" s="1"/>
  <c r="Q733" i="19"/>
  <c r="R733" i="19" s="1"/>
  <c r="S733" i="19" s="1"/>
  <c r="Q735" i="19"/>
  <c r="R735" i="19" s="1"/>
  <c r="S735" i="19" s="1"/>
  <c r="Q736" i="19"/>
  <c r="R736" i="19" s="1"/>
  <c r="S736" i="19" s="1"/>
  <c r="O654" i="19"/>
  <c r="Q654" i="19" s="1"/>
  <c r="R654" i="19" s="1"/>
  <c r="S654" i="19" s="1"/>
  <c r="P657" i="19"/>
  <c r="Q657" i="19" s="1"/>
  <c r="R657" i="19" s="1"/>
  <c r="S657" i="19" s="1"/>
  <c r="O658" i="19"/>
  <c r="Q658" i="19" s="1"/>
  <c r="R658" i="19" s="1"/>
  <c r="S658" i="19" s="1"/>
  <c r="J660" i="19"/>
  <c r="L660" i="19" s="1"/>
  <c r="M660" i="19" s="1"/>
  <c r="N660" i="19" s="1"/>
  <c r="P661" i="19"/>
  <c r="Q661" i="19" s="1"/>
  <c r="R661" i="19" s="1"/>
  <c r="S661" i="19" s="1"/>
  <c r="O662" i="19"/>
  <c r="Q662" i="19" s="1"/>
  <c r="R662" i="19" s="1"/>
  <c r="S662" i="19" s="1"/>
  <c r="J664" i="19"/>
  <c r="L664" i="19" s="1"/>
  <c r="M664" i="19" s="1"/>
  <c r="N664" i="19" s="1"/>
  <c r="O666" i="19"/>
  <c r="Q666" i="19" s="1"/>
  <c r="R666" i="19" s="1"/>
  <c r="S666" i="19" s="1"/>
  <c r="Q669" i="19"/>
  <c r="R669" i="19" s="1"/>
  <c r="S669" i="19" s="1"/>
  <c r="J670" i="19"/>
  <c r="L670" i="19" s="1"/>
  <c r="M670" i="19" s="1"/>
  <c r="N670" i="19" s="1"/>
  <c r="Q674" i="19"/>
  <c r="R674" i="19" s="1"/>
  <c r="S674" i="19" s="1"/>
  <c r="Q675" i="19"/>
  <c r="R675" i="19" s="1"/>
  <c r="S675" i="19" s="1"/>
  <c r="Q682" i="19"/>
  <c r="R682" i="19" s="1"/>
  <c r="S682" i="19" s="1"/>
  <c r="Q683" i="19"/>
  <c r="R683" i="19" s="1"/>
  <c r="S683" i="19" s="1"/>
  <c r="Q692" i="19"/>
  <c r="R692" i="19" s="1"/>
  <c r="S692" i="19" s="1"/>
  <c r="Q708" i="19"/>
  <c r="R708" i="19" s="1"/>
  <c r="S708" i="19" s="1"/>
  <c r="L722" i="19"/>
  <c r="M722" i="19" s="1"/>
  <c r="N722" i="19" s="1"/>
  <c r="L728" i="19"/>
  <c r="M728" i="19" s="1"/>
  <c r="N728" i="19" s="1"/>
  <c r="L738" i="19"/>
  <c r="M738" i="19" s="1"/>
  <c r="N738" i="19" s="1"/>
  <c r="Q741" i="19"/>
  <c r="R741" i="19" s="1"/>
  <c r="S741" i="19" s="1"/>
  <c r="K665" i="19"/>
  <c r="L665" i="19" s="1"/>
  <c r="M665" i="19" s="1"/>
  <c r="N665" i="19" s="1"/>
  <c r="K667" i="19"/>
  <c r="L667" i="19" s="1"/>
  <c r="M667" i="19" s="1"/>
  <c r="N667" i="19" s="1"/>
  <c r="K669" i="19"/>
  <c r="L669" i="19" s="1"/>
  <c r="M669" i="19" s="1"/>
  <c r="N669" i="19" s="1"/>
  <c r="K671" i="19"/>
  <c r="L671" i="19" s="1"/>
  <c r="M671" i="19" s="1"/>
  <c r="N671" i="19" s="1"/>
  <c r="K673" i="19"/>
  <c r="L673" i="19" s="1"/>
  <c r="M673" i="19" s="1"/>
  <c r="N673" i="19" s="1"/>
  <c r="K675" i="19"/>
  <c r="L675" i="19" s="1"/>
  <c r="M675" i="19" s="1"/>
  <c r="N675" i="19" s="1"/>
  <c r="K677" i="19"/>
  <c r="L677" i="19" s="1"/>
  <c r="M677" i="19" s="1"/>
  <c r="N677" i="19" s="1"/>
  <c r="K679" i="19"/>
  <c r="L679" i="19" s="1"/>
  <c r="M679" i="19" s="1"/>
  <c r="N679" i="19" s="1"/>
  <c r="K681" i="19"/>
  <c r="L681" i="19" s="1"/>
  <c r="M681" i="19" s="1"/>
  <c r="N681" i="19" s="1"/>
  <c r="K683" i="19"/>
  <c r="L683" i="19" s="1"/>
  <c r="M683" i="19" s="1"/>
  <c r="N683" i="19" s="1"/>
  <c r="K685" i="19"/>
  <c r="L685" i="19" s="1"/>
  <c r="M685" i="19" s="1"/>
  <c r="N685" i="19" s="1"/>
  <c r="K687" i="19"/>
  <c r="L687" i="19" s="1"/>
  <c r="M687" i="19" s="1"/>
  <c r="N687" i="19" s="1"/>
  <c r="O687" i="19"/>
  <c r="Q687" i="19" s="1"/>
  <c r="R687" i="19" s="1"/>
  <c r="S687" i="19" s="1"/>
  <c r="K689" i="19"/>
  <c r="L689" i="19" s="1"/>
  <c r="M689" i="19" s="1"/>
  <c r="N689" i="19" s="1"/>
  <c r="O689" i="19"/>
  <c r="Q689" i="19" s="1"/>
  <c r="R689" i="19" s="1"/>
  <c r="S689" i="19" s="1"/>
  <c r="K691" i="19"/>
  <c r="L691" i="19" s="1"/>
  <c r="M691" i="19" s="1"/>
  <c r="N691" i="19" s="1"/>
  <c r="O691" i="19"/>
  <c r="Q691" i="19" s="1"/>
  <c r="R691" i="19" s="1"/>
  <c r="S691" i="19" s="1"/>
  <c r="K693" i="19"/>
  <c r="L693" i="19" s="1"/>
  <c r="M693" i="19" s="1"/>
  <c r="N693" i="19" s="1"/>
  <c r="O693" i="19"/>
  <c r="Q693" i="19" s="1"/>
  <c r="R693" i="19" s="1"/>
  <c r="S693" i="19" s="1"/>
  <c r="K695" i="19"/>
  <c r="L695" i="19" s="1"/>
  <c r="M695" i="19" s="1"/>
  <c r="N695" i="19" s="1"/>
  <c r="O695" i="19"/>
  <c r="K697" i="19"/>
  <c r="L697" i="19" s="1"/>
  <c r="M697" i="19" s="1"/>
  <c r="N697" i="19" s="1"/>
  <c r="O697" i="19"/>
  <c r="K699" i="19"/>
  <c r="L699" i="19" s="1"/>
  <c r="M699" i="19" s="1"/>
  <c r="N699" i="19" s="1"/>
  <c r="O699" i="19"/>
  <c r="K701" i="19"/>
  <c r="L701" i="19" s="1"/>
  <c r="M701" i="19" s="1"/>
  <c r="N701" i="19" s="1"/>
  <c r="O701" i="19"/>
  <c r="K703" i="19"/>
  <c r="L703" i="19" s="1"/>
  <c r="M703" i="19" s="1"/>
  <c r="N703" i="19" s="1"/>
  <c r="K705" i="19"/>
  <c r="L705" i="19" s="1"/>
  <c r="M705" i="19" s="1"/>
  <c r="N705" i="19" s="1"/>
  <c r="K707" i="19"/>
  <c r="L707" i="19" s="1"/>
  <c r="M707" i="19" s="1"/>
  <c r="N707" i="19" s="1"/>
  <c r="K709" i="19"/>
  <c r="L709" i="19" s="1"/>
  <c r="M709" i="19" s="1"/>
  <c r="N709" i="19" s="1"/>
  <c r="K711" i="19"/>
  <c r="L711" i="19" s="1"/>
  <c r="M711" i="19" s="1"/>
  <c r="N711" i="19" s="1"/>
  <c r="J713" i="19"/>
  <c r="L713" i="19" s="1"/>
  <c r="M713" i="19" s="1"/>
  <c r="N713" i="19" s="1"/>
  <c r="K715" i="19"/>
  <c r="J721" i="19"/>
  <c r="L721" i="19" s="1"/>
  <c r="M721" i="19" s="1"/>
  <c r="N721" i="19" s="1"/>
  <c r="K723" i="19"/>
  <c r="J729" i="19"/>
  <c r="L729" i="19" s="1"/>
  <c r="M729" i="19" s="1"/>
  <c r="N729" i="19" s="1"/>
  <c r="K731" i="19"/>
  <c r="J737" i="19"/>
  <c r="L737" i="19" s="1"/>
  <c r="M737" i="19" s="1"/>
  <c r="N737" i="19" s="1"/>
  <c r="O740" i="19"/>
  <c r="P743" i="19"/>
  <c r="Q743" i="19" s="1"/>
  <c r="R743" i="19" s="1"/>
  <c r="S743" i="19" s="1"/>
  <c r="P744" i="19"/>
  <c r="L746" i="19"/>
  <c r="M746" i="19" s="1"/>
  <c r="N746" i="19" s="1"/>
  <c r="P747" i="19"/>
  <c r="Q747" i="19" s="1"/>
  <c r="R747" i="19" s="1"/>
  <c r="S747" i="19" s="1"/>
  <c r="P748" i="19"/>
  <c r="Q748" i="19"/>
  <c r="R748" i="19" s="1"/>
  <c r="S748" i="19" s="1"/>
  <c r="L754" i="19"/>
  <c r="M754" i="19" s="1"/>
  <c r="N754" i="19" s="1"/>
  <c r="P755" i="19"/>
  <c r="Q755" i="19" s="1"/>
  <c r="R755" i="19" s="1"/>
  <c r="S755" i="19" s="1"/>
  <c r="P756" i="19"/>
  <c r="Q756" i="19"/>
  <c r="R756" i="19" s="1"/>
  <c r="S756" i="19" s="1"/>
  <c r="L762" i="19"/>
  <c r="M762" i="19" s="1"/>
  <c r="N762" i="19" s="1"/>
  <c r="P763" i="19"/>
  <c r="Q763" i="19" s="1"/>
  <c r="R763" i="19" s="1"/>
  <c r="S763" i="19" s="1"/>
  <c r="P764" i="19"/>
  <c r="Q764" i="19"/>
  <c r="R764" i="19" s="1"/>
  <c r="S764" i="19" s="1"/>
  <c r="J672" i="19"/>
  <c r="L672" i="19" s="1"/>
  <c r="M672" i="19" s="1"/>
  <c r="N672" i="19" s="1"/>
  <c r="J674" i="19"/>
  <c r="L674" i="19" s="1"/>
  <c r="M674" i="19" s="1"/>
  <c r="N674" i="19" s="1"/>
  <c r="J676" i="19"/>
  <c r="L676" i="19" s="1"/>
  <c r="M676" i="19" s="1"/>
  <c r="N676" i="19" s="1"/>
  <c r="J678" i="19"/>
  <c r="L678" i="19" s="1"/>
  <c r="M678" i="19" s="1"/>
  <c r="N678" i="19" s="1"/>
  <c r="J680" i="19"/>
  <c r="L680" i="19" s="1"/>
  <c r="M680" i="19" s="1"/>
  <c r="N680" i="19" s="1"/>
  <c r="J682" i="19"/>
  <c r="L682" i="19" s="1"/>
  <c r="M682" i="19" s="1"/>
  <c r="N682" i="19" s="1"/>
  <c r="J684" i="19"/>
  <c r="L684" i="19" s="1"/>
  <c r="M684" i="19" s="1"/>
  <c r="N684" i="19" s="1"/>
  <c r="J686" i="19"/>
  <c r="L686" i="19" s="1"/>
  <c r="M686" i="19" s="1"/>
  <c r="N686" i="19" s="1"/>
  <c r="J688" i="19"/>
  <c r="L688" i="19" s="1"/>
  <c r="M688" i="19" s="1"/>
  <c r="N688" i="19" s="1"/>
  <c r="J690" i="19"/>
  <c r="L690" i="19" s="1"/>
  <c r="M690" i="19" s="1"/>
  <c r="N690" i="19" s="1"/>
  <c r="J692" i="19"/>
  <c r="L692" i="19" s="1"/>
  <c r="M692" i="19" s="1"/>
  <c r="N692" i="19" s="1"/>
  <c r="J694" i="19"/>
  <c r="L694" i="19" s="1"/>
  <c r="M694" i="19" s="1"/>
  <c r="N694" i="19" s="1"/>
  <c r="P695" i="19"/>
  <c r="J696" i="19"/>
  <c r="L696" i="19" s="1"/>
  <c r="M696" i="19" s="1"/>
  <c r="N696" i="19" s="1"/>
  <c r="P697" i="19"/>
  <c r="J698" i="19"/>
  <c r="L698" i="19" s="1"/>
  <c r="M698" i="19" s="1"/>
  <c r="N698" i="19" s="1"/>
  <c r="P699" i="19"/>
  <c r="J700" i="19"/>
  <c r="L700" i="19" s="1"/>
  <c r="M700" i="19" s="1"/>
  <c r="N700" i="19" s="1"/>
  <c r="P701" i="19"/>
  <c r="J702" i="19"/>
  <c r="L702" i="19" s="1"/>
  <c r="M702" i="19" s="1"/>
  <c r="N702" i="19" s="1"/>
  <c r="P703" i="19"/>
  <c r="Q703" i="19" s="1"/>
  <c r="R703" i="19" s="1"/>
  <c r="S703" i="19" s="1"/>
  <c r="J704" i="19"/>
  <c r="L704" i="19" s="1"/>
  <c r="M704" i="19" s="1"/>
  <c r="N704" i="19" s="1"/>
  <c r="P705" i="19"/>
  <c r="Q705" i="19" s="1"/>
  <c r="R705" i="19" s="1"/>
  <c r="S705" i="19" s="1"/>
  <c r="J706" i="19"/>
  <c r="L706" i="19" s="1"/>
  <c r="M706" i="19" s="1"/>
  <c r="N706" i="19" s="1"/>
  <c r="P707" i="19"/>
  <c r="Q707" i="19" s="1"/>
  <c r="R707" i="19" s="1"/>
  <c r="S707" i="19" s="1"/>
  <c r="J708" i="19"/>
  <c r="L708" i="19" s="1"/>
  <c r="M708" i="19" s="1"/>
  <c r="N708" i="19" s="1"/>
  <c r="P709" i="19"/>
  <c r="Q709" i="19" s="1"/>
  <c r="R709" i="19" s="1"/>
  <c r="S709" i="19" s="1"/>
  <c r="J710" i="19"/>
  <c r="L710" i="19" s="1"/>
  <c r="M710" i="19" s="1"/>
  <c r="N710" i="19" s="1"/>
  <c r="P711" i="19"/>
  <c r="Q711" i="19" s="1"/>
  <c r="R711" i="19" s="1"/>
  <c r="S711" i="19" s="1"/>
  <c r="O718" i="19"/>
  <c r="Q718" i="19" s="1"/>
  <c r="R718" i="19" s="1"/>
  <c r="S718" i="19" s="1"/>
  <c r="J719" i="19"/>
  <c r="L719" i="19" s="1"/>
  <c r="M719" i="19" s="1"/>
  <c r="N719" i="19" s="1"/>
  <c r="O726" i="19"/>
  <c r="Q726" i="19" s="1"/>
  <c r="R726" i="19" s="1"/>
  <c r="S726" i="19" s="1"/>
  <c r="J727" i="19"/>
  <c r="L727" i="19" s="1"/>
  <c r="M727" i="19" s="1"/>
  <c r="N727" i="19" s="1"/>
  <c r="O734" i="19"/>
  <c r="Q734" i="19" s="1"/>
  <c r="R734" i="19" s="1"/>
  <c r="S734" i="19" s="1"/>
  <c r="J735" i="19"/>
  <c r="L735" i="19" s="1"/>
  <c r="M735" i="19" s="1"/>
  <c r="N735" i="19" s="1"/>
  <c r="J739" i="19"/>
  <c r="L739" i="19" s="1"/>
  <c r="M739" i="19" s="1"/>
  <c r="N739" i="19" s="1"/>
  <c r="P740" i="19"/>
  <c r="L744" i="19"/>
  <c r="M744" i="19" s="1"/>
  <c r="N744" i="19" s="1"/>
  <c r="J743" i="19"/>
  <c r="L743" i="19" s="1"/>
  <c r="M743" i="19" s="1"/>
  <c r="N743" i="19" s="1"/>
  <c r="P749" i="19"/>
  <c r="Q749" i="19" s="1"/>
  <c r="R749" i="19" s="1"/>
  <c r="S749" i="19" s="1"/>
  <c r="P750" i="19"/>
  <c r="Q750" i="19"/>
  <c r="R750" i="19" s="1"/>
  <c r="S750" i="19" s="1"/>
  <c r="P757" i="19"/>
  <c r="Q757" i="19" s="1"/>
  <c r="R757" i="19" s="1"/>
  <c r="S757" i="19" s="1"/>
  <c r="P758" i="19"/>
  <c r="Q758" i="19"/>
  <c r="R758" i="19" s="1"/>
  <c r="S758" i="19" s="1"/>
  <c r="L772" i="19"/>
  <c r="M772" i="19" s="1"/>
  <c r="N772" i="19" s="1"/>
  <c r="O716" i="19"/>
  <c r="Q716" i="19" s="1"/>
  <c r="R716" i="19" s="1"/>
  <c r="S716" i="19" s="1"/>
  <c r="J717" i="19"/>
  <c r="L717" i="19" s="1"/>
  <c r="M717" i="19" s="1"/>
  <c r="N717" i="19" s="1"/>
  <c r="O724" i="19"/>
  <c r="Q724" i="19" s="1"/>
  <c r="R724" i="19" s="1"/>
  <c r="S724" i="19" s="1"/>
  <c r="J725" i="19"/>
  <c r="L725" i="19" s="1"/>
  <c r="M725" i="19" s="1"/>
  <c r="N725" i="19" s="1"/>
  <c r="O732" i="19"/>
  <c r="Q732" i="19" s="1"/>
  <c r="R732" i="19" s="1"/>
  <c r="S732" i="19" s="1"/>
  <c r="J733" i="19"/>
  <c r="L733" i="19" s="1"/>
  <c r="M733" i="19" s="1"/>
  <c r="N733" i="19" s="1"/>
  <c r="O738" i="19"/>
  <c r="Q738" i="19" s="1"/>
  <c r="R738" i="19" s="1"/>
  <c r="S738" i="19" s="1"/>
  <c r="O742" i="19"/>
  <c r="Q744" i="19"/>
  <c r="R744" i="19" s="1"/>
  <c r="S744" i="19" s="1"/>
  <c r="L750" i="19"/>
  <c r="M750" i="19" s="1"/>
  <c r="N750" i="19" s="1"/>
  <c r="P751" i="19"/>
  <c r="Q751" i="19" s="1"/>
  <c r="R751" i="19" s="1"/>
  <c r="S751" i="19" s="1"/>
  <c r="P752" i="19"/>
  <c r="Q752" i="19"/>
  <c r="R752" i="19" s="1"/>
  <c r="S752" i="19" s="1"/>
  <c r="L758" i="19"/>
  <c r="M758" i="19" s="1"/>
  <c r="N758" i="19" s="1"/>
  <c r="P759" i="19"/>
  <c r="Q759" i="19" s="1"/>
  <c r="R759" i="19" s="1"/>
  <c r="S759" i="19" s="1"/>
  <c r="P760" i="19"/>
  <c r="Q760" i="19"/>
  <c r="R760" i="19" s="1"/>
  <c r="S760" i="19" s="1"/>
  <c r="L766" i="19"/>
  <c r="M766" i="19" s="1"/>
  <c r="N766" i="19" s="1"/>
  <c r="L767" i="19"/>
  <c r="M767" i="19" s="1"/>
  <c r="N767" i="19" s="1"/>
  <c r="J712" i="19"/>
  <c r="L712" i="19" s="1"/>
  <c r="M712" i="19" s="1"/>
  <c r="N712" i="19" s="1"/>
  <c r="P713" i="19"/>
  <c r="Q713" i="19" s="1"/>
  <c r="R713" i="19" s="1"/>
  <c r="S713" i="19" s="1"/>
  <c r="O714" i="19"/>
  <c r="Q714" i="19" s="1"/>
  <c r="R714" i="19" s="1"/>
  <c r="S714" i="19" s="1"/>
  <c r="J715" i="19"/>
  <c r="L715" i="19" s="1"/>
  <c r="M715" i="19" s="1"/>
  <c r="N715" i="19" s="1"/>
  <c r="P721" i="19"/>
  <c r="Q721" i="19" s="1"/>
  <c r="R721" i="19" s="1"/>
  <c r="S721" i="19" s="1"/>
  <c r="O722" i="19"/>
  <c r="Q722" i="19" s="1"/>
  <c r="R722" i="19" s="1"/>
  <c r="S722" i="19" s="1"/>
  <c r="J723" i="19"/>
  <c r="L723" i="19" s="1"/>
  <c r="M723" i="19" s="1"/>
  <c r="N723" i="19" s="1"/>
  <c r="P729" i="19"/>
  <c r="Q729" i="19" s="1"/>
  <c r="R729" i="19" s="1"/>
  <c r="S729" i="19" s="1"/>
  <c r="O730" i="19"/>
  <c r="Q730" i="19" s="1"/>
  <c r="R730" i="19" s="1"/>
  <c r="S730" i="19" s="1"/>
  <c r="J731" i="19"/>
  <c r="L731" i="19" s="1"/>
  <c r="M731" i="19" s="1"/>
  <c r="N731" i="19" s="1"/>
  <c r="P737" i="19"/>
  <c r="Q737" i="19" s="1"/>
  <c r="R737" i="19" s="1"/>
  <c r="S737" i="19" s="1"/>
  <c r="J741" i="19"/>
  <c r="L741" i="19" s="1"/>
  <c r="M741" i="19" s="1"/>
  <c r="N741" i="19" s="1"/>
  <c r="P742" i="19"/>
  <c r="P745" i="19"/>
  <c r="Q745" i="19" s="1"/>
  <c r="R745" i="19" s="1"/>
  <c r="S745" i="19" s="1"/>
  <c r="P746" i="19"/>
  <c r="Q746" i="19" s="1"/>
  <c r="R746" i="19" s="1"/>
  <c r="S746" i="19" s="1"/>
  <c r="K748" i="19"/>
  <c r="L748" i="19" s="1"/>
  <c r="M748" i="19" s="1"/>
  <c r="N748" i="19" s="1"/>
  <c r="L752" i="19"/>
  <c r="M752" i="19" s="1"/>
  <c r="N752" i="19" s="1"/>
  <c r="P753" i="19"/>
  <c r="Q753" i="19" s="1"/>
  <c r="R753" i="19" s="1"/>
  <c r="S753" i="19" s="1"/>
  <c r="P754" i="19"/>
  <c r="Q754" i="19"/>
  <c r="R754" i="19" s="1"/>
  <c r="S754" i="19" s="1"/>
  <c r="K756" i="19"/>
  <c r="L756" i="19" s="1"/>
  <c r="M756" i="19" s="1"/>
  <c r="N756" i="19" s="1"/>
  <c r="L760" i="19"/>
  <c r="M760" i="19" s="1"/>
  <c r="N760" i="19" s="1"/>
  <c r="P761" i="19"/>
  <c r="Q761" i="19" s="1"/>
  <c r="R761" i="19" s="1"/>
  <c r="S761" i="19" s="1"/>
  <c r="P762" i="19"/>
  <c r="Q762" i="19" s="1"/>
  <c r="R762" i="19" s="1"/>
  <c r="S762" i="19" s="1"/>
  <c r="K764" i="19"/>
  <c r="L764" i="19" s="1"/>
  <c r="M764" i="19" s="1"/>
  <c r="N764" i="19" s="1"/>
  <c r="L769" i="19"/>
  <c r="M769" i="19" s="1"/>
  <c r="N769" i="19" s="1"/>
  <c r="L776" i="19"/>
  <c r="M776" i="19" s="1"/>
  <c r="N776" i="19" s="1"/>
  <c r="J768" i="19"/>
  <c r="Q768" i="19"/>
  <c r="R768" i="19" s="1"/>
  <c r="S768" i="19" s="1"/>
  <c r="Q776" i="19"/>
  <c r="R776" i="19" s="1"/>
  <c r="S776" i="19" s="1"/>
  <c r="P776" i="19"/>
  <c r="Q779" i="19"/>
  <c r="R779" i="19" s="1"/>
  <c r="S779" i="19" s="1"/>
  <c r="Q782" i="19"/>
  <c r="R782" i="19" s="1"/>
  <c r="S782" i="19" s="1"/>
  <c r="J783" i="19"/>
  <c r="L783" i="19" s="1"/>
  <c r="M783" i="19" s="1"/>
  <c r="N783" i="19" s="1"/>
  <c r="Q789" i="19"/>
  <c r="R789" i="19" s="1"/>
  <c r="S789" i="19" s="1"/>
  <c r="Q790" i="19"/>
  <c r="R790" i="19" s="1"/>
  <c r="S790" i="19" s="1"/>
  <c r="Q797" i="19"/>
  <c r="R797" i="19" s="1"/>
  <c r="S797" i="19" s="1"/>
  <c r="Q799" i="19"/>
  <c r="R799" i="19" s="1"/>
  <c r="S799" i="19" s="1"/>
  <c r="Q801" i="19"/>
  <c r="R801" i="19" s="1"/>
  <c r="S801" i="19" s="1"/>
  <c r="Q803" i="19"/>
  <c r="R803" i="19" s="1"/>
  <c r="S803" i="19" s="1"/>
  <c r="Q805" i="19"/>
  <c r="R805" i="19" s="1"/>
  <c r="S805" i="19" s="1"/>
  <c r="Q813" i="19"/>
  <c r="R813" i="19" s="1"/>
  <c r="S813" i="19" s="1"/>
  <c r="Q815" i="19"/>
  <c r="R815" i="19" s="1"/>
  <c r="S815" i="19" s="1"/>
  <c r="J745" i="19"/>
  <c r="L745" i="19" s="1"/>
  <c r="M745" i="19" s="1"/>
  <c r="N745" i="19" s="1"/>
  <c r="J747" i="19"/>
  <c r="L747" i="19" s="1"/>
  <c r="M747" i="19" s="1"/>
  <c r="N747" i="19" s="1"/>
  <c r="J749" i="19"/>
  <c r="L749" i="19" s="1"/>
  <c r="M749" i="19" s="1"/>
  <c r="N749" i="19" s="1"/>
  <c r="J751" i="19"/>
  <c r="L751" i="19" s="1"/>
  <c r="M751" i="19" s="1"/>
  <c r="N751" i="19" s="1"/>
  <c r="J753" i="19"/>
  <c r="L753" i="19" s="1"/>
  <c r="M753" i="19" s="1"/>
  <c r="N753" i="19" s="1"/>
  <c r="J755" i="19"/>
  <c r="L755" i="19" s="1"/>
  <c r="M755" i="19" s="1"/>
  <c r="N755" i="19" s="1"/>
  <c r="J757" i="19"/>
  <c r="L757" i="19" s="1"/>
  <c r="M757" i="19" s="1"/>
  <c r="N757" i="19" s="1"/>
  <c r="J759" i="19"/>
  <c r="L759" i="19" s="1"/>
  <c r="M759" i="19" s="1"/>
  <c r="N759" i="19" s="1"/>
  <c r="J761" i="19"/>
  <c r="L761" i="19" s="1"/>
  <c r="M761" i="19" s="1"/>
  <c r="N761" i="19" s="1"/>
  <c r="J763" i="19"/>
  <c r="L763" i="19" s="1"/>
  <c r="M763" i="19" s="1"/>
  <c r="N763" i="19" s="1"/>
  <c r="J765" i="19"/>
  <c r="L765" i="19" s="1"/>
  <c r="M765" i="19" s="1"/>
  <c r="N765" i="19" s="1"/>
  <c r="Q766" i="19"/>
  <c r="R766" i="19" s="1"/>
  <c r="S766" i="19" s="1"/>
  <c r="P767" i="19"/>
  <c r="K768" i="19"/>
  <c r="O769" i="19"/>
  <c r="Q769" i="19" s="1"/>
  <c r="R769" i="19" s="1"/>
  <c r="S769" i="19" s="1"/>
  <c r="J771" i="19"/>
  <c r="L771" i="19" s="1"/>
  <c r="M771" i="19" s="1"/>
  <c r="N771" i="19" s="1"/>
  <c r="P772" i="19"/>
  <c r="Q772" i="19" s="1"/>
  <c r="R772" i="19" s="1"/>
  <c r="S772" i="19" s="1"/>
  <c r="O773" i="19"/>
  <c r="Q773" i="19" s="1"/>
  <c r="R773" i="19" s="1"/>
  <c r="S773" i="19" s="1"/>
  <c r="J775" i="19"/>
  <c r="L775" i="19" s="1"/>
  <c r="M775" i="19" s="1"/>
  <c r="N775" i="19" s="1"/>
  <c r="J777" i="19"/>
  <c r="L777" i="19" s="1"/>
  <c r="M777" i="19" s="1"/>
  <c r="N777" i="19" s="1"/>
  <c r="Q781" i="19"/>
  <c r="R781" i="19" s="1"/>
  <c r="S781" i="19" s="1"/>
  <c r="Q784" i="19"/>
  <c r="R784" i="19" s="1"/>
  <c r="S784" i="19" s="1"/>
  <c r="Q791" i="19"/>
  <c r="R791" i="19" s="1"/>
  <c r="S791" i="19" s="1"/>
  <c r="Q792" i="19"/>
  <c r="R792" i="19" s="1"/>
  <c r="S792" i="19" s="1"/>
  <c r="Q807" i="19"/>
  <c r="R807" i="19" s="1"/>
  <c r="S807" i="19" s="1"/>
  <c r="Q817" i="19"/>
  <c r="R817" i="19" s="1"/>
  <c r="S817" i="19" s="1"/>
  <c r="L831" i="19"/>
  <c r="M831" i="19" s="1"/>
  <c r="N831" i="19" s="1"/>
  <c r="L839" i="19"/>
  <c r="M839" i="19" s="1"/>
  <c r="N839" i="19" s="1"/>
  <c r="L847" i="19"/>
  <c r="M847" i="19" s="1"/>
  <c r="N847" i="19" s="1"/>
  <c r="P765" i="19"/>
  <c r="Q778" i="19"/>
  <c r="R778" i="19" s="1"/>
  <c r="S778" i="19" s="1"/>
  <c r="J779" i="19"/>
  <c r="L779" i="19" s="1"/>
  <c r="M779" i="19" s="1"/>
  <c r="N779" i="19" s="1"/>
  <c r="O783" i="19"/>
  <c r="Q783" i="19" s="1"/>
  <c r="R783" i="19" s="1"/>
  <c r="S783" i="19" s="1"/>
  <c r="Q785" i="19"/>
  <c r="R785" i="19" s="1"/>
  <c r="S785" i="19" s="1"/>
  <c r="Q786" i="19"/>
  <c r="R786" i="19" s="1"/>
  <c r="S786" i="19" s="1"/>
  <c r="Q793" i="19"/>
  <c r="R793" i="19" s="1"/>
  <c r="S793" i="19" s="1"/>
  <c r="Q794" i="19"/>
  <c r="R794" i="19" s="1"/>
  <c r="S794" i="19" s="1"/>
  <c r="Q809" i="19"/>
  <c r="R809" i="19" s="1"/>
  <c r="S809" i="19" s="1"/>
  <c r="Q819" i="19"/>
  <c r="R819" i="19" s="1"/>
  <c r="S819" i="19" s="1"/>
  <c r="L823" i="19"/>
  <c r="M823" i="19" s="1"/>
  <c r="N823" i="19" s="1"/>
  <c r="O765" i="19"/>
  <c r="Q765" i="19" s="1"/>
  <c r="R765" i="19" s="1"/>
  <c r="S765" i="19" s="1"/>
  <c r="O767" i="19"/>
  <c r="Q767" i="19" s="1"/>
  <c r="R767" i="19" s="1"/>
  <c r="S767" i="19" s="1"/>
  <c r="P770" i="19"/>
  <c r="Q770" i="19" s="1"/>
  <c r="R770" i="19" s="1"/>
  <c r="S770" i="19" s="1"/>
  <c r="O771" i="19"/>
  <c r="Q771" i="19" s="1"/>
  <c r="R771" i="19" s="1"/>
  <c r="S771" i="19" s="1"/>
  <c r="J773" i="19"/>
  <c r="L773" i="19" s="1"/>
  <c r="M773" i="19" s="1"/>
  <c r="N773" i="19" s="1"/>
  <c r="P774" i="19"/>
  <c r="Q774" i="19" s="1"/>
  <c r="R774" i="19" s="1"/>
  <c r="S774" i="19" s="1"/>
  <c r="O775" i="19"/>
  <c r="Q775" i="19" s="1"/>
  <c r="R775" i="19" s="1"/>
  <c r="S775" i="19" s="1"/>
  <c r="O777" i="19"/>
  <c r="Q777" i="19" s="1"/>
  <c r="R777" i="19" s="1"/>
  <c r="S777" i="19" s="1"/>
  <c r="Q780" i="19"/>
  <c r="R780" i="19" s="1"/>
  <c r="S780" i="19" s="1"/>
  <c r="J781" i="19"/>
  <c r="L781" i="19" s="1"/>
  <c r="M781" i="19" s="1"/>
  <c r="N781" i="19" s="1"/>
  <c r="Q787" i="19"/>
  <c r="R787" i="19" s="1"/>
  <c r="S787" i="19" s="1"/>
  <c r="Q788" i="19"/>
  <c r="R788" i="19" s="1"/>
  <c r="S788" i="19" s="1"/>
  <c r="Q795" i="19"/>
  <c r="R795" i="19" s="1"/>
  <c r="S795" i="19" s="1"/>
  <c r="Q796" i="19"/>
  <c r="R796" i="19" s="1"/>
  <c r="S796" i="19" s="1"/>
  <c r="Q811" i="19"/>
  <c r="R811" i="19" s="1"/>
  <c r="S811" i="19" s="1"/>
  <c r="L816" i="19"/>
  <c r="M816" i="19" s="1"/>
  <c r="N816" i="19" s="1"/>
  <c r="Q821" i="19"/>
  <c r="R821" i="19" s="1"/>
  <c r="S821" i="19" s="1"/>
  <c r="K778" i="19"/>
  <c r="L778" i="19" s="1"/>
  <c r="M778" i="19" s="1"/>
  <c r="N778" i="19" s="1"/>
  <c r="K780" i="19"/>
  <c r="L780" i="19" s="1"/>
  <c r="M780" i="19" s="1"/>
  <c r="N780" i="19" s="1"/>
  <c r="K782" i="19"/>
  <c r="L782" i="19" s="1"/>
  <c r="M782" i="19" s="1"/>
  <c r="N782" i="19" s="1"/>
  <c r="K784" i="19"/>
  <c r="L784" i="19" s="1"/>
  <c r="M784" i="19" s="1"/>
  <c r="N784" i="19" s="1"/>
  <c r="K786" i="19"/>
  <c r="L786" i="19" s="1"/>
  <c r="M786" i="19" s="1"/>
  <c r="N786" i="19" s="1"/>
  <c r="K788" i="19"/>
  <c r="L788" i="19" s="1"/>
  <c r="M788" i="19" s="1"/>
  <c r="N788" i="19" s="1"/>
  <c r="K790" i="19"/>
  <c r="L790" i="19" s="1"/>
  <c r="M790" i="19" s="1"/>
  <c r="N790" i="19" s="1"/>
  <c r="K792" i="19"/>
  <c r="L792" i="19" s="1"/>
  <c r="M792" i="19" s="1"/>
  <c r="N792" i="19" s="1"/>
  <c r="K794" i="19"/>
  <c r="L794" i="19" s="1"/>
  <c r="M794" i="19" s="1"/>
  <c r="N794" i="19" s="1"/>
  <c r="K796" i="19"/>
  <c r="L796" i="19" s="1"/>
  <c r="M796" i="19" s="1"/>
  <c r="N796" i="19" s="1"/>
  <c r="K798" i="19"/>
  <c r="L798" i="19" s="1"/>
  <c r="M798" i="19" s="1"/>
  <c r="N798" i="19" s="1"/>
  <c r="K800" i="19"/>
  <c r="L800" i="19" s="1"/>
  <c r="M800" i="19" s="1"/>
  <c r="N800" i="19" s="1"/>
  <c r="K802" i="19"/>
  <c r="L802" i="19" s="1"/>
  <c r="M802" i="19" s="1"/>
  <c r="N802" i="19" s="1"/>
  <c r="K804" i="19"/>
  <c r="L804" i="19" s="1"/>
  <c r="M804" i="19" s="1"/>
  <c r="N804" i="19" s="1"/>
  <c r="K806" i="19"/>
  <c r="L806" i="19" s="1"/>
  <c r="M806" i="19" s="1"/>
  <c r="N806" i="19" s="1"/>
  <c r="K808" i="19"/>
  <c r="L808" i="19" s="1"/>
  <c r="M808" i="19" s="1"/>
  <c r="N808" i="19" s="1"/>
  <c r="K810" i="19"/>
  <c r="L810" i="19" s="1"/>
  <c r="M810" i="19" s="1"/>
  <c r="N810" i="19" s="1"/>
  <c r="K812" i="19"/>
  <c r="L812" i="19" s="1"/>
  <c r="M812" i="19" s="1"/>
  <c r="N812" i="19" s="1"/>
  <c r="K814" i="19"/>
  <c r="L814" i="19" s="1"/>
  <c r="M814" i="19" s="1"/>
  <c r="N814" i="19" s="1"/>
  <c r="K816" i="19"/>
  <c r="K818" i="19"/>
  <c r="L818" i="19" s="1"/>
  <c r="M818" i="19" s="1"/>
  <c r="N818" i="19" s="1"/>
  <c r="K820" i="19"/>
  <c r="L820" i="19" s="1"/>
  <c r="M820" i="19" s="1"/>
  <c r="N820" i="19" s="1"/>
  <c r="K822" i="19"/>
  <c r="L822" i="19" s="1"/>
  <c r="M822" i="19" s="1"/>
  <c r="N822" i="19" s="1"/>
  <c r="P822" i="19"/>
  <c r="Q822" i="19" s="1"/>
  <c r="R822" i="19" s="1"/>
  <c r="S822" i="19" s="1"/>
  <c r="O829" i="19"/>
  <c r="Q829" i="19" s="1"/>
  <c r="R829" i="19" s="1"/>
  <c r="S829" i="19" s="1"/>
  <c r="O830" i="19"/>
  <c r="Q830" i="19" s="1"/>
  <c r="R830" i="19" s="1"/>
  <c r="S830" i="19" s="1"/>
  <c r="J830" i="19"/>
  <c r="O837" i="19"/>
  <c r="Q837" i="19" s="1"/>
  <c r="R837" i="19" s="1"/>
  <c r="S837" i="19" s="1"/>
  <c r="O838" i="19"/>
  <c r="Q838" i="19" s="1"/>
  <c r="R838" i="19" s="1"/>
  <c r="S838" i="19" s="1"/>
  <c r="J838" i="19"/>
  <c r="O845" i="19"/>
  <c r="Q845" i="19" s="1"/>
  <c r="R845" i="19" s="1"/>
  <c r="S845" i="19" s="1"/>
  <c r="O846" i="19"/>
  <c r="Q846" i="19" s="1"/>
  <c r="R846" i="19" s="1"/>
  <c r="S846" i="19" s="1"/>
  <c r="J846" i="19"/>
  <c r="Q849" i="19"/>
  <c r="R849" i="19" s="1"/>
  <c r="S849" i="19" s="1"/>
  <c r="L853" i="19"/>
  <c r="M853" i="19" s="1"/>
  <c r="N853" i="19" s="1"/>
  <c r="Q857" i="19"/>
  <c r="R857" i="19" s="1"/>
  <c r="S857" i="19" s="1"/>
  <c r="L861" i="19"/>
  <c r="M861" i="19" s="1"/>
  <c r="N861" i="19" s="1"/>
  <c r="Q865" i="19"/>
  <c r="R865" i="19" s="1"/>
  <c r="S865" i="19" s="1"/>
  <c r="L869" i="19"/>
  <c r="M869" i="19" s="1"/>
  <c r="N869" i="19" s="1"/>
  <c r="Q873" i="19"/>
  <c r="R873" i="19" s="1"/>
  <c r="S873" i="19" s="1"/>
  <c r="L877" i="19"/>
  <c r="M877" i="19" s="1"/>
  <c r="N877" i="19" s="1"/>
  <c r="Q880" i="19"/>
  <c r="R880" i="19" s="1"/>
  <c r="S880" i="19" s="1"/>
  <c r="L885" i="19"/>
  <c r="M885" i="19" s="1"/>
  <c r="N885" i="19" s="1"/>
  <c r="J785" i="19"/>
  <c r="L785" i="19" s="1"/>
  <c r="M785" i="19" s="1"/>
  <c r="N785" i="19" s="1"/>
  <c r="J787" i="19"/>
  <c r="L787" i="19" s="1"/>
  <c r="M787" i="19" s="1"/>
  <c r="N787" i="19" s="1"/>
  <c r="J789" i="19"/>
  <c r="L789" i="19" s="1"/>
  <c r="M789" i="19" s="1"/>
  <c r="N789" i="19" s="1"/>
  <c r="J791" i="19"/>
  <c r="L791" i="19" s="1"/>
  <c r="M791" i="19" s="1"/>
  <c r="N791" i="19" s="1"/>
  <c r="J793" i="19"/>
  <c r="L793" i="19" s="1"/>
  <c r="M793" i="19" s="1"/>
  <c r="N793" i="19" s="1"/>
  <c r="J795" i="19"/>
  <c r="L795" i="19" s="1"/>
  <c r="M795" i="19" s="1"/>
  <c r="N795" i="19" s="1"/>
  <c r="J797" i="19"/>
  <c r="L797" i="19" s="1"/>
  <c r="M797" i="19" s="1"/>
  <c r="N797" i="19" s="1"/>
  <c r="P798" i="19"/>
  <c r="Q798" i="19" s="1"/>
  <c r="R798" i="19" s="1"/>
  <c r="S798" i="19" s="1"/>
  <c r="J799" i="19"/>
  <c r="L799" i="19" s="1"/>
  <c r="M799" i="19" s="1"/>
  <c r="N799" i="19" s="1"/>
  <c r="P800" i="19"/>
  <c r="Q800" i="19" s="1"/>
  <c r="R800" i="19" s="1"/>
  <c r="S800" i="19" s="1"/>
  <c r="J801" i="19"/>
  <c r="L801" i="19" s="1"/>
  <c r="M801" i="19" s="1"/>
  <c r="N801" i="19" s="1"/>
  <c r="P802" i="19"/>
  <c r="Q802" i="19" s="1"/>
  <c r="R802" i="19" s="1"/>
  <c r="S802" i="19" s="1"/>
  <c r="J803" i="19"/>
  <c r="L803" i="19" s="1"/>
  <c r="M803" i="19" s="1"/>
  <c r="N803" i="19" s="1"/>
  <c r="P804" i="19"/>
  <c r="Q804" i="19" s="1"/>
  <c r="R804" i="19" s="1"/>
  <c r="S804" i="19" s="1"/>
  <c r="J805" i="19"/>
  <c r="L805" i="19" s="1"/>
  <c r="M805" i="19" s="1"/>
  <c r="N805" i="19" s="1"/>
  <c r="P806" i="19"/>
  <c r="Q806" i="19" s="1"/>
  <c r="R806" i="19" s="1"/>
  <c r="S806" i="19" s="1"/>
  <c r="J807" i="19"/>
  <c r="L807" i="19" s="1"/>
  <c r="M807" i="19" s="1"/>
  <c r="N807" i="19" s="1"/>
  <c r="P808" i="19"/>
  <c r="Q808" i="19" s="1"/>
  <c r="R808" i="19" s="1"/>
  <c r="S808" i="19" s="1"/>
  <c r="J809" i="19"/>
  <c r="L809" i="19" s="1"/>
  <c r="M809" i="19" s="1"/>
  <c r="N809" i="19" s="1"/>
  <c r="P810" i="19"/>
  <c r="Q810" i="19" s="1"/>
  <c r="R810" i="19" s="1"/>
  <c r="S810" i="19" s="1"/>
  <c r="J811" i="19"/>
  <c r="L811" i="19" s="1"/>
  <c r="M811" i="19" s="1"/>
  <c r="N811" i="19" s="1"/>
  <c r="P812" i="19"/>
  <c r="Q812" i="19" s="1"/>
  <c r="R812" i="19" s="1"/>
  <c r="S812" i="19" s="1"/>
  <c r="J813" i="19"/>
  <c r="L813" i="19" s="1"/>
  <c r="M813" i="19" s="1"/>
  <c r="N813" i="19" s="1"/>
  <c r="P814" i="19"/>
  <c r="Q814" i="19" s="1"/>
  <c r="R814" i="19" s="1"/>
  <c r="S814" i="19" s="1"/>
  <c r="J815" i="19"/>
  <c r="L815" i="19" s="1"/>
  <c r="M815" i="19" s="1"/>
  <c r="N815" i="19" s="1"/>
  <c r="P816" i="19"/>
  <c r="Q816" i="19" s="1"/>
  <c r="R816" i="19" s="1"/>
  <c r="S816" i="19" s="1"/>
  <c r="J817" i="19"/>
  <c r="L817" i="19" s="1"/>
  <c r="M817" i="19" s="1"/>
  <c r="N817" i="19" s="1"/>
  <c r="P818" i="19"/>
  <c r="Q818" i="19" s="1"/>
  <c r="R818" i="19" s="1"/>
  <c r="S818" i="19" s="1"/>
  <c r="J819" i="19"/>
  <c r="L819" i="19" s="1"/>
  <c r="M819" i="19" s="1"/>
  <c r="N819" i="19" s="1"/>
  <c r="P820" i="19"/>
  <c r="Q820" i="19" s="1"/>
  <c r="R820" i="19" s="1"/>
  <c r="S820" i="19" s="1"/>
  <c r="J821" i="19"/>
  <c r="L821" i="19" s="1"/>
  <c r="M821" i="19" s="1"/>
  <c r="N821" i="19" s="1"/>
  <c r="O823" i="19"/>
  <c r="O824" i="19"/>
  <c r="Q824" i="19" s="1"/>
  <c r="R824" i="19" s="1"/>
  <c r="S824" i="19" s="1"/>
  <c r="O831" i="19"/>
  <c r="Q831" i="19" s="1"/>
  <c r="R831" i="19" s="1"/>
  <c r="S831" i="19" s="1"/>
  <c r="O832" i="19"/>
  <c r="Q832" i="19" s="1"/>
  <c r="R832" i="19" s="1"/>
  <c r="S832" i="19" s="1"/>
  <c r="J832" i="19"/>
  <c r="O839" i="19"/>
  <c r="Q839" i="19" s="1"/>
  <c r="R839" i="19" s="1"/>
  <c r="S839" i="19" s="1"/>
  <c r="O840" i="19"/>
  <c r="Q840" i="19" s="1"/>
  <c r="R840" i="19" s="1"/>
  <c r="S840" i="19" s="1"/>
  <c r="J840" i="19"/>
  <c r="O847" i="19"/>
  <c r="Q847" i="19" s="1"/>
  <c r="R847" i="19" s="1"/>
  <c r="S847" i="19" s="1"/>
  <c r="O848" i="19"/>
  <c r="Q848" i="19" s="1"/>
  <c r="R848" i="19" s="1"/>
  <c r="S848" i="19" s="1"/>
  <c r="L849" i="19"/>
  <c r="M849" i="19" s="1"/>
  <c r="N849" i="19" s="1"/>
  <c r="J848" i="19"/>
  <c r="Q851" i="19"/>
  <c r="R851" i="19" s="1"/>
  <c r="S851" i="19" s="1"/>
  <c r="L855" i="19"/>
  <c r="M855" i="19" s="1"/>
  <c r="N855" i="19" s="1"/>
  <c r="Q859" i="19"/>
  <c r="R859" i="19" s="1"/>
  <c r="S859" i="19" s="1"/>
  <c r="L863" i="19"/>
  <c r="M863" i="19" s="1"/>
  <c r="N863" i="19" s="1"/>
  <c r="Q867" i="19"/>
  <c r="R867" i="19" s="1"/>
  <c r="S867" i="19" s="1"/>
  <c r="L871" i="19"/>
  <c r="M871" i="19" s="1"/>
  <c r="N871" i="19" s="1"/>
  <c r="Q875" i="19"/>
  <c r="R875" i="19" s="1"/>
  <c r="S875" i="19" s="1"/>
  <c r="L879" i="19"/>
  <c r="M879" i="19" s="1"/>
  <c r="N879" i="19" s="1"/>
  <c r="J824" i="19"/>
  <c r="O825" i="19"/>
  <c r="Q825" i="19" s="1"/>
  <c r="R825" i="19" s="1"/>
  <c r="S825" i="19" s="1"/>
  <c r="O826" i="19"/>
  <c r="Q826" i="19" s="1"/>
  <c r="R826" i="19" s="1"/>
  <c r="S826" i="19" s="1"/>
  <c r="J826" i="19"/>
  <c r="O833" i="19"/>
  <c r="Q833" i="19" s="1"/>
  <c r="R833" i="19" s="1"/>
  <c r="S833" i="19" s="1"/>
  <c r="O834" i="19"/>
  <c r="Q834" i="19" s="1"/>
  <c r="R834" i="19" s="1"/>
  <c r="S834" i="19" s="1"/>
  <c r="J834" i="19"/>
  <c r="O841" i="19"/>
  <c r="Q841" i="19" s="1"/>
  <c r="R841" i="19" s="1"/>
  <c r="S841" i="19" s="1"/>
  <c r="O842" i="19"/>
  <c r="Q842" i="19" s="1"/>
  <c r="R842" i="19" s="1"/>
  <c r="S842" i="19" s="1"/>
  <c r="J842" i="19"/>
  <c r="Q853" i="19"/>
  <c r="R853" i="19" s="1"/>
  <c r="S853" i="19" s="1"/>
  <c r="L857" i="19"/>
  <c r="M857" i="19" s="1"/>
  <c r="N857" i="19" s="1"/>
  <c r="Q861" i="19"/>
  <c r="R861" i="19" s="1"/>
  <c r="S861" i="19" s="1"/>
  <c r="L865" i="19"/>
  <c r="M865" i="19" s="1"/>
  <c r="N865" i="19" s="1"/>
  <c r="Q869" i="19"/>
  <c r="R869" i="19" s="1"/>
  <c r="S869" i="19" s="1"/>
  <c r="L873" i="19"/>
  <c r="M873" i="19" s="1"/>
  <c r="N873" i="19" s="1"/>
  <c r="Q877" i="19"/>
  <c r="R877" i="19" s="1"/>
  <c r="S877" i="19" s="1"/>
  <c r="L881" i="19"/>
  <c r="M881" i="19" s="1"/>
  <c r="N881" i="19" s="1"/>
  <c r="Q882" i="19"/>
  <c r="R882" i="19" s="1"/>
  <c r="S882" i="19" s="1"/>
  <c r="L887" i="19"/>
  <c r="M887" i="19" s="1"/>
  <c r="N887" i="19" s="1"/>
  <c r="L895" i="19"/>
  <c r="M895" i="19" s="1"/>
  <c r="N895" i="19" s="1"/>
  <c r="P823" i="19"/>
  <c r="K824" i="19"/>
  <c r="O827" i="19"/>
  <c r="Q827" i="19" s="1"/>
  <c r="R827" i="19" s="1"/>
  <c r="S827" i="19" s="1"/>
  <c r="O828" i="19"/>
  <c r="Q828" i="19" s="1"/>
  <c r="R828" i="19" s="1"/>
  <c r="S828" i="19" s="1"/>
  <c r="J828" i="19"/>
  <c r="O835" i="19"/>
  <c r="Q835" i="19" s="1"/>
  <c r="R835" i="19" s="1"/>
  <c r="S835" i="19" s="1"/>
  <c r="O836" i="19"/>
  <c r="Q836" i="19" s="1"/>
  <c r="R836" i="19" s="1"/>
  <c r="S836" i="19" s="1"/>
  <c r="J836" i="19"/>
  <c r="O843" i="19"/>
  <c r="Q843" i="19" s="1"/>
  <c r="R843" i="19" s="1"/>
  <c r="S843" i="19" s="1"/>
  <c r="O844" i="19"/>
  <c r="Q844" i="19" s="1"/>
  <c r="R844" i="19" s="1"/>
  <c r="S844" i="19" s="1"/>
  <c r="J844" i="19"/>
  <c r="L851" i="19"/>
  <c r="M851" i="19" s="1"/>
  <c r="N851" i="19" s="1"/>
  <c r="Q855" i="19"/>
  <c r="R855" i="19" s="1"/>
  <c r="S855" i="19" s="1"/>
  <c r="L859" i="19"/>
  <c r="M859" i="19" s="1"/>
  <c r="N859" i="19" s="1"/>
  <c r="Q863" i="19"/>
  <c r="R863" i="19" s="1"/>
  <c r="S863" i="19" s="1"/>
  <c r="L867" i="19"/>
  <c r="M867" i="19" s="1"/>
  <c r="N867" i="19" s="1"/>
  <c r="Q871" i="19"/>
  <c r="R871" i="19" s="1"/>
  <c r="S871" i="19" s="1"/>
  <c r="L875" i="19"/>
  <c r="M875" i="19" s="1"/>
  <c r="N875" i="19" s="1"/>
  <c r="L889" i="19"/>
  <c r="M889" i="19" s="1"/>
  <c r="N889" i="19" s="1"/>
  <c r="L897" i="19"/>
  <c r="M897" i="19" s="1"/>
  <c r="N897" i="19" s="1"/>
  <c r="L905" i="19"/>
  <c r="M905" i="19" s="1"/>
  <c r="N905" i="19" s="1"/>
  <c r="J850" i="19"/>
  <c r="J852" i="19"/>
  <c r="L852" i="19" s="1"/>
  <c r="M852" i="19" s="1"/>
  <c r="N852" i="19" s="1"/>
  <c r="J854" i="19"/>
  <c r="J856" i="19"/>
  <c r="L856" i="19" s="1"/>
  <c r="M856" i="19" s="1"/>
  <c r="N856" i="19" s="1"/>
  <c r="J858" i="19"/>
  <c r="J860" i="19"/>
  <c r="L860" i="19" s="1"/>
  <c r="M860" i="19" s="1"/>
  <c r="N860" i="19" s="1"/>
  <c r="J862" i="19"/>
  <c r="J864" i="19"/>
  <c r="L864" i="19" s="1"/>
  <c r="M864" i="19" s="1"/>
  <c r="N864" i="19" s="1"/>
  <c r="J866" i="19"/>
  <c r="J868" i="19"/>
  <c r="L868" i="19" s="1"/>
  <c r="M868" i="19" s="1"/>
  <c r="N868" i="19" s="1"/>
  <c r="J870" i="19"/>
  <c r="J872" i="19"/>
  <c r="L872" i="19" s="1"/>
  <c r="M872" i="19" s="1"/>
  <c r="N872" i="19" s="1"/>
  <c r="J874" i="19"/>
  <c r="J876" i="19"/>
  <c r="L876" i="19" s="1"/>
  <c r="M876" i="19" s="1"/>
  <c r="N876" i="19" s="1"/>
  <c r="J878" i="19"/>
  <c r="O878" i="19"/>
  <c r="Q878" i="19" s="1"/>
  <c r="R878" i="19" s="1"/>
  <c r="S878" i="19" s="1"/>
  <c r="K880" i="19"/>
  <c r="L880" i="19" s="1"/>
  <c r="M880" i="19" s="1"/>
  <c r="N880" i="19" s="1"/>
  <c r="J884" i="19"/>
  <c r="L884" i="19" s="1"/>
  <c r="M884" i="19" s="1"/>
  <c r="N884" i="19" s="1"/>
  <c r="O885" i="19"/>
  <c r="Q885" i="19" s="1"/>
  <c r="R885" i="19" s="1"/>
  <c r="S885" i="19" s="1"/>
  <c r="O886" i="19"/>
  <c r="Q886" i="19" s="1"/>
  <c r="R886" i="19" s="1"/>
  <c r="S886" i="19" s="1"/>
  <c r="O887" i="19"/>
  <c r="Q887" i="19" s="1"/>
  <c r="R887" i="19" s="1"/>
  <c r="S887" i="19" s="1"/>
  <c r="O888" i="19"/>
  <c r="Q888" i="19" s="1"/>
  <c r="R888" i="19" s="1"/>
  <c r="S888" i="19" s="1"/>
  <c r="J888" i="19"/>
  <c r="O895" i="19"/>
  <c r="Q895" i="19" s="1"/>
  <c r="R895" i="19" s="1"/>
  <c r="S895" i="19" s="1"/>
  <c r="O896" i="19"/>
  <c r="Q896" i="19" s="1"/>
  <c r="R896" i="19" s="1"/>
  <c r="S896" i="19" s="1"/>
  <c r="J896" i="19"/>
  <c r="O903" i="19"/>
  <c r="Q903" i="19" s="1"/>
  <c r="R903" i="19" s="1"/>
  <c r="S903" i="19" s="1"/>
  <c r="O904" i="19"/>
  <c r="Q904" i="19" s="1"/>
  <c r="R904" i="19" s="1"/>
  <c r="S904" i="19" s="1"/>
  <c r="J904" i="19"/>
  <c r="Q911" i="19"/>
  <c r="R911" i="19" s="1"/>
  <c r="S911" i="19" s="1"/>
  <c r="Q913" i="19"/>
  <c r="R913" i="19" s="1"/>
  <c r="S913" i="19" s="1"/>
  <c r="K826" i="19"/>
  <c r="K828" i="19"/>
  <c r="K830" i="19"/>
  <c r="K832" i="19"/>
  <c r="K834" i="19"/>
  <c r="K836" i="19"/>
  <c r="K838" i="19"/>
  <c r="K840" i="19"/>
  <c r="K842" i="19"/>
  <c r="K844" i="19"/>
  <c r="K846" i="19"/>
  <c r="K848" i="19"/>
  <c r="K850" i="19"/>
  <c r="O850" i="19"/>
  <c r="Q850" i="19" s="1"/>
  <c r="R850" i="19" s="1"/>
  <c r="S850" i="19" s="1"/>
  <c r="K852" i="19"/>
  <c r="O852" i="19"/>
  <c r="Q852" i="19" s="1"/>
  <c r="R852" i="19" s="1"/>
  <c r="S852" i="19" s="1"/>
  <c r="K854" i="19"/>
  <c r="O854" i="19"/>
  <c r="Q854" i="19" s="1"/>
  <c r="R854" i="19" s="1"/>
  <c r="S854" i="19" s="1"/>
  <c r="K856" i="19"/>
  <c r="O856" i="19"/>
  <c r="Q856" i="19" s="1"/>
  <c r="R856" i="19" s="1"/>
  <c r="S856" i="19" s="1"/>
  <c r="K858" i="19"/>
  <c r="O858" i="19"/>
  <c r="Q858" i="19" s="1"/>
  <c r="R858" i="19" s="1"/>
  <c r="S858" i="19" s="1"/>
  <c r="K860" i="19"/>
  <c r="O860" i="19"/>
  <c r="Q860" i="19" s="1"/>
  <c r="R860" i="19" s="1"/>
  <c r="S860" i="19" s="1"/>
  <c r="K862" i="19"/>
  <c r="O862" i="19"/>
  <c r="Q862" i="19" s="1"/>
  <c r="R862" i="19" s="1"/>
  <c r="S862" i="19" s="1"/>
  <c r="K864" i="19"/>
  <c r="O864" i="19"/>
  <c r="Q864" i="19" s="1"/>
  <c r="R864" i="19" s="1"/>
  <c r="S864" i="19" s="1"/>
  <c r="K866" i="19"/>
  <c r="O866" i="19"/>
  <c r="Q866" i="19" s="1"/>
  <c r="R866" i="19" s="1"/>
  <c r="S866" i="19" s="1"/>
  <c r="K868" i="19"/>
  <c r="O868" i="19"/>
  <c r="Q868" i="19" s="1"/>
  <c r="R868" i="19" s="1"/>
  <c r="S868" i="19" s="1"/>
  <c r="K870" i="19"/>
  <c r="O870" i="19"/>
  <c r="Q870" i="19" s="1"/>
  <c r="R870" i="19" s="1"/>
  <c r="S870" i="19" s="1"/>
  <c r="K872" i="19"/>
  <c r="O872" i="19"/>
  <c r="Q872" i="19" s="1"/>
  <c r="R872" i="19" s="1"/>
  <c r="S872" i="19" s="1"/>
  <c r="K874" i="19"/>
  <c r="O874" i="19"/>
  <c r="Q874" i="19" s="1"/>
  <c r="R874" i="19" s="1"/>
  <c r="S874" i="19" s="1"/>
  <c r="K876" i="19"/>
  <c r="O876" i="19"/>
  <c r="Q876" i="19" s="1"/>
  <c r="R876" i="19" s="1"/>
  <c r="S876" i="19" s="1"/>
  <c r="K878" i="19"/>
  <c r="O881" i="19"/>
  <c r="Q881" i="19" s="1"/>
  <c r="R881" i="19" s="1"/>
  <c r="S881" i="19" s="1"/>
  <c r="K884" i="19"/>
  <c r="O889" i="19"/>
  <c r="Q889" i="19" s="1"/>
  <c r="R889" i="19" s="1"/>
  <c r="S889" i="19" s="1"/>
  <c r="O890" i="19"/>
  <c r="Q890" i="19" s="1"/>
  <c r="R890" i="19" s="1"/>
  <c r="S890" i="19" s="1"/>
  <c r="J890" i="19"/>
  <c r="O897" i="19"/>
  <c r="Q897" i="19" s="1"/>
  <c r="R897" i="19" s="1"/>
  <c r="S897" i="19" s="1"/>
  <c r="O898" i="19"/>
  <c r="Q898" i="19" s="1"/>
  <c r="R898" i="19" s="1"/>
  <c r="S898" i="19" s="1"/>
  <c r="J898" i="19"/>
  <c r="O905" i="19"/>
  <c r="Q905" i="19" s="1"/>
  <c r="R905" i="19" s="1"/>
  <c r="S905" i="19" s="1"/>
  <c r="O906" i="19"/>
  <c r="Q906" i="19" s="1"/>
  <c r="R906" i="19" s="1"/>
  <c r="S906" i="19" s="1"/>
  <c r="J906" i="19"/>
  <c r="Q915" i="19"/>
  <c r="R915" i="19" s="1"/>
  <c r="S915" i="19" s="1"/>
  <c r="L920" i="19"/>
  <c r="M920" i="19" s="1"/>
  <c r="N920" i="19" s="1"/>
  <c r="O879" i="19"/>
  <c r="Q879" i="19" s="1"/>
  <c r="R879" i="19" s="1"/>
  <c r="S879" i="19" s="1"/>
  <c r="O883" i="19"/>
  <c r="P883" i="19"/>
  <c r="J886" i="19"/>
  <c r="O891" i="19"/>
  <c r="Q891" i="19" s="1"/>
  <c r="R891" i="19" s="1"/>
  <c r="S891" i="19" s="1"/>
  <c r="O892" i="19"/>
  <c r="Q892" i="19" s="1"/>
  <c r="R892" i="19" s="1"/>
  <c r="S892" i="19" s="1"/>
  <c r="J892" i="19"/>
  <c r="L892" i="19" s="1"/>
  <c r="M892" i="19" s="1"/>
  <c r="N892" i="19" s="1"/>
  <c r="O899" i="19"/>
  <c r="Q899" i="19" s="1"/>
  <c r="R899" i="19" s="1"/>
  <c r="S899" i="19" s="1"/>
  <c r="O900" i="19"/>
  <c r="Q900" i="19" s="1"/>
  <c r="R900" i="19" s="1"/>
  <c r="S900" i="19" s="1"/>
  <c r="J900" i="19"/>
  <c r="O907" i="19"/>
  <c r="Q907" i="19" s="1"/>
  <c r="R907" i="19" s="1"/>
  <c r="S907" i="19" s="1"/>
  <c r="O908" i="19"/>
  <c r="Q908" i="19" s="1"/>
  <c r="R908" i="19" s="1"/>
  <c r="S908" i="19" s="1"/>
  <c r="L909" i="19"/>
  <c r="M909" i="19" s="1"/>
  <c r="N909" i="19" s="1"/>
  <c r="J908" i="19"/>
  <c r="L911" i="19"/>
  <c r="M911" i="19" s="1"/>
  <c r="N911" i="19" s="1"/>
  <c r="L912" i="19"/>
  <c r="M912" i="19" s="1"/>
  <c r="N912" i="19" s="1"/>
  <c r="K882" i="19"/>
  <c r="L882" i="19" s="1"/>
  <c r="M882" i="19" s="1"/>
  <c r="N882" i="19" s="1"/>
  <c r="Q884" i="19"/>
  <c r="R884" i="19" s="1"/>
  <c r="S884" i="19" s="1"/>
  <c r="K886" i="19"/>
  <c r="O893" i="19"/>
  <c r="Q893" i="19" s="1"/>
  <c r="R893" i="19" s="1"/>
  <c r="S893" i="19" s="1"/>
  <c r="O894" i="19"/>
  <c r="Q894" i="19" s="1"/>
  <c r="R894" i="19" s="1"/>
  <c r="S894" i="19" s="1"/>
  <c r="J894" i="19"/>
  <c r="O901" i="19"/>
  <c r="Q901" i="19" s="1"/>
  <c r="R901" i="19" s="1"/>
  <c r="S901" i="19" s="1"/>
  <c r="O902" i="19"/>
  <c r="Q902" i="19" s="1"/>
  <c r="R902" i="19" s="1"/>
  <c r="S902" i="19" s="1"/>
  <c r="J902" i="19"/>
  <c r="O909" i="19"/>
  <c r="Q909" i="19" s="1"/>
  <c r="R909" i="19" s="1"/>
  <c r="S909" i="19" s="1"/>
  <c r="O910" i="19"/>
  <c r="Q910" i="19" s="1"/>
  <c r="R910" i="19" s="1"/>
  <c r="S910" i="19" s="1"/>
  <c r="L916" i="19"/>
  <c r="M916" i="19" s="1"/>
  <c r="N916" i="19" s="1"/>
  <c r="J910" i="19"/>
  <c r="J915" i="19"/>
  <c r="L915" i="19" s="1"/>
  <c r="M915" i="19" s="1"/>
  <c r="N915" i="19" s="1"/>
  <c r="J919" i="19"/>
  <c r="L919" i="19" s="1"/>
  <c r="M919" i="19" s="1"/>
  <c r="N919" i="19" s="1"/>
  <c r="P921" i="19"/>
  <c r="Q921" i="19" s="1"/>
  <c r="R921" i="19" s="1"/>
  <c r="S921" i="19" s="1"/>
  <c r="P922" i="19"/>
  <c r="Q922" i="19" s="1"/>
  <c r="R922" i="19" s="1"/>
  <c r="S922" i="19" s="1"/>
  <c r="L928" i="19"/>
  <c r="M928" i="19" s="1"/>
  <c r="N928" i="19" s="1"/>
  <c r="P929" i="19"/>
  <c r="Q929" i="19" s="1"/>
  <c r="R929" i="19" s="1"/>
  <c r="S929" i="19" s="1"/>
  <c r="P930" i="19"/>
  <c r="Q930" i="19" s="1"/>
  <c r="R930" i="19" s="1"/>
  <c r="S930" i="19" s="1"/>
  <c r="L936" i="19"/>
  <c r="M936" i="19" s="1"/>
  <c r="N936" i="19" s="1"/>
  <c r="Q937" i="19"/>
  <c r="R937" i="19" s="1"/>
  <c r="S937" i="19" s="1"/>
  <c r="L943" i="19"/>
  <c r="M943" i="19" s="1"/>
  <c r="N943" i="19" s="1"/>
  <c r="L951" i="19"/>
  <c r="M951" i="19" s="1"/>
  <c r="N951" i="19" s="1"/>
  <c r="K888" i="19"/>
  <c r="K890" i="19"/>
  <c r="K892" i="19"/>
  <c r="K894" i="19"/>
  <c r="K896" i="19"/>
  <c r="K898" i="19"/>
  <c r="K900" i="19"/>
  <c r="K902" i="19"/>
  <c r="K904" i="19"/>
  <c r="K906" i="19"/>
  <c r="K908" i="19"/>
  <c r="K910" i="19"/>
  <c r="O912" i="19"/>
  <c r="Q912" i="19" s="1"/>
  <c r="R912" i="19" s="1"/>
  <c r="S912" i="19" s="1"/>
  <c r="J913" i="19"/>
  <c r="O914" i="19"/>
  <c r="O918" i="19"/>
  <c r="Q918" i="19" s="1"/>
  <c r="R918" i="19" s="1"/>
  <c r="S918" i="19" s="1"/>
  <c r="P923" i="19"/>
  <c r="Q923" i="19" s="1"/>
  <c r="R923" i="19" s="1"/>
  <c r="S923" i="19" s="1"/>
  <c r="P924" i="19"/>
  <c r="Q924" i="19"/>
  <c r="R924" i="19" s="1"/>
  <c r="S924" i="19" s="1"/>
  <c r="P931" i="19"/>
  <c r="Q931" i="19" s="1"/>
  <c r="R931" i="19" s="1"/>
  <c r="S931" i="19" s="1"/>
  <c r="P932" i="19"/>
  <c r="Q932" i="19"/>
  <c r="R932" i="19" s="1"/>
  <c r="S932" i="19" s="1"/>
  <c r="Q939" i="19"/>
  <c r="R939" i="19" s="1"/>
  <c r="S939" i="19" s="1"/>
  <c r="K913" i="19"/>
  <c r="P914" i="19"/>
  <c r="J917" i="19"/>
  <c r="L917" i="19" s="1"/>
  <c r="M917" i="19" s="1"/>
  <c r="N917" i="19" s="1"/>
  <c r="P918" i="19"/>
  <c r="L924" i="19"/>
  <c r="M924" i="19" s="1"/>
  <c r="N924" i="19" s="1"/>
  <c r="P925" i="19"/>
  <c r="Q925" i="19" s="1"/>
  <c r="R925" i="19" s="1"/>
  <c r="S925" i="19" s="1"/>
  <c r="P926" i="19"/>
  <c r="Q926" i="19" s="1"/>
  <c r="R926" i="19" s="1"/>
  <c r="S926" i="19" s="1"/>
  <c r="L932" i="19"/>
  <c r="M932" i="19" s="1"/>
  <c r="N932" i="19" s="1"/>
  <c r="P933" i="19"/>
  <c r="Q933" i="19" s="1"/>
  <c r="R933" i="19" s="1"/>
  <c r="S933" i="19" s="1"/>
  <c r="P934" i="19"/>
  <c r="Q934" i="19" s="1"/>
  <c r="R934" i="19" s="1"/>
  <c r="S934" i="19" s="1"/>
  <c r="Q936" i="19"/>
  <c r="R936" i="19" s="1"/>
  <c r="S936" i="19" s="1"/>
  <c r="O916" i="19"/>
  <c r="Q916" i="19" s="1"/>
  <c r="R916" i="19" s="1"/>
  <c r="S916" i="19" s="1"/>
  <c r="K918" i="19"/>
  <c r="L918" i="19" s="1"/>
  <c r="M918" i="19" s="1"/>
  <c r="N918" i="19" s="1"/>
  <c r="P919" i="19"/>
  <c r="Q919" i="19" s="1"/>
  <c r="R919" i="19" s="1"/>
  <c r="S919" i="19" s="1"/>
  <c r="P920" i="19"/>
  <c r="O920" i="19"/>
  <c r="Q920" i="19" s="1"/>
  <c r="R920" i="19" s="1"/>
  <c r="S920" i="19" s="1"/>
  <c r="K922" i="19"/>
  <c r="L922" i="19" s="1"/>
  <c r="M922" i="19" s="1"/>
  <c r="N922" i="19" s="1"/>
  <c r="L926" i="19"/>
  <c r="M926" i="19" s="1"/>
  <c r="N926" i="19" s="1"/>
  <c r="P927" i="19"/>
  <c r="Q927" i="19" s="1"/>
  <c r="R927" i="19" s="1"/>
  <c r="S927" i="19" s="1"/>
  <c r="P928" i="19"/>
  <c r="Q928" i="19" s="1"/>
  <c r="R928" i="19" s="1"/>
  <c r="S928" i="19" s="1"/>
  <c r="K930" i="19"/>
  <c r="L930" i="19" s="1"/>
  <c r="M930" i="19" s="1"/>
  <c r="N930" i="19" s="1"/>
  <c r="L934" i="19"/>
  <c r="M934" i="19" s="1"/>
  <c r="N934" i="19" s="1"/>
  <c r="P935" i="19"/>
  <c r="Q935" i="19" s="1"/>
  <c r="R935" i="19" s="1"/>
  <c r="S935" i="19" s="1"/>
  <c r="P936" i="19"/>
  <c r="K937" i="19"/>
  <c r="K936" i="19"/>
  <c r="L938" i="19"/>
  <c r="M938" i="19" s="1"/>
  <c r="N938" i="19" s="1"/>
  <c r="L957" i="19"/>
  <c r="M957" i="19" s="1"/>
  <c r="N957" i="19" s="1"/>
  <c r="K938" i="19"/>
  <c r="K940" i="19"/>
  <c r="L940" i="19" s="1"/>
  <c r="M940" i="19" s="1"/>
  <c r="N940" i="19" s="1"/>
  <c r="J942" i="19"/>
  <c r="L942" i="19" s="1"/>
  <c r="M942" i="19" s="1"/>
  <c r="N942" i="19" s="1"/>
  <c r="Q946" i="19"/>
  <c r="R946" i="19" s="1"/>
  <c r="S946" i="19" s="1"/>
  <c r="Q949" i="19"/>
  <c r="R949" i="19" s="1"/>
  <c r="S949" i="19" s="1"/>
  <c r="J950" i="19"/>
  <c r="L950" i="19" s="1"/>
  <c r="M950" i="19" s="1"/>
  <c r="N950" i="19" s="1"/>
  <c r="O957" i="19"/>
  <c r="Q957" i="19" s="1"/>
  <c r="R957" i="19" s="1"/>
  <c r="S957" i="19" s="1"/>
  <c r="O958" i="19"/>
  <c r="Q958" i="19" s="1"/>
  <c r="R958" i="19" s="1"/>
  <c r="S958" i="19" s="1"/>
  <c r="L959" i="19"/>
  <c r="M959" i="19" s="1"/>
  <c r="N959" i="19" s="1"/>
  <c r="Q963" i="19"/>
  <c r="R963" i="19" s="1"/>
  <c r="S963" i="19" s="1"/>
  <c r="L967" i="19"/>
  <c r="M967" i="19" s="1"/>
  <c r="N967" i="19" s="1"/>
  <c r="Q971" i="19"/>
  <c r="R971" i="19" s="1"/>
  <c r="S971" i="19" s="1"/>
  <c r="J921" i="19"/>
  <c r="L921" i="19" s="1"/>
  <c r="M921" i="19" s="1"/>
  <c r="N921" i="19" s="1"/>
  <c r="J923" i="19"/>
  <c r="L923" i="19" s="1"/>
  <c r="M923" i="19" s="1"/>
  <c r="N923" i="19" s="1"/>
  <c r="J925" i="19"/>
  <c r="L925" i="19" s="1"/>
  <c r="M925" i="19" s="1"/>
  <c r="N925" i="19" s="1"/>
  <c r="J927" i="19"/>
  <c r="L927" i="19" s="1"/>
  <c r="M927" i="19" s="1"/>
  <c r="N927" i="19" s="1"/>
  <c r="J929" i="19"/>
  <c r="L929" i="19" s="1"/>
  <c r="M929" i="19" s="1"/>
  <c r="N929" i="19" s="1"/>
  <c r="J931" i="19"/>
  <c r="L931" i="19" s="1"/>
  <c r="M931" i="19" s="1"/>
  <c r="N931" i="19" s="1"/>
  <c r="J933" i="19"/>
  <c r="L933" i="19" s="1"/>
  <c r="M933" i="19" s="1"/>
  <c r="N933" i="19" s="1"/>
  <c r="J935" i="19"/>
  <c r="L935" i="19" s="1"/>
  <c r="M935" i="19" s="1"/>
  <c r="N935" i="19" s="1"/>
  <c r="J937" i="19"/>
  <c r="L937" i="19" s="1"/>
  <c r="M937" i="19" s="1"/>
  <c r="N937" i="19" s="1"/>
  <c r="P938" i="19"/>
  <c r="Q938" i="19" s="1"/>
  <c r="R938" i="19" s="1"/>
  <c r="S938" i="19" s="1"/>
  <c r="J939" i="19"/>
  <c r="L939" i="19" s="1"/>
  <c r="M939" i="19" s="1"/>
  <c r="N939" i="19" s="1"/>
  <c r="Q943" i="19"/>
  <c r="R943" i="19" s="1"/>
  <c r="S943" i="19" s="1"/>
  <c r="J944" i="19"/>
  <c r="L944" i="19" s="1"/>
  <c r="M944" i="19" s="1"/>
  <c r="N944" i="19" s="1"/>
  <c r="Q948" i="19"/>
  <c r="R948" i="19" s="1"/>
  <c r="S948" i="19" s="1"/>
  <c r="O951" i="19"/>
  <c r="Q951" i="19" s="1"/>
  <c r="R951" i="19" s="1"/>
  <c r="S951" i="19" s="1"/>
  <c r="O952" i="19"/>
  <c r="Q952" i="19" s="1"/>
  <c r="R952" i="19" s="1"/>
  <c r="S952" i="19" s="1"/>
  <c r="J952" i="19"/>
  <c r="L952" i="19" s="1"/>
  <c r="M952" i="19" s="1"/>
  <c r="N952" i="19" s="1"/>
  <c r="L961" i="19"/>
  <c r="M961" i="19" s="1"/>
  <c r="N961" i="19" s="1"/>
  <c r="Q965" i="19"/>
  <c r="R965" i="19" s="1"/>
  <c r="S965" i="19" s="1"/>
  <c r="L969" i="19"/>
  <c r="M969" i="19" s="1"/>
  <c r="N969" i="19" s="1"/>
  <c r="Q973" i="19"/>
  <c r="R973" i="19" s="1"/>
  <c r="S973" i="19" s="1"/>
  <c r="P940" i="19"/>
  <c r="Q940" i="19" s="1"/>
  <c r="R940" i="19" s="1"/>
  <c r="S940" i="19" s="1"/>
  <c r="O942" i="19"/>
  <c r="Q942" i="19" s="1"/>
  <c r="R942" i="19" s="1"/>
  <c r="S942" i="19" s="1"/>
  <c r="Q945" i="19"/>
  <c r="R945" i="19" s="1"/>
  <c r="S945" i="19" s="1"/>
  <c r="J946" i="19"/>
  <c r="L946" i="19" s="1"/>
  <c r="M946" i="19" s="1"/>
  <c r="N946" i="19" s="1"/>
  <c r="O950" i="19"/>
  <c r="Q950" i="19" s="1"/>
  <c r="R950" i="19" s="1"/>
  <c r="S950" i="19" s="1"/>
  <c r="O953" i="19"/>
  <c r="Q953" i="19" s="1"/>
  <c r="R953" i="19" s="1"/>
  <c r="S953" i="19" s="1"/>
  <c r="O954" i="19"/>
  <c r="Q954" i="19" s="1"/>
  <c r="R954" i="19" s="1"/>
  <c r="S954" i="19" s="1"/>
  <c r="J954" i="19"/>
  <c r="L954" i="19" s="1"/>
  <c r="M954" i="19" s="1"/>
  <c r="N954" i="19" s="1"/>
  <c r="Q959" i="19"/>
  <c r="R959" i="19" s="1"/>
  <c r="S959" i="19" s="1"/>
  <c r="L963" i="19"/>
  <c r="M963" i="19" s="1"/>
  <c r="N963" i="19" s="1"/>
  <c r="Q967" i="19"/>
  <c r="R967" i="19" s="1"/>
  <c r="S967" i="19" s="1"/>
  <c r="L971" i="19"/>
  <c r="M971" i="19" s="1"/>
  <c r="N971" i="19" s="1"/>
  <c r="P941" i="19"/>
  <c r="Q941" i="19" s="1"/>
  <c r="R941" i="19" s="1"/>
  <c r="S941" i="19" s="1"/>
  <c r="O944" i="19"/>
  <c r="Q944" i="19" s="1"/>
  <c r="R944" i="19" s="1"/>
  <c r="S944" i="19" s="1"/>
  <c r="Q947" i="19"/>
  <c r="R947" i="19" s="1"/>
  <c r="S947" i="19" s="1"/>
  <c r="J948" i="19"/>
  <c r="L948" i="19" s="1"/>
  <c r="M948" i="19" s="1"/>
  <c r="N948" i="19" s="1"/>
  <c r="O955" i="19"/>
  <c r="Q955" i="19" s="1"/>
  <c r="R955" i="19" s="1"/>
  <c r="S955" i="19" s="1"/>
  <c r="O956" i="19"/>
  <c r="Q956" i="19" s="1"/>
  <c r="R956" i="19" s="1"/>
  <c r="S956" i="19" s="1"/>
  <c r="J956" i="19"/>
  <c r="L956" i="19" s="1"/>
  <c r="M956" i="19" s="1"/>
  <c r="N956" i="19" s="1"/>
  <c r="Q961" i="19"/>
  <c r="R961" i="19" s="1"/>
  <c r="S961" i="19" s="1"/>
  <c r="L965" i="19"/>
  <c r="M965" i="19" s="1"/>
  <c r="N965" i="19" s="1"/>
  <c r="Q969" i="19"/>
  <c r="R969" i="19" s="1"/>
  <c r="S969" i="19" s="1"/>
  <c r="L973" i="19"/>
  <c r="M973" i="19" s="1"/>
  <c r="N973" i="19" s="1"/>
  <c r="J958" i="19"/>
  <c r="L958" i="19" s="1"/>
  <c r="M958" i="19" s="1"/>
  <c r="N958" i="19" s="1"/>
  <c r="J960" i="19"/>
  <c r="L960" i="19" s="1"/>
  <c r="M960" i="19" s="1"/>
  <c r="N960" i="19" s="1"/>
  <c r="J962" i="19"/>
  <c r="L962" i="19" s="1"/>
  <c r="M962" i="19" s="1"/>
  <c r="N962" i="19" s="1"/>
  <c r="J964" i="19"/>
  <c r="L964" i="19" s="1"/>
  <c r="M964" i="19" s="1"/>
  <c r="N964" i="19" s="1"/>
  <c r="J966" i="19"/>
  <c r="L966" i="19" s="1"/>
  <c r="M966" i="19" s="1"/>
  <c r="N966" i="19" s="1"/>
  <c r="J968" i="19"/>
  <c r="J970" i="19"/>
  <c r="J972" i="19"/>
  <c r="O960" i="19"/>
  <c r="Q960" i="19" s="1"/>
  <c r="R960" i="19" s="1"/>
  <c r="S960" i="19" s="1"/>
  <c r="O962" i="19"/>
  <c r="Q962" i="19" s="1"/>
  <c r="R962" i="19" s="1"/>
  <c r="S962" i="19" s="1"/>
  <c r="O964" i="19"/>
  <c r="Q964" i="19" s="1"/>
  <c r="R964" i="19" s="1"/>
  <c r="S964" i="19" s="1"/>
  <c r="O966" i="19"/>
  <c r="Q966" i="19" s="1"/>
  <c r="R966" i="19" s="1"/>
  <c r="S966" i="19" s="1"/>
  <c r="K968" i="19"/>
  <c r="O968" i="19"/>
  <c r="Q968" i="19" s="1"/>
  <c r="R968" i="19" s="1"/>
  <c r="S968" i="19" s="1"/>
  <c r="K970" i="19"/>
  <c r="O970" i="19"/>
  <c r="Q970" i="19" s="1"/>
  <c r="R970" i="19" s="1"/>
  <c r="S970" i="19" s="1"/>
  <c r="K972" i="19"/>
  <c r="O972" i="19"/>
  <c r="Q972" i="19" s="1"/>
  <c r="R972" i="19" s="1"/>
  <c r="S972" i="19" s="1"/>
  <c r="Q697" i="7"/>
  <c r="Q256" i="7"/>
  <c r="K962" i="7"/>
  <c r="K966" i="7"/>
  <c r="K958" i="7"/>
  <c r="K946" i="7"/>
  <c r="K934" i="7"/>
  <c r="K926" i="7"/>
  <c r="K914" i="7"/>
  <c r="K898" i="7"/>
  <c r="K890" i="7"/>
  <c r="K869" i="7"/>
  <c r="K857" i="7"/>
  <c r="K845" i="7"/>
  <c r="K833" i="7"/>
  <c r="K817" i="7"/>
  <c r="K805" i="7"/>
  <c r="K801" i="7"/>
  <c r="K789" i="7"/>
  <c r="K773" i="7"/>
  <c r="K761" i="7"/>
  <c r="K753" i="7"/>
  <c r="K741" i="7"/>
  <c r="K729" i="7"/>
  <c r="K717" i="7"/>
  <c r="K701" i="7"/>
  <c r="K693" i="7"/>
  <c r="K677" i="7"/>
  <c r="K665" i="7"/>
  <c r="K657" i="7"/>
  <c r="K645" i="7"/>
  <c r="K633" i="7"/>
  <c r="K625" i="7"/>
  <c r="K613" i="7"/>
  <c r="K601" i="7"/>
  <c r="K589" i="7"/>
  <c r="K577" i="7"/>
  <c r="K565" i="7"/>
  <c r="K553" i="7"/>
  <c r="K541" i="7"/>
  <c r="K525" i="7"/>
  <c r="K513" i="7"/>
  <c r="K501" i="7"/>
  <c r="K489" i="7"/>
  <c r="K473" i="7"/>
  <c r="K461" i="7"/>
  <c r="K445" i="7"/>
  <c r="K433" i="7"/>
  <c r="K425" i="7"/>
  <c r="K413" i="7"/>
  <c r="K397" i="7"/>
  <c r="K385" i="7"/>
  <c r="K373" i="7"/>
  <c r="K365" i="7"/>
  <c r="K353" i="7"/>
  <c r="K337" i="7"/>
  <c r="K325" i="7"/>
  <c r="K313" i="7"/>
  <c r="K301" i="7"/>
  <c r="K293" i="7"/>
  <c r="K281" i="7"/>
  <c r="K269" i="7"/>
  <c r="K261" i="7"/>
  <c r="K257" i="7"/>
  <c r="K253" i="7"/>
  <c r="K249" i="7"/>
  <c r="K245" i="7"/>
  <c r="K241" i="7"/>
  <c r="K237" i="7"/>
  <c r="K229" i="7"/>
  <c r="K221" i="7"/>
  <c r="K217" i="7"/>
  <c r="K213" i="7"/>
  <c r="K209" i="7"/>
  <c r="K205" i="7"/>
  <c r="J972" i="7"/>
  <c r="J968" i="7"/>
  <c r="J964" i="7"/>
  <c r="J960" i="7"/>
  <c r="J956" i="7"/>
  <c r="J952" i="7"/>
  <c r="J948" i="7"/>
  <c r="J944" i="7"/>
  <c r="J940" i="7"/>
  <c r="J936" i="7"/>
  <c r="J932" i="7"/>
  <c r="J928" i="7"/>
  <c r="J924" i="7"/>
  <c r="J920" i="7"/>
  <c r="J916" i="7"/>
  <c r="J912" i="7"/>
  <c r="J908" i="7"/>
  <c r="J904" i="7"/>
  <c r="J900" i="7"/>
  <c r="J896" i="7"/>
  <c r="J892" i="7"/>
  <c r="J888" i="7"/>
  <c r="J884" i="7"/>
  <c r="J880" i="7"/>
  <c r="J876" i="7"/>
  <c r="J872" i="7"/>
  <c r="J868" i="7"/>
  <c r="J864" i="7"/>
  <c r="J860" i="7"/>
  <c r="J856" i="7"/>
  <c r="J852" i="7"/>
  <c r="J848" i="7"/>
  <c r="J844" i="7"/>
  <c r="J840" i="7"/>
  <c r="J836" i="7"/>
  <c r="J832" i="7"/>
  <c r="J828" i="7"/>
  <c r="J824" i="7"/>
  <c r="J820" i="7"/>
  <c r="J816" i="7"/>
  <c r="J812" i="7"/>
  <c r="J808" i="7"/>
  <c r="J804" i="7"/>
  <c r="J800" i="7"/>
  <c r="J796" i="7"/>
  <c r="J792" i="7"/>
  <c r="J788" i="7"/>
  <c r="J784" i="7"/>
  <c r="J780" i="7"/>
  <c r="J776" i="7"/>
  <c r="J772" i="7"/>
  <c r="J768" i="7"/>
  <c r="J764" i="7"/>
  <c r="J760" i="7"/>
  <c r="J756" i="7"/>
  <c r="J752" i="7"/>
  <c r="J748" i="7"/>
  <c r="J744" i="7"/>
  <c r="J740" i="7"/>
  <c r="J736" i="7"/>
  <c r="J732" i="7"/>
  <c r="J728" i="7"/>
  <c r="J724" i="7"/>
  <c r="J720" i="7"/>
  <c r="J716" i="7"/>
  <c r="J712" i="7"/>
  <c r="J708" i="7"/>
  <c r="J704" i="7"/>
  <c r="J700" i="7"/>
  <c r="J696" i="7"/>
  <c r="J692" i="7"/>
  <c r="J688" i="7"/>
  <c r="J684" i="7"/>
  <c r="J680" i="7"/>
  <c r="J676" i="7"/>
  <c r="J672" i="7"/>
  <c r="J668" i="7"/>
  <c r="J664" i="7"/>
  <c r="J660" i="7"/>
  <c r="J656" i="7"/>
  <c r="J652" i="7"/>
  <c r="J648" i="7"/>
  <c r="J644" i="7"/>
  <c r="J640" i="7"/>
  <c r="J636" i="7"/>
  <c r="J632" i="7"/>
  <c r="J628" i="7"/>
  <c r="J624" i="7"/>
  <c r="J620" i="7"/>
  <c r="J616" i="7"/>
  <c r="J612" i="7"/>
  <c r="J608" i="7"/>
  <c r="J604" i="7"/>
  <c r="J600" i="7"/>
  <c r="J596" i="7"/>
  <c r="J592" i="7"/>
  <c r="J588" i="7"/>
  <c r="J584" i="7"/>
  <c r="J580" i="7"/>
  <c r="K950" i="7"/>
  <c r="K938" i="7"/>
  <c r="K918" i="7"/>
  <c r="K906" i="7"/>
  <c r="K886" i="7"/>
  <c r="K873" i="7"/>
  <c r="K861" i="7"/>
  <c r="K849" i="7"/>
  <c r="K837" i="7"/>
  <c r="K825" i="7"/>
  <c r="K809" i="7"/>
  <c r="K793" i="7"/>
  <c r="K781" i="7"/>
  <c r="K765" i="7"/>
  <c r="K749" i="7"/>
  <c r="K737" i="7"/>
  <c r="K725" i="7"/>
  <c r="K709" i="7"/>
  <c r="K697" i="7"/>
  <c r="K685" i="7"/>
  <c r="K673" i="7"/>
  <c r="K661" i="7"/>
  <c r="K649" i="7"/>
  <c r="K637" i="7"/>
  <c r="K621" i="7"/>
  <c r="K609" i="7"/>
  <c r="K593" i="7"/>
  <c r="K581" i="7"/>
  <c r="K569" i="7"/>
  <c r="K557" i="7"/>
  <c r="K545" i="7"/>
  <c r="K529" i="7"/>
  <c r="K517" i="7"/>
  <c r="K505" i="7"/>
  <c r="K493" i="7"/>
  <c r="K477" i="7"/>
  <c r="K465" i="7"/>
  <c r="K453" i="7"/>
  <c r="K441" i="7"/>
  <c r="K421" i="7"/>
  <c r="K409" i="7"/>
  <c r="K401" i="7"/>
  <c r="K389" i="7"/>
  <c r="K377" i="7"/>
  <c r="K361" i="7"/>
  <c r="K345" i="7"/>
  <c r="K333" i="7"/>
  <c r="K321" i="7"/>
  <c r="K305" i="7"/>
  <c r="K285" i="7"/>
  <c r="K233" i="7"/>
  <c r="K954" i="7"/>
  <c r="K942" i="7"/>
  <c r="K930" i="7"/>
  <c r="K922" i="7"/>
  <c r="K910" i="7"/>
  <c r="K902" i="7"/>
  <c r="K894" i="7"/>
  <c r="K877" i="7"/>
  <c r="K865" i="7"/>
  <c r="K853" i="7"/>
  <c r="K841" i="7"/>
  <c r="K829" i="7"/>
  <c r="K821" i="7"/>
  <c r="K813" i="7"/>
  <c r="K797" i="7"/>
  <c r="K785" i="7"/>
  <c r="K777" i="7"/>
  <c r="K769" i="7"/>
  <c r="K757" i="7"/>
  <c r="K745" i="7"/>
  <c r="K733" i="7"/>
  <c r="K721" i="7"/>
  <c r="K713" i="7"/>
  <c r="K705" i="7"/>
  <c r="K689" i="7"/>
  <c r="K681" i="7"/>
  <c r="K669" i="7"/>
  <c r="K653" i="7"/>
  <c r="K641" i="7"/>
  <c r="K629" i="7"/>
  <c r="K617" i="7"/>
  <c r="K605" i="7"/>
  <c r="K597" i="7"/>
  <c r="K585" i="7"/>
  <c r="K573" i="7"/>
  <c r="K561" i="7"/>
  <c r="K549" i="7"/>
  <c r="K537" i="7"/>
  <c r="K533" i="7"/>
  <c r="K521" i="7"/>
  <c r="K509" i="7"/>
  <c r="K497" i="7"/>
  <c r="K485" i="7"/>
  <c r="K481" i="7"/>
  <c r="K469" i="7"/>
  <c r="K457" i="7"/>
  <c r="K449" i="7"/>
  <c r="K437" i="7"/>
  <c r="K429" i="7"/>
  <c r="K417" i="7"/>
  <c r="K405" i="7"/>
  <c r="K393" i="7"/>
  <c r="K381" i="7"/>
  <c r="K369" i="7"/>
  <c r="K357" i="7"/>
  <c r="K349" i="7"/>
  <c r="K341" i="7"/>
  <c r="K329" i="7"/>
  <c r="K317" i="7"/>
  <c r="K309" i="7"/>
  <c r="K297" i="7"/>
  <c r="K289" i="7"/>
  <c r="K277" i="7"/>
  <c r="K273" i="7"/>
  <c r="K265" i="7"/>
  <c r="K225" i="7"/>
  <c r="J576" i="7"/>
  <c r="J572" i="7"/>
  <c r="J568" i="7"/>
  <c r="J564" i="7"/>
  <c r="J560" i="7"/>
  <c r="J556" i="7"/>
  <c r="J552" i="7"/>
  <c r="J548" i="7"/>
  <c r="J544" i="7"/>
  <c r="J540" i="7"/>
  <c r="J536" i="7"/>
  <c r="J532" i="7"/>
  <c r="J528" i="7"/>
  <c r="J524" i="7"/>
  <c r="J520" i="7"/>
  <c r="J516" i="7"/>
  <c r="J512" i="7"/>
  <c r="J508" i="7"/>
  <c r="J504" i="7"/>
  <c r="J500" i="7"/>
  <c r="J496" i="7"/>
  <c r="J492" i="7"/>
  <c r="J488" i="7"/>
  <c r="J484" i="7"/>
  <c r="J480" i="7"/>
  <c r="J476" i="7"/>
  <c r="J472" i="7"/>
  <c r="J468" i="7"/>
  <c r="J464" i="7"/>
  <c r="J460" i="7"/>
  <c r="J456" i="7"/>
  <c r="J452" i="7"/>
  <c r="J448" i="7"/>
  <c r="J444" i="7"/>
  <c r="J440" i="7"/>
  <c r="J436" i="7"/>
  <c r="J432" i="7"/>
  <c r="J428" i="7"/>
  <c r="J424" i="7"/>
  <c r="J420" i="7"/>
  <c r="J416" i="7"/>
  <c r="J412" i="7"/>
  <c r="J408" i="7"/>
  <c r="J404" i="7"/>
  <c r="J400" i="7"/>
  <c r="J396" i="7"/>
  <c r="J392" i="7"/>
  <c r="J388" i="7"/>
  <c r="J384" i="7"/>
  <c r="J380" i="7"/>
  <c r="J376" i="7"/>
  <c r="J372" i="7"/>
  <c r="J368" i="7"/>
  <c r="J364" i="7"/>
  <c r="J360" i="7"/>
  <c r="J356" i="7"/>
  <c r="J352" i="7"/>
  <c r="J348" i="7"/>
  <c r="J344" i="7"/>
  <c r="J340" i="7"/>
  <c r="J336" i="7"/>
  <c r="J332" i="7"/>
  <c r="J328" i="7"/>
  <c r="J324" i="7"/>
  <c r="J320" i="7"/>
  <c r="J316" i="7"/>
  <c r="J308" i="7"/>
  <c r="J304" i="7"/>
  <c r="J300" i="7"/>
  <c r="J296" i="7"/>
  <c r="J292" i="7"/>
  <c r="J288" i="7"/>
  <c r="J284" i="7"/>
  <c r="J280" i="7"/>
  <c r="J268" i="7"/>
  <c r="J264" i="7"/>
  <c r="J260" i="7"/>
  <c r="J256" i="7"/>
  <c r="J252" i="7"/>
  <c r="J248" i="7"/>
  <c r="J244" i="7"/>
  <c r="J240" i="7"/>
  <c r="J236" i="7"/>
  <c r="J232" i="7"/>
  <c r="J228" i="7"/>
  <c r="J234" i="7"/>
  <c r="J230" i="7"/>
  <c r="J226" i="7"/>
  <c r="J222" i="7"/>
  <c r="J218" i="7"/>
  <c r="J214" i="7"/>
  <c r="J210" i="7"/>
  <c r="J206" i="7"/>
  <c r="J202" i="7"/>
  <c r="K882" i="7"/>
  <c r="K965" i="7"/>
  <c r="K957" i="7"/>
  <c r="K945" i="7"/>
  <c r="K929" i="7"/>
  <c r="K917" i="7"/>
  <c r="K905" i="7"/>
  <c r="K893" i="7"/>
  <c r="K880" i="7"/>
  <c r="K868" i="7"/>
  <c r="K856" i="7"/>
  <c r="K844" i="7"/>
  <c r="K832" i="7"/>
  <c r="K820" i="7"/>
  <c r="K804" i="7"/>
  <c r="K792" i="7"/>
  <c r="K784" i="7"/>
  <c r="K776" i="7"/>
  <c r="K772" i="7"/>
  <c r="K768" i="7"/>
  <c r="K756" i="7"/>
  <c r="K752" i="7"/>
  <c r="K748" i="7"/>
  <c r="K744" i="7"/>
  <c r="K740" i="7"/>
  <c r="K736" i="7"/>
  <c r="K732" i="7"/>
  <c r="K728" i="7"/>
  <c r="K724" i="7"/>
  <c r="K720" i="7"/>
  <c r="K716" i="7"/>
  <c r="K712" i="7"/>
  <c r="K708" i="7"/>
  <c r="K704" i="7"/>
  <c r="K700" i="7"/>
  <c r="K696" i="7"/>
  <c r="K692" i="7"/>
  <c r="K688" i="7"/>
  <c r="K684" i="7"/>
  <c r="K680" i="7"/>
  <c r="K676" i="7"/>
  <c r="K672" i="7"/>
  <c r="K668" i="7"/>
  <c r="K664" i="7"/>
  <c r="K660" i="7"/>
  <c r="K656" i="7"/>
  <c r="K652" i="7"/>
  <c r="K648" i="7"/>
  <c r="K644" i="7"/>
  <c r="K640" i="7"/>
  <c r="K636" i="7"/>
  <c r="K632" i="7"/>
  <c r="K628" i="7"/>
  <c r="K624" i="7"/>
  <c r="K620" i="7"/>
  <c r="K616" i="7"/>
  <c r="K612" i="7"/>
  <c r="K608" i="7"/>
  <c r="K604" i="7"/>
  <c r="K600" i="7"/>
  <c r="K596" i="7"/>
  <c r="K592" i="7"/>
  <c r="K588" i="7"/>
  <c r="K584" i="7"/>
  <c r="K580" i="7"/>
  <c r="K576" i="7"/>
  <c r="K572" i="7"/>
  <c r="K568" i="7"/>
  <c r="K564" i="7"/>
  <c r="K560" i="7"/>
  <c r="K556" i="7"/>
  <c r="K552" i="7"/>
  <c r="K548" i="7"/>
  <c r="K544" i="7"/>
  <c r="K540" i="7"/>
  <c r="K536" i="7"/>
  <c r="K532" i="7"/>
  <c r="K528" i="7"/>
  <c r="K524" i="7"/>
  <c r="K520" i="7"/>
  <c r="K516" i="7"/>
  <c r="K512" i="7"/>
  <c r="K508" i="7"/>
  <c r="K504" i="7"/>
  <c r="K500" i="7"/>
  <c r="K496" i="7"/>
  <c r="K492" i="7"/>
  <c r="K488" i="7"/>
  <c r="K484" i="7"/>
  <c r="K480" i="7"/>
  <c r="K476" i="7"/>
  <c r="K472" i="7"/>
  <c r="K468" i="7"/>
  <c r="K464" i="7"/>
  <c r="K460" i="7"/>
  <c r="K456" i="7"/>
  <c r="K452" i="7"/>
  <c r="K448" i="7"/>
  <c r="K444" i="7"/>
  <c r="K440" i="7"/>
  <c r="K436" i="7"/>
  <c r="K432" i="7"/>
  <c r="K428" i="7"/>
  <c r="K424" i="7"/>
  <c r="K420" i="7"/>
  <c r="K416" i="7"/>
  <c r="K412" i="7"/>
  <c r="K408" i="7"/>
  <c r="K404" i="7"/>
  <c r="K400" i="7"/>
  <c r="K396" i="7"/>
  <c r="K392" i="7"/>
  <c r="K388" i="7"/>
  <c r="K384" i="7"/>
  <c r="K380" i="7"/>
  <c r="K376" i="7"/>
  <c r="K372" i="7"/>
  <c r="K368" i="7"/>
  <c r="K364" i="7"/>
  <c r="K360" i="7"/>
  <c r="K356" i="7"/>
  <c r="K352" i="7"/>
  <c r="K348" i="7"/>
  <c r="K344" i="7"/>
  <c r="K340" i="7"/>
  <c r="K336" i="7"/>
  <c r="K332" i="7"/>
  <c r="K328" i="7"/>
  <c r="K324" i="7"/>
  <c r="K320" i="7"/>
  <c r="K316" i="7"/>
  <c r="K312" i="7"/>
  <c r="K308" i="7"/>
  <c r="K304" i="7"/>
  <c r="K300" i="7"/>
  <c r="K296" i="7"/>
  <c r="K292" i="7"/>
  <c r="K288" i="7"/>
  <c r="K284" i="7"/>
  <c r="K280" i="7"/>
  <c r="K969" i="7"/>
  <c r="K953" i="7"/>
  <c r="K937" i="7"/>
  <c r="K925" i="7"/>
  <c r="K913" i="7"/>
  <c r="K901" i="7"/>
  <c r="K889" i="7"/>
  <c r="K876" i="7"/>
  <c r="K860" i="7"/>
  <c r="K848" i="7"/>
  <c r="K836" i="7"/>
  <c r="K824" i="7"/>
  <c r="K812" i="7"/>
  <c r="K800" i="7"/>
  <c r="K764" i="7"/>
  <c r="K968" i="7"/>
  <c r="K960" i="7"/>
  <c r="K952" i="7"/>
  <c r="K944" i="7"/>
  <c r="K936" i="7"/>
  <c r="K928" i="7"/>
  <c r="K920" i="7"/>
  <c r="K912" i="7"/>
  <c r="K908" i="7"/>
  <c r="K900" i="7"/>
  <c r="K896" i="7"/>
  <c r="K892" i="7"/>
  <c r="K888" i="7"/>
  <c r="K884" i="7"/>
  <c r="K879" i="7"/>
  <c r="K875" i="7"/>
  <c r="K871" i="7"/>
  <c r="K867" i="7"/>
  <c r="K863" i="7"/>
  <c r="K859" i="7"/>
  <c r="K855" i="7"/>
  <c r="K851" i="7"/>
  <c r="K847" i="7"/>
  <c r="K843" i="7"/>
  <c r="K839" i="7"/>
  <c r="K835" i="7"/>
  <c r="K831" i="7"/>
  <c r="K827" i="7"/>
  <c r="K823" i="7"/>
  <c r="K819" i="7"/>
  <c r="K815" i="7"/>
  <c r="K811" i="7"/>
  <c r="K807" i="7"/>
  <c r="K803" i="7"/>
  <c r="K799" i="7"/>
  <c r="K795" i="7"/>
  <c r="K791" i="7"/>
  <c r="K787" i="7"/>
  <c r="K783" i="7"/>
  <c r="K779" i="7"/>
  <c r="K775" i="7"/>
  <c r="K771" i="7"/>
  <c r="K767" i="7"/>
  <c r="K763" i="7"/>
  <c r="K759" i="7"/>
  <c r="K755" i="7"/>
  <c r="K751" i="7"/>
  <c r="K747" i="7"/>
  <c r="K743" i="7"/>
  <c r="K739" i="7"/>
  <c r="K735" i="7"/>
  <c r="K731" i="7"/>
  <c r="K727" i="7"/>
  <c r="K723" i="7"/>
  <c r="K719" i="7"/>
  <c r="K715" i="7"/>
  <c r="K711" i="7"/>
  <c r="K707" i="7"/>
  <c r="K703" i="7"/>
  <c r="K699" i="7"/>
  <c r="K695" i="7"/>
  <c r="K691" i="7"/>
  <c r="K687" i="7"/>
  <c r="K683" i="7"/>
  <c r="K679" i="7"/>
  <c r="K675" i="7"/>
  <c r="K671" i="7"/>
  <c r="K667" i="7"/>
  <c r="K663" i="7"/>
  <c r="K659" i="7"/>
  <c r="K655" i="7"/>
  <c r="K651" i="7"/>
  <c r="K647" i="7"/>
  <c r="K643" i="7"/>
  <c r="K639" i="7"/>
  <c r="K635" i="7"/>
  <c r="K631" i="7"/>
  <c r="K627" i="7"/>
  <c r="K623" i="7"/>
  <c r="K619" i="7"/>
  <c r="K615" i="7"/>
  <c r="K611" i="7"/>
  <c r="K607" i="7"/>
  <c r="K603" i="7"/>
  <c r="K599" i="7"/>
  <c r="K595" i="7"/>
  <c r="K591" i="7"/>
  <c r="K587" i="7"/>
  <c r="K583" i="7"/>
  <c r="K579" i="7"/>
  <c r="K575" i="7"/>
  <c r="K571" i="7"/>
  <c r="K567" i="7"/>
  <c r="K563" i="7"/>
  <c r="K559" i="7"/>
  <c r="K555" i="7"/>
  <c r="K551" i="7"/>
  <c r="K547" i="7"/>
  <c r="K543" i="7"/>
  <c r="K539" i="7"/>
  <c r="K535" i="7"/>
  <c r="K531" i="7"/>
  <c r="K527" i="7"/>
  <c r="K523" i="7"/>
  <c r="K519" i="7"/>
  <c r="K515" i="7"/>
  <c r="K511" i="7"/>
  <c r="K507" i="7"/>
  <c r="K503" i="7"/>
  <c r="K499" i="7"/>
  <c r="K495" i="7"/>
  <c r="K491" i="7"/>
  <c r="K487" i="7"/>
  <c r="K483" i="7"/>
  <c r="K479" i="7"/>
  <c r="K475" i="7"/>
  <c r="K471" i="7"/>
  <c r="K467" i="7"/>
  <c r="K463" i="7"/>
  <c r="K459" i="7"/>
  <c r="K455" i="7"/>
  <c r="K451" i="7"/>
  <c r="K447" i="7"/>
  <c r="K443" i="7"/>
  <c r="K439" i="7"/>
  <c r="K435" i="7"/>
  <c r="K431" i="7"/>
  <c r="K427" i="7"/>
  <c r="K423" i="7"/>
  <c r="K419" i="7"/>
  <c r="K415" i="7"/>
  <c r="K411" i="7"/>
  <c r="K407" i="7"/>
  <c r="K403" i="7"/>
  <c r="K399" i="7"/>
  <c r="K395" i="7"/>
  <c r="K391" i="7"/>
  <c r="K387" i="7"/>
  <c r="K383" i="7"/>
  <c r="K379" i="7"/>
  <c r="K375" i="7"/>
  <c r="K371" i="7"/>
  <c r="K367" i="7"/>
  <c r="K363" i="7"/>
  <c r="K359" i="7"/>
  <c r="K355" i="7"/>
  <c r="K351" i="7"/>
  <c r="K347" i="7"/>
  <c r="K343" i="7"/>
  <c r="K973" i="7"/>
  <c r="K961" i="7"/>
  <c r="K949" i="7"/>
  <c r="K941" i="7"/>
  <c r="K933" i="7"/>
  <c r="K921" i="7"/>
  <c r="K909" i="7"/>
  <c r="K897" i="7"/>
  <c r="K885" i="7"/>
  <c r="K872" i="7"/>
  <c r="K864" i="7"/>
  <c r="K852" i="7"/>
  <c r="K840" i="7"/>
  <c r="K828" i="7"/>
  <c r="K816" i="7"/>
  <c r="K808" i="7"/>
  <c r="K796" i="7"/>
  <c r="K788" i="7"/>
  <c r="K780" i="7"/>
  <c r="K760" i="7"/>
  <c r="K972" i="7"/>
  <c r="K964" i="7"/>
  <c r="K956" i="7"/>
  <c r="K948" i="7"/>
  <c r="K940" i="7"/>
  <c r="K932" i="7"/>
  <c r="K924" i="7"/>
  <c r="K916" i="7"/>
  <c r="K904" i="7"/>
  <c r="K971" i="7"/>
  <c r="K967" i="7"/>
  <c r="K963" i="7"/>
  <c r="K959" i="7"/>
  <c r="K955" i="7"/>
  <c r="K951" i="7"/>
  <c r="K947" i="7"/>
  <c r="K943" i="7"/>
  <c r="K939" i="7"/>
  <c r="K935" i="7"/>
  <c r="K931" i="7"/>
  <c r="K927" i="7"/>
  <c r="K923" i="7"/>
  <c r="K919" i="7"/>
  <c r="K915" i="7"/>
  <c r="K911" i="7"/>
  <c r="K907" i="7"/>
  <c r="K903" i="7"/>
  <c r="K899" i="7"/>
  <c r="K895" i="7"/>
  <c r="K891" i="7"/>
  <c r="K887" i="7"/>
  <c r="K883" i="7"/>
  <c r="K878" i="7"/>
  <c r="K874" i="7"/>
  <c r="K870" i="7"/>
  <c r="K866" i="7"/>
  <c r="K862" i="7"/>
  <c r="K858" i="7"/>
  <c r="K854" i="7"/>
  <c r="K850" i="7"/>
  <c r="K846" i="7"/>
  <c r="K842" i="7"/>
  <c r="K838" i="7"/>
  <c r="K834" i="7"/>
  <c r="K830" i="7"/>
  <c r="K826" i="7"/>
  <c r="K822" i="7"/>
  <c r="K818" i="7"/>
  <c r="K814" i="7"/>
  <c r="K810" i="7"/>
  <c r="K806" i="7"/>
  <c r="K802" i="7"/>
  <c r="K798" i="7"/>
  <c r="K794" i="7"/>
  <c r="K790" i="7"/>
  <c r="K786" i="7"/>
  <c r="K782" i="7"/>
  <c r="K778" i="7"/>
  <c r="K774" i="7"/>
  <c r="K770" i="7"/>
  <c r="K766" i="7"/>
  <c r="K762" i="7"/>
  <c r="K758" i="7"/>
  <c r="K754" i="7"/>
  <c r="K750" i="7"/>
  <c r="K746" i="7"/>
  <c r="K742" i="7"/>
  <c r="K738" i="7"/>
  <c r="K734" i="7"/>
  <c r="K730" i="7"/>
  <c r="K726" i="7"/>
  <c r="K722" i="7"/>
  <c r="K718" i="7"/>
  <c r="K714" i="7"/>
  <c r="K710" i="7"/>
  <c r="K706" i="7"/>
  <c r="K702" i="7"/>
  <c r="K698" i="7"/>
  <c r="K694" i="7"/>
  <c r="K690" i="7"/>
  <c r="K686" i="7"/>
  <c r="K682" i="7"/>
  <c r="K678" i="7"/>
  <c r="K674" i="7"/>
  <c r="K670" i="7"/>
  <c r="K666" i="7"/>
  <c r="K662" i="7"/>
  <c r="K658" i="7"/>
  <c r="K654" i="7"/>
  <c r="K650" i="7"/>
  <c r="K646" i="7"/>
  <c r="K642" i="7"/>
  <c r="K638" i="7"/>
  <c r="K634" i="7"/>
  <c r="K630" i="7"/>
  <c r="K626" i="7"/>
  <c r="K622" i="7"/>
  <c r="K618" i="7"/>
  <c r="K614" i="7"/>
  <c r="K610" i="7"/>
  <c r="K606" i="7"/>
  <c r="K602" i="7"/>
  <c r="K598" i="7"/>
  <c r="K594" i="7"/>
  <c r="K590" i="7"/>
  <c r="K586" i="7"/>
  <c r="K582" i="7"/>
  <c r="K578" i="7"/>
  <c r="K574" i="7"/>
  <c r="K570" i="7"/>
  <c r="K566" i="7"/>
  <c r="K562" i="7"/>
  <c r="K558" i="7"/>
  <c r="K554" i="7"/>
  <c r="K550" i="7"/>
  <c r="K546" i="7"/>
  <c r="K542" i="7"/>
  <c r="K538" i="7"/>
  <c r="K534" i="7"/>
  <c r="K530" i="7"/>
  <c r="K526" i="7"/>
  <c r="K522" i="7"/>
  <c r="K518" i="7"/>
  <c r="K514" i="7"/>
  <c r="K510" i="7"/>
  <c r="K506" i="7"/>
  <c r="K502" i="7"/>
  <c r="K498" i="7"/>
  <c r="K494" i="7"/>
  <c r="K490" i="7"/>
  <c r="K486" i="7"/>
  <c r="K482" i="7"/>
  <c r="K478" i="7"/>
  <c r="K474" i="7"/>
  <c r="K470" i="7"/>
  <c r="K466" i="7"/>
  <c r="K462" i="7"/>
  <c r="K458" i="7"/>
  <c r="K454" i="7"/>
  <c r="K450" i="7"/>
  <c r="K446" i="7"/>
  <c r="K442" i="7"/>
  <c r="K438" i="7"/>
  <c r="K434" i="7"/>
  <c r="K430" i="7"/>
  <c r="K426" i="7"/>
  <c r="K422" i="7"/>
  <c r="K418" i="7"/>
  <c r="K414" i="7"/>
  <c r="K410" i="7"/>
  <c r="K406" i="7"/>
  <c r="K276" i="7"/>
  <c r="K272" i="7"/>
  <c r="K268" i="7"/>
  <c r="K264" i="7"/>
  <c r="K260" i="7"/>
  <c r="K256" i="7"/>
  <c r="K252" i="7"/>
  <c r="K248" i="7"/>
  <c r="K244" i="7"/>
  <c r="K240" i="7"/>
  <c r="K236" i="7"/>
  <c r="K232" i="7"/>
  <c r="K228" i="7"/>
  <c r="K224" i="7"/>
  <c r="K220" i="7"/>
  <c r="K216" i="7"/>
  <c r="K212" i="7"/>
  <c r="K208" i="7"/>
  <c r="K204" i="7"/>
  <c r="J971" i="7"/>
  <c r="J967" i="7"/>
  <c r="J963" i="7"/>
  <c r="J959" i="7"/>
  <c r="J955" i="7"/>
  <c r="J951" i="7"/>
  <c r="J947" i="7"/>
  <c r="J943" i="7"/>
  <c r="J939" i="7"/>
  <c r="J935" i="7"/>
  <c r="J931" i="7"/>
  <c r="J927" i="7"/>
  <c r="J923" i="7"/>
  <c r="J919" i="7"/>
  <c r="J915" i="7"/>
  <c r="J911" i="7"/>
  <c r="J907" i="7"/>
  <c r="J903" i="7"/>
  <c r="J899" i="7"/>
  <c r="J895" i="7"/>
  <c r="J891" i="7"/>
  <c r="J887" i="7"/>
  <c r="J883" i="7"/>
  <c r="J879" i="7"/>
  <c r="J875" i="7"/>
  <c r="J871" i="7"/>
  <c r="J867" i="7"/>
  <c r="J863" i="7"/>
  <c r="J859" i="7"/>
  <c r="J855" i="7"/>
  <c r="J851" i="7"/>
  <c r="J847" i="7"/>
  <c r="J843" i="7"/>
  <c r="J839" i="7"/>
  <c r="J835" i="7"/>
  <c r="J831" i="7"/>
  <c r="J827" i="7"/>
  <c r="J823" i="7"/>
  <c r="J819" i="7"/>
  <c r="J815" i="7"/>
  <c r="J811" i="7"/>
  <c r="J807" i="7"/>
  <c r="J803" i="7"/>
  <c r="J799" i="7"/>
  <c r="J795" i="7"/>
  <c r="J791" i="7"/>
  <c r="J787" i="7"/>
  <c r="J783" i="7"/>
  <c r="J779" i="7"/>
  <c r="J775" i="7"/>
  <c r="J771" i="7"/>
  <c r="J767" i="7"/>
  <c r="J763" i="7"/>
  <c r="J759" i="7"/>
  <c r="J755" i="7"/>
  <c r="J751" i="7"/>
  <c r="J747" i="7"/>
  <c r="J743" i="7"/>
  <c r="J739" i="7"/>
  <c r="J735" i="7"/>
  <c r="J731" i="7"/>
  <c r="J727" i="7"/>
  <c r="J723" i="7"/>
  <c r="J719" i="7"/>
  <c r="J715" i="7"/>
  <c r="J711" i="7"/>
  <c r="J707" i="7"/>
  <c r="J703" i="7"/>
  <c r="J699" i="7"/>
  <c r="J695" i="7"/>
  <c r="J691" i="7"/>
  <c r="J687" i="7"/>
  <c r="J683" i="7"/>
  <c r="J679" i="7"/>
  <c r="J675" i="7"/>
  <c r="J671" i="7"/>
  <c r="J667" i="7"/>
  <c r="J663" i="7"/>
  <c r="J659" i="7"/>
  <c r="J655" i="7"/>
  <c r="J651" i="7"/>
  <c r="J647" i="7"/>
  <c r="J643" i="7"/>
  <c r="J639" i="7"/>
  <c r="J635" i="7"/>
  <c r="J631" i="7"/>
  <c r="J627" i="7"/>
  <c r="J623" i="7"/>
  <c r="J619" i="7"/>
  <c r="J615" i="7"/>
  <c r="J611" i="7"/>
  <c r="J607" i="7"/>
  <c r="J603" i="7"/>
  <c r="J599" i="7"/>
  <c r="J595" i="7"/>
  <c r="J591" i="7"/>
  <c r="J587" i="7"/>
  <c r="J583" i="7"/>
  <c r="J579" i="7"/>
  <c r="J575" i="7"/>
  <c r="J571" i="7"/>
  <c r="J567" i="7"/>
  <c r="J563" i="7"/>
  <c r="J559" i="7"/>
  <c r="J555" i="7"/>
  <c r="J551" i="7"/>
  <c r="J547" i="7"/>
  <c r="J543" i="7"/>
  <c r="J539" i="7"/>
  <c r="J535" i="7"/>
  <c r="J531" i="7"/>
  <c r="J527" i="7"/>
  <c r="J523" i="7"/>
  <c r="J519" i="7"/>
  <c r="J515" i="7"/>
  <c r="J511" i="7"/>
  <c r="J507" i="7"/>
  <c r="J503" i="7"/>
  <c r="J499" i="7"/>
  <c r="J495" i="7"/>
  <c r="J491" i="7"/>
  <c r="J487" i="7"/>
  <c r="J483" i="7"/>
  <c r="J479" i="7"/>
  <c r="J475" i="7"/>
  <c r="J471" i="7"/>
  <c r="J467" i="7"/>
  <c r="J463" i="7"/>
  <c r="J459" i="7"/>
  <c r="J455" i="7"/>
  <c r="J451" i="7"/>
  <c r="J447" i="7"/>
  <c r="J443" i="7"/>
  <c r="J439" i="7"/>
  <c r="J435" i="7"/>
  <c r="J431" i="7"/>
  <c r="J427" i="7"/>
  <c r="K339" i="7"/>
  <c r="K335" i="7"/>
  <c r="K331" i="7"/>
  <c r="K327" i="7"/>
  <c r="K323" i="7"/>
  <c r="K319" i="7"/>
  <c r="K315" i="7"/>
  <c r="K311" i="7"/>
  <c r="K307" i="7"/>
  <c r="K303" i="7"/>
  <c r="K299" i="7"/>
  <c r="K295" i="7"/>
  <c r="K291" i="7"/>
  <c r="K287" i="7"/>
  <c r="K283" i="7"/>
  <c r="K279" i="7"/>
  <c r="K275" i="7"/>
  <c r="K271" i="7"/>
  <c r="K267" i="7"/>
  <c r="K263" i="7"/>
  <c r="K259" i="7"/>
  <c r="K255" i="7"/>
  <c r="K251" i="7"/>
  <c r="K247" i="7"/>
  <c r="K243" i="7"/>
  <c r="K239" i="7"/>
  <c r="K235" i="7"/>
  <c r="K231" i="7"/>
  <c r="K227" i="7"/>
  <c r="K223" i="7"/>
  <c r="K219" i="7"/>
  <c r="K215" i="7"/>
  <c r="K211" i="7"/>
  <c r="K207" i="7"/>
  <c r="K203" i="7"/>
  <c r="J970" i="7"/>
  <c r="J966" i="7"/>
  <c r="J962" i="7"/>
  <c r="J958" i="7"/>
  <c r="J954" i="7"/>
  <c r="J950" i="7"/>
  <c r="J946" i="7"/>
  <c r="J942" i="7"/>
  <c r="J938" i="7"/>
  <c r="J934" i="7"/>
  <c r="J930" i="7"/>
  <c r="J926" i="7"/>
  <c r="J922" i="7"/>
  <c r="J918" i="7"/>
  <c r="J914" i="7"/>
  <c r="J910" i="7"/>
  <c r="J906" i="7"/>
  <c r="J902" i="7"/>
  <c r="J898" i="7"/>
  <c r="J894" i="7"/>
  <c r="J890" i="7"/>
  <c r="J886" i="7"/>
  <c r="J882" i="7"/>
  <c r="J878" i="7"/>
  <c r="J874" i="7"/>
  <c r="J870" i="7"/>
  <c r="J866" i="7"/>
  <c r="J862" i="7"/>
  <c r="J858" i="7"/>
  <c r="J854" i="7"/>
  <c r="J850" i="7"/>
  <c r="J846" i="7"/>
  <c r="J842" i="7"/>
  <c r="J838" i="7"/>
  <c r="J834" i="7"/>
  <c r="J830" i="7"/>
  <c r="J826" i="7"/>
  <c r="J822" i="7"/>
  <c r="J818" i="7"/>
  <c r="J814" i="7"/>
  <c r="J810" i="7"/>
  <c r="J806" i="7"/>
  <c r="J802" i="7"/>
  <c r="J798" i="7"/>
  <c r="J794" i="7"/>
  <c r="J790" i="7"/>
  <c r="J786" i="7"/>
  <c r="J782" i="7"/>
  <c r="J778" i="7"/>
  <c r="J774" i="7"/>
  <c r="J770" i="7"/>
  <c r="J766" i="7"/>
  <c r="J762" i="7"/>
  <c r="J758" i="7"/>
  <c r="J754" i="7"/>
  <c r="J750" i="7"/>
  <c r="J746" i="7"/>
  <c r="J742" i="7"/>
  <c r="J738" i="7"/>
  <c r="J734" i="7"/>
  <c r="J730" i="7"/>
  <c r="J726" i="7"/>
  <c r="J722" i="7"/>
  <c r="J718" i="7"/>
  <c r="J714" i="7"/>
  <c r="J710" i="7"/>
  <c r="J706" i="7"/>
  <c r="J702" i="7"/>
  <c r="J698" i="7"/>
  <c r="J694" i="7"/>
  <c r="J690" i="7"/>
  <c r="J686" i="7"/>
  <c r="J682" i="7"/>
  <c r="J678" i="7"/>
  <c r="J674" i="7"/>
  <c r="J670" i="7"/>
  <c r="J666" i="7"/>
  <c r="J662" i="7"/>
  <c r="J658" i="7"/>
  <c r="J654" i="7"/>
  <c r="J650" i="7"/>
  <c r="J646" i="7"/>
  <c r="J642" i="7"/>
  <c r="J638" i="7"/>
  <c r="J634" i="7"/>
  <c r="J630" i="7"/>
  <c r="J626" i="7"/>
  <c r="J622" i="7"/>
  <c r="J618" i="7"/>
  <c r="J614" i="7"/>
  <c r="J610" i="7"/>
  <c r="J606" i="7"/>
  <c r="J602" i="7"/>
  <c r="J598" i="7"/>
  <c r="J594" i="7"/>
  <c r="J590" i="7"/>
  <c r="J586" i="7"/>
  <c r="J582" i="7"/>
  <c r="J578" i="7"/>
  <c r="J574" i="7"/>
  <c r="J570" i="7"/>
  <c r="J566" i="7"/>
  <c r="J562" i="7"/>
  <c r="J558" i="7"/>
  <c r="J554" i="7"/>
  <c r="J550" i="7"/>
  <c r="J546" i="7"/>
  <c r="J542" i="7"/>
  <c r="J538" i="7"/>
  <c r="J534" i="7"/>
  <c r="J530" i="7"/>
  <c r="J526" i="7"/>
  <c r="J522" i="7"/>
  <c r="J518" i="7"/>
  <c r="J514" i="7"/>
  <c r="J510" i="7"/>
  <c r="J506" i="7"/>
  <c r="J502" i="7"/>
  <c r="J498" i="7"/>
  <c r="J494" i="7"/>
  <c r="J490" i="7"/>
  <c r="J486" i="7"/>
  <c r="J482" i="7"/>
  <c r="J478" i="7"/>
  <c r="J474" i="7"/>
  <c r="J470" i="7"/>
  <c r="J466" i="7"/>
  <c r="J462" i="7"/>
  <c r="J458" i="7"/>
  <c r="J454" i="7"/>
  <c r="J450" i="7"/>
  <c r="J446" i="7"/>
  <c r="J442" i="7"/>
  <c r="J438" i="7"/>
  <c r="J434" i="7"/>
  <c r="K402" i="7"/>
  <c r="K398" i="7"/>
  <c r="K394" i="7"/>
  <c r="K390" i="7"/>
  <c r="K386" i="7"/>
  <c r="K382" i="7"/>
  <c r="K378" i="7"/>
  <c r="K374" i="7"/>
  <c r="K370" i="7"/>
  <c r="K366" i="7"/>
  <c r="K362" i="7"/>
  <c r="K358" i="7"/>
  <c r="K354" i="7"/>
  <c r="K350" i="7"/>
  <c r="K346" i="7"/>
  <c r="K342" i="7"/>
  <c r="K338" i="7"/>
  <c r="K334" i="7"/>
  <c r="K330" i="7"/>
  <c r="K326" i="7"/>
  <c r="K322" i="7"/>
  <c r="K318" i="7"/>
  <c r="K314" i="7"/>
  <c r="K310" i="7"/>
  <c r="K306" i="7"/>
  <c r="K302" i="7"/>
  <c r="K298" i="7"/>
  <c r="K294" i="7"/>
  <c r="K290" i="7"/>
  <c r="K286" i="7"/>
  <c r="K282" i="7"/>
  <c r="K278" i="7"/>
  <c r="K274" i="7"/>
  <c r="K270" i="7"/>
  <c r="K266" i="7"/>
  <c r="K262" i="7"/>
  <c r="K258" i="7"/>
  <c r="K254" i="7"/>
  <c r="K250" i="7"/>
  <c r="K246" i="7"/>
  <c r="K242" i="7"/>
  <c r="K238" i="7"/>
  <c r="K234" i="7"/>
  <c r="K230" i="7"/>
  <c r="K226" i="7"/>
  <c r="K222" i="7"/>
  <c r="K218" i="7"/>
  <c r="K214" i="7"/>
  <c r="K210" i="7"/>
  <c r="K206" i="7"/>
  <c r="J973" i="7"/>
  <c r="J969" i="7"/>
  <c r="J965" i="7"/>
  <c r="J961" i="7"/>
  <c r="J957" i="7"/>
  <c r="J953" i="7"/>
  <c r="J949" i="7"/>
  <c r="J945" i="7"/>
  <c r="J941" i="7"/>
  <c r="J937" i="7"/>
  <c r="J933" i="7"/>
  <c r="J929" i="7"/>
  <c r="J925" i="7"/>
  <c r="J921" i="7"/>
  <c r="J917" i="7"/>
  <c r="J913" i="7"/>
  <c r="J909" i="7"/>
  <c r="J905" i="7"/>
  <c r="J901" i="7"/>
  <c r="J897" i="7"/>
  <c r="J893" i="7"/>
  <c r="J889" i="7"/>
  <c r="J885" i="7"/>
  <c r="J881" i="7"/>
  <c r="J877" i="7"/>
  <c r="J873" i="7"/>
  <c r="J869" i="7"/>
  <c r="J865" i="7"/>
  <c r="J861" i="7"/>
  <c r="J857" i="7"/>
  <c r="J853" i="7"/>
  <c r="J849" i="7"/>
  <c r="J845" i="7"/>
  <c r="J841" i="7"/>
  <c r="J837" i="7"/>
  <c r="J833" i="7"/>
  <c r="J829" i="7"/>
  <c r="J825" i="7"/>
  <c r="J821" i="7"/>
  <c r="J817" i="7"/>
  <c r="J813" i="7"/>
  <c r="J809" i="7"/>
  <c r="J805" i="7"/>
  <c r="J801" i="7"/>
  <c r="J797" i="7"/>
  <c r="J793" i="7"/>
  <c r="J789" i="7"/>
  <c r="J785" i="7"/>
  <c r="J781" i="7"/>
  <c r="J777" i="7"/>
  <c r="J773" i="7"/>
  <c r="J769" i="7"/>
  <c r="J765" i="7"/>
  <c r="J761" i="7"/>
  <c r="J757" i="7"/>
  <c r="J753" i="7"/>
  <c r="J749" i="7"/>
  <c r="J745" i="7"/>
  <c r="J741" i="7"/>
  <c r="J737" i="7"/>
  <c r="J733" i="7"/>
  <c r="J729" i="7"/>
  <c r="J725" i="7"/>
  <c r="J721" i="7"/>
  <c r="J717" i="7"/>
  <c r="J713" i="7"/>
  <c r="J709" i="7"/>
  <c r="J705" i="7"/>
  <c r="J701" i="7"/>
  <c r="J697" i="7"/>
  <c r="J693" i="7"/>
  <c r="J689" i="7"/>
  <c r="J685" i="7"/>
  <c r="J681" i="7"/>
  <c r="J677" i="7"/>
  <c r="J673" i="7"/>
  <c r="J669" i="7"/>
  <c r="J665" i="7"/>
  <c r="J661" i="7"/>
  <c r="J657" i="7"/>
  <c r="J653" i="7"/>
  <c r="J649" i="7"/>
  <c r="J645" i="7"/>
  <c r="J641" i="7"/>
  <c r="J637" i="7"/>
  <c r="J633" i="7"/>
  <c r="J629" i="7"/>
  <c r="J625" i="7"/>
  <c r="J621" i="7"/>
  <c r="J617" i="7"/>
  <c r="J613" i="7"/>
  <c r="J609" i="7"/>
  <c r="J605" i="7"/>
  <c r="J601" i="7"/>
  <c r="J597" i="7"/>
  <c r="J593" i="7"/>
  <c r="J589" i="7"/>
  <c r="J585" i="7"/>
  <c r="J581" i="7"/>
  <c r="J577" i="7"/>
  <c r="J573" i="7"/>
  <c r="J569" i="7"/>
  <c r="J565" i="7"/>
  <c r="J561" i="7"/>
  <c r="J557" i="7"/>
  <c r="J553" i="7"/>
  <c r="J549" i="7"/>
  <c r="J545" i="7"/>
  <c r="J541" i="7"/>
  <c r="J537" i="7"/>
  <c r="J533" i="7"/>
  <c r="J529" i="7"/>
  <c r="J525" i="7"/>
  <c r="J521" i="7"/>
  <c r="J517" i="7"/>
  <c r="J513" i="7"/>
  <c r="J509" i="7"/>
  <c r="J505" i="7"/>
  <c r="J501" i="7"/>
  <c r="J497" i="7"/>
  <c r="J493" i="7"/>
  <c r="J489" i="7"/>
  <c r="J485" i="7"/>
  <c r="J481" i="7"/>
  <c r="J477" i="7"/>
  <c r="J473" i="7"/>
  <c r="J469" i="7"/>
  <c r="J465" i="7"/>
  <c r="J461" i="7"/>
  <c r="J457" i="7"/>
  <c r="J453" i="7"/>
  <c r="J449" i="7"/>
  <c r="J445" i="7"/>
  <c r="J441" i="7"/>
  <c r="J437" i="7"/>
  <c r="J433" i="7"/>
  <c r="J430" i="7"/>
  <c r="J426" i="7"/>
  <c r="J422" i="7"/>
  <c r="J418" i="7"/>
  <c r="J414" i="7"/>
  <c r="J410" i="7"/>
  <c r="J406" i="7"/>
  <c r="J402" i="7"/>
  <c r="J398" i="7"/>
  <c r="J394" i="7"/>
  <c r="J390" i="7"/>
  <c r="J386" i="7"/>
  <c r="J382" i="7"/>
  <c r="J378" i="7"/>
  <c r="J374" i="7"/>
  <c r="J370" i="7"/>
  <c r="J366" i="7"/>
  <c r="J362" i="7"/>
  <c r="J358" i="7"/>
  <c r="J354" i="7"/>
  <c r="J350" i="7"/>
  <c r="J346" i="7"/>
  <c r="J342" i="7"/>
  <c r="J338" i="7"/>
  <c r="J334" i="7"/>
  <c r="J330" i="7"/>
  <c r="J326" i="7"/>
  <c r="J322" i="7"/>
  <c r="J318" i="7"/>
  <c r="J314" i="7"/>
  <c r="J310" i="7"/>
  <c r="J306" i="7"/>
  <c r="J302" i="7"/>
  <c r="J298" i="7"/>
  <c r="J294" i="7"/>
  <c r="J290" i="7"/>
  <c r="J286" i="7"/>
  <c r="J282" i="7"/>
  <c r="J278" i="7"/>
  <c r="J274" i="7"/>
  <c r="J270" i="7"/>
  <c r="J266" i="7"/>
  <c r="J262" i="7"/>
  <c r="J258" i="7"/>
  <c r="J254" i="7"/>
  <c r="J250" i="7"/>
  <c r="J246" i="7"/>
  <c r="J242" i="7"/>
  <c r="J238" i="7"/>
  <c r="J421" i="7"/>
  <c r="J417" i="7"/>
  <c r="J413" i="7"/>
  <c r="J409" i="7"/>
  <c r="J405" i="7"/>
  <c r="J401" i="7"/>
  <c r="J397" i="7"/>
  <c r="J393" i="7"/>
  <c r="J389" i="7"/>
  <c r="J385" i="7"/>
  <c r="J381" i="7"/>
  <c r="J377" i="7"/>
  <c r="J373" i="7"/>
  <c r="J369" i="7"/>
  <c r="J365" i="7"/>
  <c r="J361" i="7"/>
  <c r="J357" i="7"/>
  <c r="J353" i="7"/>
  <c r="J349" i="7"/>
  <c r="J345" i="7"/>
  <c r="J341" i="7"/>
  <c r="J337" i="7"/>
  <c r="J333" i="7"/>
  <c r="J329" i="7"/>
  <c r="J325" i="7"/>
  <c r="J321" i="7"/>
  <c r="J317" i="7"/>
  <c r="J313" i="7"/>
  <c r="J309" i="7"/>
  <c r="J305" i="7"/>
  <c r="J301" i="7"/>
  <c r="J297" i="7"/>
  <c r="J293" i="7"/>
  <c r="J289" i="7"/>
  <c r="J285" i="7"/>
  <c r="J281" i="7"/>
  <c r="J277" i="7"/>
  <c r="J273" i="7"/>
  <c r="J269" i="7"/>
  <c r="J265" i="7"/>
  <c r="J261" i="7"/>
  <c r="J257" i="7"/>
  <c r="J253" i="7"/>
  <c r="J249" i="7"/>
  <c r="J245" i="7"/>
  <c r="J241" i="7"/>
  <c r="J237" i="7"/>
  <c r="J233" i="7"/>
  <c r="J229" i="7"/>
  <c r="J225" i="7"/>
  <c r="J221" i="7"/>
  <c r="J217" i="7"/>
  <c r="J213" i="7"/>
  <c r="J209" i="7"/>
  <c r="J205" i="7"/>
  <c r="J312" i="7"/>
  <c r="J276" i="7"/>
  <c r="J272" i="7"/>
  <c r="J224" i="7"/>
  <c r="J220" i="7"/>
  <c r="J216" i="7"/>
  <c r="J212" i="7"/>
  <c r="J208" i="7"/>
  <c r="J204" i="7"/>
  <c r="C16" i="9"/>
  <c r="E16" i="9"/>
  <c r="A12" i="7"/>
  <c r="A6" i="7"/>
  <c r="Q954" i="7" s="1"/>
  <c r="G16" i="18"/>
  <c r="G14" i="18"/>
  <c r="G12" i="18"/>
  <c r="G10" i="18"/>
  <c r="G8" i="18"/>
  <c r="G6" i="18"/>
  <c r="G4" i="18"/>
  <c r="G2" i="18"/>
  <c r="AC190" i="7"/>
  <c r="AC191" i="7"/>
  <c r="AC192" i="7"/>
  <c r="AC193" i="7"/>
  <c r="AC194" i="7"/>
  <c r="AC195" i="7"/>
  <c r="AC196" i="7"/>
  <c r="AC197" i="7"/>
  <c r="AC198" i="7"/>
  <c r="AC199" i="7"/>
  <c r="AC200" i="7"/>
  <c r="AC201" i="7"/>
  <c r="Q375" i="7" l="1"/>
  <c r="Q391" i="7"/>
  <c r="Q619" i="7"/>
  <c r="Q268" i="7"/>
  <c r="Q400" i="7"/>
  <c r="Q633" i="7"/>
  <c r="Q360" i="7"/>
  <c r="Q448" i="7"/>
  <c r="Q512" i="7"/>
  <c r="Q286" i="7"/>
  <c r="Q346" i="7"/>
  <c r="Q530" i="7"/>
  <c r="Q782" i="7"/>
  <c r="Q358" i="7"/>
  <c r="Q546" i="7"/>
  <c r="Q778" i="7"/>
  <c r="Q536" i="7"/>
  <c r="Q600" i="7"/>
  <c r="Q668" i="7"/>
  <c r="Q732" i="7"/>
  <c r="Q804" i="7"/>
  <c r="Q876" i="7"/>
  <c r="Q960" i="7"/>
  <c r="Q334" i="7"/>
  <c r="Q224" i="7"/>
  <c r="Q392" i="7"/>
  <c r="Q661" i="7"/>
  <c r="Q308" i="7"/>
  <c r="Q388" i="7"/>
  <c r="Q464" i="7"/>
  <c r="Q861" i="7"/>
  <c r="Q602" i="7"/>
  <c r="Q390" i="7"/>
  <c r="Q634" i="7"/>
  <c r="Q822" i="7"/>
  <c r="Q562" i="7"/>
  <c r="Q406" i="7"/>
  <c r="Q630" i="7"/>
  <c r="Q826" i="7"/>
  <c r="Q552" i="7"/>
  <c r="Q616" i="7"/>
  <c r="Q684" i="7"/>
  <c r="Q748" i="7"/>
  <c r="Q820" i="7"/>
  <c r="Q892" i="7"/>
  <c r="Q594" i="7"/>
  <c r="Q386" i="7"/>
  <c r="Q637" i="7"/>
  <c r="Q240" i="7"/>
  <c r="Q665" i="7"/>
  <c r="Q693" i="7"/>
  <c r="Q328" i="7"/>
  <c r="Q412" i="7"/>
  <c r="Q480" i="7"/>
  <c r="Q893" i="7"/>
  <c r="Q653" i="7"/>
  <c r="Q669" i="7"/>
  <c r="Q685" i="7"/>
  <c r="Q701" i="7"/>
  <c r="Q717" i="7"/>
  <c r="Q733" i="7"/>
  <c r="Q749" i="7"/>
  <c r="Q765" i="7"/>
  <c r="Q781" i="7"/>
  <c r="Q797" i="7"/>
  <c r="Q813" i="7"/>
  <c r="Q829" i="7"/>
  <c r="Q849" i="7"/>
  <c r="Q881" i="7"/>
  <c r="Q905" i="7"/>
  <c r="Q925" i="7"/>
  <c r="Q941" i="7"/>
  <c r="Q957" i="7"/>
  <c r="Q973" i="7"/>
  <c r="Q242" i="7"/>
  <c r="Q438" i="7"/>
  <c r="Q682" i="7"/>
  <c r="Q882" i="7"/>
  <c r="Q595" i="7"/>
  <c r="Q739" i="7"/>
  <c r="Q755" i="7"/>
  <c r="Q807" i="7"/>
  <c r="Q827" i="7"/>
  <c r="Q843" i="7"/>
  <c r="Q859" i="7"/>
  <c r="Q875" i="7"/>
  <c r="Q891" i="7"/>
  <c r="Q927" i="7"/>
  <c r="Q959" i="7"/>
  <c r="Q628" i="7"/>
  <c r="Q250" i="7"/>
  <c r="Q450" i="7"/>
  <c r="Q686" i="7"/>
  <c r="Q878" i="7"/>
  <c r="Q568" i="7"/>
  <c r="Q636" i="7"/>
  <c r="Q700" i="7"/>
  <c r="Q768" i="7"/>
  <c r="Q836" i="7"/>
  <c r="Q908" i="7"/>
  <c r="Q234" i="7"/>
  <c r="Q434" i="7"/>
  <c r="Q771" i="7"/>
  <c r="Q312" i="7"/>
  <c r="Q300" i="7"/>
  <c r="Q236" i="7"/>
  <c r="Q252" i="7"/>
  <c r="Q304" i="7"/>
  <c r="Q384" i="7"/>
  <c r="Q657" i="7"/>
  <c r="Q689" i="7"/>
  <c r="Q645" i="7"/>
  <c r="Q725" i="7"/>
  <c r="Q845" i="7"/>
  <c r="Q869" i="7"/>
  <c r="Q889" i="7"/>
  <c r="Q217" i="7"/>
  <c r="Q233" i="7"/>
  <c r="Q249" i="7"/>
  <c r="Q265" i="7"/>
  <c r="Q281" i="7"/>
  <c r="Q297" i="7"/>
  <c r="Q313" i="7"/>
  <c r="Q329" i="7"/>
  <c r="Q345" i="7"/>
  <c r="Q361" i="7"/>
  <c r="Q377" i="7"/>
  <c r="Q393" i="7"/>
  <c r="Q409" i="7"/>
  <c r="Q425" i="7"/>
  <c r="Q441" i="7"/>
  <c r="Q457" i="7"/>
  <c r="Q473" i="7"/>
  <c r="Q489" i="7"/>
  <c r="Q505" i="7"/>
  <c r="Q521" i="7"/>
  <c r="Q537" i="7"/>
  <c r="Q553" i="7"/>
  <c r="Q569" i="7"/>
  <c r="Q585" i="7"/>
  <c r="Q601" i="7"/>
  <c r="Q617" i="7"/>
  <c r="Q275" i="7"/>
  <c r="Q615" i="7"/>
  <c r="Q631" i="7"/>
  <c r="Q651" i="7"/>
  <c r="Q667" i="7"/>
  <c r="Q683" i="7"/>
  <c r="Q699" i="7"/>
  <c r="Q899" i="7"/>
  <c r="Q203" i="7"/>
  <c r="Q219" i="7"/>
  <c r="Q235" i="7"/>
  <c r="Q251" i="7"/>
  <c r="Q283" i="7"/>
  <c r="Q299" i="7"/>
  <c r="Q315" i="7"/>
  <c r="Q331" i="7"/>
  <c r="Q347" i="7"/>
  <c r="Q363" i="7"/>
  <c r="Q379" i="7"/>
  <c r="Q395" i="7"/>
  <c r="Q411" i="7"/>
  <c r="Q427" i="7"/>
  <c r="Q443" i="7"/>
  <c r="Q459" i="7"/>
  <c r="Q475" i="7"/>
  <c r="Q491" i="7"/>
  <c r="Q507" i="7"/>
  <c r="Q523" i="7"/>
  <c r="Q539" i="7"/>
  <c r="Q555" i="7"/>
  <c r="Q571" i="7"/>
  <c r="Q587" i="7"/>
  <c r="Q607" i="7"/>
  <c r="Q216" i="7"/>
  <c r="Q292" i="7"/>
  <c r="Q324" i="7"/>
  <c r="Q340" i="7"/>
  <c r="Q356" i="7"/>
  <c r="Q380" i="7"/>
  <c r="Q408" i="7"/>
  <c r="Q424" i="7"/>
  <c r="Q444" i="7"/>
  <c r="Q460" i="7"/>
  <c r="Q476" i="7"/>
  <c r="Q492" i="7"/>
  <c r="Q508" i="7"/>
  <c r="Q524" i="7"/>
  <c r="Q729" i="7"/>
  <c r="Q745" i="7"/>
  <c r="Q761" i="7"/>
  <c r="Q777" i="7"/>
  <c r="Q793" i="7"/>
  <c r="Q809" i="7"/>
  <c r="Q825" i="7"/>
  <c r="Q901" i="7"/>
  <c r="Q917" i="7"/>
  <c r="Q937" i="7"/>
  <c r="Q953" i="7"/>
  <c r="Q969" i="7"/>
  <c r="Q921" i="7"/>
  <c r="Q590" i="7"/>
  <c r="Q230" i="7"/>
  <c r="Q278" i="7"/>
  <c r="Q338" i="7"/>
  <c r="Q378" i="7"/>
  <c r="Q426" i="7"/>
  <c r="Q474" i="7"/>
  <c r="Q518" i="7"/>
  <c r="Q618" i="7"/>
  <c r="Q670" i="7"/>
  <c r="Q718" i="7"/>
  <c r="Q770" i="7"/>
  <c r="Q818" i="7"/>
  <c r="Q870" i="7"/>
  <c r="Q914" i="7"/>
  <c r="Q719" i="7"/>
  <c r="Q735" i="7"/>
  <c r="Q751" i="7"/>
  <c r="Q767" i="7"/>
  <c r="Q783" i="7"/>
  <c r="Q803" i="7"/>
  <c r="Q823" i="7"/>
  <c r="Q839" i="7"/>
  <c r="Q855" i="7"/>
  <c r="Q871" i="7"/>
  <c r="Q887" i="7"/>
  <c r="Q903" i="7"/>
  <c r="Q923" i="7"/>
  <c r="Q943" i="7"/>
  <c r="Q971" i="7"/>
  <c r="Q598" i="7"/>
  <c r="Q238" i="7"/>
  <c r="Q298" i="7"/>
  <c r="Q342" i="7"/>
  <c r="Q394" i="7"/>
  <c r="Q442" i="7"/>
  <c r="Q482" i="7"/>
  <c r="Q534" i="7"/>
  <c r="Q622" i="7"/>
  <c r="Q674" i="7"/>
  <c r="Q722" i="7"/>
  <c r="Q762" i="7"/>
  <c r="Q814" i="7"/>
  <c r="Q866" i="7"/>
  <c r="Q918" i="7"/>
  <c r="Q532" i="7"/>
  <c r="Q548" i="7"/>
  <c r="Q564" i="7"/>
  <c r="Q580" i="7"/>
  <c r="Q596" i="7"/>
  <c r="Q612" i="7"/>
  <c r="Q632" i="7"/>
  <c r="Q648" i="7"/>
  <c r="Q664" i="7"/>
  <c r="Q680" i="7"/>
  <c r="Q696" i="7"/>
  <c r="Q712" i="7"/>
  <c r="Q728" i="7"/>
  <c r="Q744" i="7"/>
  <c r="Q760" i="7"/>
  <c r="Q780" i="7"/>
  <c r="Q800" i="7"/>
  <c r="Q816" i="7"/>
  <c r="Q832" i="7"/>
  <c r="Q848" i="7"/>
  <c r="Q872" i="7"/>
  <c r="Q888" i="7"/>
  <c r="Q904" i="7"/>
  <c r="Q920" i="7"/>
  <c r="Q956" i="7"/>
  <c r="Q582" i="7"/>
  <c r="Q222" i="7"/>
  <c r="Q270" i="7"/>
  <c r="Q322" i="7"/>
  <c r="Q374" i="7"/>
  <c r="Q422" i="7"/>
  <c r="Q470" i="7"/>
  <c r="Q526" i="7"/>
  <c r="Q626" i="7"/>
  <c r="Q690" i="7"/>
  <c r="Q742" i="7"/>
  <c r="Q786" i="7"/>
  <c r="Q838" i="7"/>
  <c r="Q886" i="7"/>
  <c r="Q678" i="7"/>
  <c r="Q970" i="7"/>
  <c r="Q939" i="7"/>
  <c r="Q654" i="7"/>
  <c r="Q938" i="7"/>
  <c r="Q764" i="7"/>
  <c r="Q944" i="7"/>
  <c r="Q930" i="7"/>
  <c r="Q486" i="7"/>
  <c r="Q542" i="7"/>
  <c r="Q638" i="7"/>
  <c r="Q702" i="7"/>
  <c r="Q754" i="7"/>
  <c r="Q798" i="7"/>
  <c r="Q850" i="7"/>
  <c r="Q898" i="7"/>
  <c r="Q922" i="7"/>
  <c r="Q799" i="7"/>
  <c r="Q947" i="7"/>
  <c r="Q858" i="7"/>
  <c r="Q951" i="7"/>
  <c r="Q852" i="7"/>
  <c r="Q948" i="7"/>
  <c r="Q946" i="7"/>
  <c r="Q621" i="7"/>
  <c r="Q911" i="7"/>
  <c r="Q280" i="7"/>
  <c r="Q276" i="7"/>
  <c r="Q228" i="7"/>
  <c r="Q244" i="7"/>
  <c r="Q260" i="7"/>
  <c r="Q368" i="7"/>
  <c r="Q673" i="7"/>
  <c r="Q705" i="7"/>
  <c r="Q649" i="7"/>
  <c r="Q837" i="7"/>
  <c r="Q857" i="7"/>
  <c r="Q877" i="7"/>
  <c r="Q209" i="7"/>
  <c r="Q225" i="7"/>
  <c r="Q241" i="7"/>
  <c r="Q257" i="7"/>
  <c r="Q273" i="7"/>
  <c r="Q289" i="7"/>
  <c r="Q305" i="7"/>
  <c r="Q321" i="7"/>
  <c r="Q337" i="7"/>
  <c r="Q353" i="7"/>
  <c r="Q369" i="7"/>
  <c r="Q385" i="7"/>
  <c r="Q401" i="7"/>
  <c r="Q417" i="7"/>
  <c r="Q433" i="7"/>
  <c r="Q449" i="7"/>
  <c r="Q465" i="7"/>
  <c r="Q481" i="7"/>
  <c r="Q497" i="7"/>
  <c r="Q513" i="7"/>
  <c r="Q529" i="7"/>
  <c r="Q545" i="7"/>
  <c r="Q561" i="7"/>
  <c r="Q577" i="7"/>
  <c r="Q593" i="7"/>
  <c r="Q609" i="7"/>
  <c r="Q625" i="7"/>
  <c r="Q267" i="7"/>
  <c r="Q623" i="7"/>
  <c r="Q639" i="7"/>
  <c r="Q659" i="7"/>
  <c r="Q675" i="7"/>
  <c r="Q691" i="7"/>
  <c r="Q707" i="7"/>
  <c r="Q723" i="7"/>
  <c r="Q211" i="7"/>
  <c r="Q227" i="7"/>
  <c r="Q243" i="7"/>
  <c r="Q259" i="7"/>
  <c r="Q291" i="7"/>
  <c r="Q307" i="7"/>
  <c r="Q323" i="7"/>
  <c r="Q339" i="7"/>
  <c r="Q355" i="7"/>
  <c r="Q371" i="7"/>
  <c r="Q387" i="7"/>
  <c r="Q403" i="7"/>
  <c r="Q419" i="7"/>
  <c r="Q435" i="7"/>
  <c r="Q451" i="7"/>
  <c r="Q467" i="7"/>
  <c r="Q483" i="7"/>
  <c r="Q499" i="7"/>
  <c r="Q515" i="7"/>
  <c r="Q531" i="7"/>
  <c r="Q547" i="7"/>
  <c r="Q563" i="7"/>
  <c r="Q579" i="7"/>
  <c r="Q599" i="7"/>
  <c r="Q208" i="7"/>
  <c r="Q264" i="7"/>
  <c r="Q316" i="7"/>
  <c r="Q332" i="7"/>
  <c r="Q348" i="7"/>
  <c r="Q364" i="7"/>
  <c r="Q396" i="7"/>
  <c r="Q416" i="7"/>
  <c r="Q436" i="7"/>
  <c r="Q452" i="7"/>
  <c r="Q468" i="7"/>
  <c r="Q484" i="7"/>
  <c r="Q500" i="7"/>
  <c r="Q516" i="7"/>
  <c r="Q641" i="7"/>
  <c r="Q737" i="7"/>
  <c r="Q753" i="7"/>
  <c r="Q769" i="7"/>
  <c r="Q785" i="7"/>
  <c r="Q801" i="7"/>
  <c r="Q817" i="7"/>
  <c r="Q909" i="7"/>
  <c r="Q929" i="7"/>
  <c r="Q945" i="7"/>
  <c r="Q961" i="7"/>
  <c r="Q566" i="7"/>
  <c r="Q206" i="7"/>
  <c r="Q254" i="7"/>
  <c r="Q314" i="7"/>
  <c r="Q354" i="7"/>
  <c r="Q402" i="7"/>
  <c r="Q454" i="7"/>
  <c r="Q494" i="7"/>
  <c r="Q538" i="7"/>
  <c r="Q646" i="7"/>
  <c r="Q694" i="7"/>
  <c r="Q746" i="7"/>
  <c r="Q794" i="7"/>
  <c r="Q834" i="7"/>
  <c r="Q894" i="7"/>
  <c r="Q727" i="7"/>
  <c r="Q743" i="7"/>
  <c r="Q759" i="7"/>
  <c r="Q775" i="7"/>
  <c r="Q791" i="7"/>
  <c r="Q811" i="7"/>
  <c r="Q831" i="7"/>
  <c r="Q847" i="7"/>
  <c r="Q863" i="7"/>
  <c r="Q879" i="7"/>
  <c r="Q915" i="7"/>
  <c r="Q931" i="7"/>
  <c r="Q963" i="7"/>
  <c r="Q574" i="7"/>
  <c r="Q214" i="7"/>
  <c r="Q262" i="7"/>
  <c r="Q318" i="7"/>
  <c r="Q370" i="7"/>
  <c r="Q418" i="7"/>
  <c r="Q462" i="7"/>
  <c r="Q510" i="7"/>
  <c r="Q554" i="7"/>
  <c r="Q642" i="7"/>
  <c r="Q698" i="7"/>
  <c r="Q738" i="7"/>
  <c r="Q790" i="7"/>
  <c r="Q842" i="7"/>
  <c r="Q890" i="7"/>
  <c r="Q428" i="7"/>
  <c r="Q540" i="7"/>
  <c r="Q556" i="7"/>
  <c r="Q572" i="7"/>
  <c r="Q588" i="7"/>
  <c r="Q604" i="7"/>
  <c r="Q620" i="7"/>
  <c r="Q640" i="7"/>
  <c r="Q656" i="7"/>
  <c r="Q672" i="7"/>
  <c r="Q688" i="7"/>
  <c r="Q704" i="7"/>
  <c r="Q720" i="7"/>
  <c r="Q736" i="7"/>
  <c r="Q752" i="7"/>
  <c r="Q772" i="7"/>
  <c r="Q792" i="7"/>
  <c r="Q808" i="7"/>
  <c r="Q824" i="7"/>
  <c r="Q840" i="7"/>
  <c r="Q860" i="7"/>
  <c r="Q880" i="7"/>
  <c r="Q896" i="7"/>
  <c r="Q912" i="7"/>
  <c r="Q936" i="7"/>
  <c r="Q302" i="7"/>
  <c r="Q606" i="7"/>
  <c r="Q246" i="7"/>
  <c r="Q294" i="7"/>
  <c r="Q350" i="7"/>
  <c r="Q398" i="7"/>
  <c r="Q446" i="7"/>
  <c r="Q502" i="7"/>
  <c r="Q558" i="7"/>
  <c r="Q650" i="7"/>
  <c r="Q714" i="7"/>
  <c r="Q766" i="7"/>
  <c r="Q810" i="7"/>
  <c r="Q862" i="7"/>
  <c r="Q910" i="7"/>
  <c r="Q942" i="7"/>
  <c r="Q819" i="7"/>
  <c r="Q955" i="7"/>
  <c r="Q926" i="7"/>
  <c r="Q950" i="7"/>
  <c r="Q924" i="7"/>
  <c r="Q964" i="7"/>
  <c r="Q787" i="7"/>
  <c r="Q868" i="7"/>
  <c r="Q932" i="7"/>
  <c r="L851" i="7"/>
  <c r="L312" i="7"/>
  <c r="L307" i="7"/>
  <c r="L711" i="7"/>
  <c r="L727" i="7"/>
  <c r="L759" i="7"/>
  <c r="L791" i="7"/>
  <c r="L839" i="7"/>
  <c r="L871" i="7"/>
  <c r="L919" i="7"/>
  <c r="L316" i="7"/>
  <c r="L332" i="7"/>
  <c r="L380" i="7"/>
  <c r="Q296" i="7"/>
  <c r="Q284" i="7"/>
  <c r="Q232" i="7"/>
  <c r="Q248" i="7"/>
  <c r="Q288" i="7"/>
  <c r="Q376" i="7"/>
  <c r="Q681" i="7"/>
  <c r="Q713" i="7"/>
  <c r="Q721" i="7"/>
  <c r="Q677" i="7"/>
  <c r="Q709" i="7"/>
  <c r="Q841" i="7"/>
  <c r="Q865" i="7"/>
  <c r="Q885" i="7"/>
  <c r="Q213" i="7"/>
  <c r="Q229" i="7"/>
  <c r="Q245" i="7"/>
  <c r="Q261" i="7"/>
  <c r="Q277" i="7"/>
  <c r="Q293" i="7"/>
  <c r="Q309" i="7"/>
  <c r="Q325" i="7"/>
  <c r="Q341" i="7"/>
  <c r="Q357" i="7"/>
  <c r="Q373" i="7"/>
  <c r="Q389" i="7"/>
  <c r="Q405" i="7"/>
  <c r="Q421" i="7"/>
  <c r="Q437" i="7"/>
  <c r="Q453" i="7"/>
  <c r="Q469" i="7"/>
  <c r="Q485" i="7"/>
  <c r="Q501" i="7"/>
  <c r="Q517" i="7"/>
  <c r="Q533" i="7"/>
  <c r="Q549" i="7"/>
  <c r="Q565" i="7"/>
  <c r="Q581" i="7"/>
  <c r="Q597" i="7"/>
  <c r="Q613" i="7"/>
  <c r="Q629" i="7"/>
  <c r="Q367" i="7"/>
  <c r="Q383" i="7"/>
  <c r="Q611" i="7"/>
  <c r="Q627" i="7"/>
  <c r="Q643" i="7"/>
  <c r="Q663" i="7"/>
  <c r="Q679" i="7"/>
  <c r="Q695" i="7"/>
  <c r="Q711" i="7"/>
  <c r="Q215" i="7"/>
  <c r="Q231" i="7"/>
  <c r="Q247" i="7"/>
  <c r="Q263" i="7"/>
  <c r="Q279" i="7"/>
  <c r="Q295" i="7"/>
  <c r="Q311" i="7"/>
  <c r="Q327" i="7"/>
  <c r="Q343" i="7"/>
  <c r="Q359" i="7"/>
  <c r="Q407" i="7"/>
  <c r="Q423" i="7"/>
  <c r="Q439" i="7"/>
  <c r="Q455" i="7"/>
  <c r="Q471" i="7"/>
  <c r="Q487" i="7"/>
  <c r="Q503" i="7"/>
  <c r="Q519" i="7"/>
  <c r="Q535" i="7"/>
  <c r="Q551" i="7"/>
  <c r="Q567" i="7"/>
  <c r="Q583" i="7"/>
  <c r="Q603" i="7"/>
  <c r="Q212" i="7"/>
  <c r="Q272" i="7"/>
  <c r="Q320" i="7"/>
  <c r="Q336" i="7"/>
  <c r="Q352" i="7"/>
  <c r="Q372" i="7"/>
  <c r="Q404" i="7"/>
  <c r="Q420" i="7"/>
  <c r="Q440" i="7"/>
  <c r="Q456" i="7"/>
  <c r="Q472" i="7"/>
  <c r="Q488" i="7"/>
  <c r="Q504" i="7"/>
  <c r="Q520" i="7"/>
  <c r="Q741" i="7"/>
  <c r="Q757" i="7"/>
  <c r="Q773" i="7"/>
  <c r="Q789" i="7"/>
  <c r="Q805" i="7"/>
  <c r="Q821" i="7"/>
  <c r="Q913" i="7"/>
  <c r="Q933" i="7"/>
  <c r="Q949" i="7"/>
  <c r="Q965" i="7"/>
  <c r="Q788" i="7"/>
  <c r="Q578" i="7"/>
  <c r="Q218" i="7"/>
  <c r="Q266" i="7"/>
  <c r="Q326" i="7"/>
  <c r="Q366" i="7"/>
  <c r="Q414" i="7"/>
  <c r="Q466" i="7"/>
  <c r="Q506" i="7"/>
  <c r="Q550" i="7"/>
  <c r="Q658" i="7"/>
  <c r="Q706" i="7"/>
  <c r="Q758" i="7"/>
  <c r="Q806" i="7"/>
  <c r="Q846" i="7"/>
  <c r="Q902" i="7"/>
  <c r="Q647" i="7"/>
  <c r="Q895" i="7"/>
  <c r="Q715" i="7"/>
  <c r="Q731" i="7"/>
  <c r="Q747" i="7"/>
  <c r="Q763" i="7"/>
  <c r="Q779" i="7"/>
  <c r="Q795" i="7"/>
  <c r="Q815" i="7"/>
  <c r="Q835" i="7"/>
  <c r="Q851" i="7"/>
  <c r="Q867" i="7"/>
  <c r="Q883" i="7"/>
  <c r="Q919" i="7"/>
  <c r="Q935" i="7"/>
  <c r="Q967" i="7"/>
  <c r="Q586" i="7"/>
  <c r="Q226" i="7"/>
  <c r="Q274" i="7"/>
  <c r="Q330" i="7"/>
  <c r="Q382" i="7"/>
  <c r="Q430" i="7"/>
  <c r="Q478" i="7"/>
  <c r="Q522" i="7"/>
  <c r="Q610" i="7"/>
  <c r="Q662" i="7"/>
  <c r="Q710" i="7"/>
  <c r="Q750" i="7"/>
  <c r="Q802" i="7"/>
  <c r="Q854" i="7"/>
  <c r="Q906" i="7"/>
  <c r="Q528" i="7"/>
  <c r="Q544" i="7"/>
  <c r="Q560" i="7"/>
  <c r="Q576" i="7"/>
  <c r="Q592" i="7"/>
  <c r="Q608" i="7"/>
  <c r="Q624" i="7"/>
  <c r="Q644" i="7"/>
  <c r="Q660" i="7"/>
  <c r="Q676" i="7"/>
  <c r="Q692" i="7"/>
  <c r="Q708" i="7"/>
  <c r="Q724" i="7"/>
  <c r="Q740" i="7"/>
  <c r="Q756" i="7"/>
  <c r="Q776" i="7"/>
  <c r="Q796" i="7"/>
  <c r="Q812" i="7"/>
  <c r="Q828" i="7"/>
  <c r="Q844" i="7"/>
  <c r="Q864" i="7"/>
  <c r="Q884" i="7"/>
  <c r="Q900" i="7"/>
  <c r="Q916" i="7"/>
  <c r="Q952" i="7"/>
  <c r="Q570" i="7"/>
  <c r="Q210" i="7"/>
  <c r="Q258" i="7"/>
  <c r="Q306" i="7"/>
  <c r="Q362" i="7"/>
  <c r="Q410" i="7"/>
  <c r="Q458" i="7"/>
  <c r="Q514" i="7"/>
  <c r="Q614" i="7"/>
  <c r="Q666" i="7"/>
  <c r="Q726" i="7"/>
  <c r="Q774" i="7"/>
  <c r="Q830" i="7"/>
  <c r="Q874" i="7"/>
  <c r="Q897" i="7"/>
  <c r="Q958" i="7"/>
  <c r="Q907" i="7"/>
  <c r="Q972" i="7"/>
  <c r="Q934" i="7"/>
  <c r="Q962" i="7"/>
  <c r="Q940" i="7"/>
  <c r="Q968" i="7"/>
  <c r="Q966" i="7"/>
  <c r="AA194" i="19"/>
  <c r="S194" i="19"/>
  <c r="AA178" i="19"/>
  <c r="S178" i="19"/>
  <c r="AA162" i="19"/>
  <c r="S162" i="19"/>
  <c r="N199" i="19"/>
  <c r="AB199" i="19"/>
  <c r="N183" i="19"/>
  <c r="AB183" i="19"/>
  <c r="N167" i="19"/>
  <c r="AB167" i="19"/>
  <c r="N151" i="19"/>
  <c r="AB151" i="19"/>
  <c r="AA120" i="19"/>
  <c r="S120" i="19"/>
  <c r="AA108" i="19"/>
  <c r="S108" i="19"/>
  <c r="AA92" i="19"/>
  <c r="S92" i="19"/>
  <c r="AA76" i="19"/>
  <c r="S76" i="19"/>
  <c r="N109" i="19"/>
  <c r="AB109" i="19"/>
  <c r="N93" i="19"/>
  <c r="AB93" i="19"/>
  <c r="N77" i="19"/>
  <c r="AB77" i="19"/>
  <c r="N61" i="19"/>
  <c r="AB61" i="19"/>
  <c r="N45" i="19"/>
  <c r="AB45" i="19"/>
  <c r="N28" i="19"/>
  <c r="AB28" i="19"/>
  <c r="AA190" i="19"/>
  <c r="S190" i="19"/>
  <c r="AA174" i="19"/>
  <c r="S174" i="19"/>
  <c r="N187" i="19"/>
  <c r="AB187" i="19"/>
  <c r="N171" i="19"/>
  <c r="AB171" i="19"/>
  <c r="N155" i="19"/>
  <c r="AB155" i="19"/>
  <c r="N139" i="19"/>
  <c r="AB139" i="19"/>
  <c r="AA134" i="19"/>
  <c r="S134" i="19"/>
  <c r="AA104" i="19"/>
  <c r="S104" i="19"/>
  <c r="AA88" i="19"/>
  <c r="S88" i="19"/>
  <c r="AA133" i="19"/>
  <c r="S133" i="19"/>
  <c r="AA65" i="19"/>
  <c r="S65" i="19"/>
  <c r="N113" i="19"/>
  <c r="AB113" i="19"/>
  <c r="N97" i="19"/>
  <c r="AB97" i="19"/>
  <c r="N81" i="19"/>
  <c r="AB81" i="19"/>
  <c r="N65" i="19"/>
  <c r="AB65" i="19"/>
  <c r="N49" i="19"/>
  <c r="AB49" i="19"/>
  <c r="N33" i="19"/>
  <c r="AB33" i="19"/>
  <c r="N20" i="19"/>
  <c r="AB20" i="19"/>
  <c r="N15" i="19"/>
  <c r="AB15" i="19"/>
  <c r="N10" i="19"/>
  <c r="AB10" i="19"/>
  <c r="AA186" i="19"/>
  <c r="S186" i="19"/>
  <c r="AA170" i="19"/>
  <c r="S170" i="19"/>
  <c r="N191" i="19"/>
  <c r="AB191" i="19"/>
  <c r="N175" i="19"/>
  <c r="AB175" i="19"/>
  <c r="N159" i="19"/>
  <c r="AB159" i="19"/>
  <c r="N143" i="19"/>
  <c r="AB143" i="19"/>
  <c r="AA116" i="19"/>
  <c r="S116" i="19"/>
  <c r="AA100" i="19"/>
  <c r="S100" i="19"/>
  <c r="AA84" i="19"/>
  <c r="S84" i="19"/>
  <c r="AB122" i="19"/>
  <c r="N122" i="19"/>
  <c r="N117" i="19"/>
  <c r="AB117" i="19"/>
  <c r="N101" i="19"/>
  <c r="AB101" i="19"/>
  <c r="N85" i="19"/>
  <c r="AB85" i="19"/>
  <c r="N69" i="19"/>
  <c r="AB69" i="19"/>
  <c r="N53" i="19"/>
  <c r="AB53" i="19"/>
  <c r="N37" i="19"/>
  <c r="AB37" i="19"/>
  <c r="N19" i="19"/>
  <c r="AB19" i="19"/>
  <c r="AA198" i="19"/>
  <c r="S198" i="19"/>
  <c r="AA182" i="19"/>
  <c r="S182" i="19"/>
  <c r="AA166" i="19"/>
  <c r="S166" i="19"/>
  <c r="N195" i="19"/>
  <c r="AB195" i="19"/>
  <c r="N179" i="19"/>
  <c r="AB179" i="19"/>
  <c r="N163" i="19"/>
  <c r="AB163" i="19"/>
  <c r="N147" i="19"/>
  <c r="AB147" i="19"/>
  <c r="AA112" i="19"/>
  <c r="S112" i="19"/>
  <c r="AA96" i="19"/>
  <c r="S96" i="19"/>
  <c r="AA80" i="19"/>
  <c r="S80" i="19"/>
  <c r="N121" i="19"/>
  <c r="AB121" i="19"/>
  <c r="N105" i="19"/>
  <c r="AB105" i="19"/>
  <c r="N73" i="19"/>
  <c r="AB73" i="19"/>
  <c r="N57" i="19"/>
  <c r="AB57" i="19"/>
  <c r="N41" i="19"/>
  <c r="AB41" i="19"/>
  <c r="N6" i="19"/>
  <c r="AB6" i="19"/>
  <c r="L970" i="19"/>
  <c r="M970" i="19" s="1"/>
  <c r="N970" i="19" s="1"/>
  <c r="L913" i="19"/>
  <c r="M913" i="19" s="1"/>
  <c r="N913" i="19" s="1"/>
  <c r="L910" i="19"/>
  <c r="M910" i="19" s="1"/>
  <c r="N910" i="19" s="1"/>
  <c r="L890" i="19"/>
  <c r="M890" i="19" s="1"/>
  <c r="N890" i="19" s="1"/>
  <c r="L896" i="19"/>
  <c r="M896" i="19" s="1"/>
  <c r="N896" i="19" s="1"/>
  <c r="L836" i="19"/>
  <c r="M836" i="19" s="1"/>
  <c r="N836" i="19" s="1"/>
  <c r="L824" i="19"/>
  <c r="M824" i="19" s="1"/>
  <c r="N824" i="19" s="1"/>
  <c r="L768" i="19"/>
  <c r="M768" i="19" s="1"/>
  <c r="N768" i="19" s="1"/>
  <c r="Q740" i="19"/>
  <c r="R740" i="19" s="1"/>
  <c r="S740" i="19" s="1"/>
  <c r="L593" i="19"/>
  <c r="M593" i="19" s="1"/>
  <c r="N593" i="19" s="1"/>
  <c r="L591" i="19"/>
  <c r="M591" i="19" s="1"/>
  <c r="N591" i="19" s="1"/>
  <c r="L583" i="19"/>
  <c r="M583" i="19" s="1"/>
  <c r="N583" i="19" s="1"/>
  <c r="L575" i="19"/>
  <c r="M575" i="19" s="1"/>
  <c r="N575" i="19" s="1"/>
  <c r="L567" i="19"/>
  <c r="M567" i="19" s="1"/>
  <c r="N567" i="19" s="1"/>
  <c r="L559" i="19"/>
  <c r="M559" i="19" s="1"/>
  <c r="N559" i="19" s="1"/>
  <c r="L551" i="19"/>
  <c r="M551" i="19" s="1"/>
  <c r="N551" i="19" s="1"/>
  <c r="L543" i="19"/>
  <c r="M543" i="19" s="1"/>
  <c r="N543" i="19" s="1"/>
  <c r="L535" i="19"/>
  <c r="M535" i="19" s="1"/>
  <c r="N535" i="19" s="1"/>
  <c r="L527" i="19"/>
  <c r="M527" i="19" s="1"/>
  <c r="N527" i="19" s="1"/>
  <c r="L519" i="19"/>
  <c r="M519" i="19" s="1"/>
  <c r="N519" i="19" s="1"/>
  <c r="L467" i="19"/>
  <c r="M467" i="19" s="1"/>
  <c r="N467" i="19" s="1"/>
  <c r="L459" i="19"/>
  <c r="M459" i="19" s="1"/>
  <c r="N459" i="19" s="1"/>
  <c r="L451" i="19"/>
  <c r="M451" i="19" s="1"/>
  <c r="N451" i="19" s="1"/>
  <c r="L443" i="19"/>
  <c r="M443" i="19" s="1"/>
  <c r="N443" i="19" s="1"/>
  <c r="L435" i="19"/>
  <c r="M435" i="19" s="1"/>
  <c r="N435" i="19" s="1"/>
  <c r="L427" i="19"/>
  <c r="M427" i="19" s="1"/>
  <c r="N427" i="19" s="1"/>
  <c r="L419" i="19"/>
  <c r="M419" i="19" s="1"/>
  <c r="N419" i="19" s="1"/>
  <c r="L411" i="19"/>
  <c r="M411" i="19" s="1"/>
  <c r="N411" i="19" s="1"/>
  <c r="L403" i="19"/>
  <c r="M403" i="19" s="1"/>
  <c r="N403" i="19" s="1"/>
  <c r="L395" i="19"/>
  <c r="M395" i="19" s="1"/>
  <c r="N395" i="19" s="1"/>
  <c r="L383" i="19"/>
  <c r="M383" i="19" s="1"/>
  <c r="N383" i="19" s="1"/>
  <c r="L385" i="19"/>
  <c r="M385" i="19" s="1"/>
  <c r="N385" i="19" s="1"/>
  <c r="L357" i="19"/>
  <c r="M357" i="19" s="1"/>
  <c r="N357" i="19" s="1"/>
  <c r="Q364" i="19"/>
  <c r="R364" i="19" s="1"/>
  <c r="S364" i="19" s="1"/>
  <c r="L352" i="19"/>
  <c r="M352" i="19" s="1"/>
  <c r="N352" i="19" s="1"/>
  <c r="L348" i="19"/>
  <c r="M348" i="19" s="1"/>
  <c r="N348" i="19" s="1"/>
  <c r="AA193" i="19"/>
  <c r="S193" i="19"/>
  <c r="AA177" i="19"/>
  <c r="S177" i="19"/>
  <c r="N197" i="19"/>
  <c r="AB197" i="19"/>
  <c r="N189" i="19"/>
  <c r="AB189" i="19"/>
  <c r="N181" i="19"/>
  <c r="AB181" i="19"/>
  <c r="N173" i="19"/>
  <c r="AB173" i="19"/>
  <c r="N165" i="19"/>
  <c r="AB165" i="19"/>
  <c r="N157" i="19"/>
  <c r="AB157" i="19"/>
  <c r="N149" i="19"/>
  <c r="AB149" i="19"/>
  <c r="N141" i="19"/>
  <c r="AB141" i="19"/>
  <c r="N129" i="19"/>
  <c r="AB129" i="19"/>
  <c r="AB198" i="19"/>
  <c r="N198" i="19"/>
  <c r="AB182" i="19"/>
  <c r="N182" i="19"/>
  <c r="AB166" i="19"/>
  <c r="N166" i="19"/>
  <c r="AB150" i="19"/>
  <c r="N150" i="19"/>
  <c r="S184" i="19"/>
  <c r="AA184" i="19"/>
  <c r="AA163" i="19"/>
  <c r="S163" i="19"/>
  <c r="AA150" i="19"/>
  <c r="S150" i="19"/>
  <c r="N148" i="19"/>
  <c r="AB148" i="19"/>
  <c r="S136" i="19"/>
  <c r="AA136" i="19"/>
  <c r="AA129" i="19"/>
  <c r="S129" i="19"/>
  <c r="AA121" i="19"/>
  <c r="S121" i="19"/>
  <c r="S29" i="19"/>
  <c r="AA29" i="19"/>
  <c r="AA183" i="19"/>
  <c r="S183" i="19"/>
  <c r="AA153" i="19"/>
  <c r="S153" i="19"/>
  <c r="S140" i="19"/>
  <c r="AA140" i="19"/>
  <c r="N136" i="19"/>
  <c r="AB136" i="19"/>
  <c r="S124" i="19"/>
  <c r="AA124" i="19"/>
  <c r="AA111" i="19"/>
  <c r="S111" i="19"/>
  <c r="AA95" i="19"/>
  <c r="S95" i="19"/>
  <c r="AA79" i="19"/>
  <c r="S79" i="19"/>
  <c r="N46" i="19"/>
  <c r="AB46" i="19"/>
  <c r="N42" i="19"/>
  <c r="AB42" i="19"/>
  <c r="N38" i="19"/>
  <c r="AB38" i="19"/>
  <c r="N34" i="19"/>
  <c r="AB34" i="19"/>
  <c r="N29" i="19"/>
  <c r="AB29" i="19"/>
  <c r="N25" i="19"/>
  <c r="AB25" i="19"/>
  <c r="N21" i="19"/>
  <c r="AB21" i="19"/>
  <c r="AA171" i="19"/>
  <c r="S171" i="19"/>
  <c r="AA158" i="19"/>
  <c r="S158" i="19"/>
  <c r="N156" i="19"/>
  <c r="AB156" i="19"/>
  <c r="AA127" i="19"/>
  <c r="S127" i="19"/>
  <c r="N127" i="19"/>
  <c r="AB127" i="19"/>
  <c r="S196" i="19"/>
  <c r="AA196" i="19"/>
  <c r="N188" i="19"/>
  <c r="AB188" i="19"/>
  <c r="S164" i="19"/>
  <c r="AA164" i="19"/>
  <c r="AA159" i="19"/>
  <c r="S159" i="19"/>
  <c r="AA146" i="19"/>
  <c r="S146" i="19"/>
  <c r="N144" i="19"/>
  <c r="AB144" i="19"/>
  <c r="Z123" i="19"/>
  <c r="AC123" i="19" s="1"/>
  <c r="AB120" i="19"/>
  <c r="N120" i="19"/>
  <c r="AB104" i="19"/>
  <c r="N104" i="19"/>
  <c r="AB88" i="19"/>
  <c r="N88" i="19"/>
  <c r="AB72" i="19"/>
  <c r="N72" i="19"/>
  <c r="AB56" i="19"/>
  <c r="N56" i="19"/>
  <c r="AB40" i="19"/>
  <c r="N40" i="19"/>
  <c r="AB23" i="19"/>
  <c r="N23" i="19"/>
  <c r="N119" i="19"/>
  <c r="AB119" i="19"/>
  <c r="N106" i="19"/>
  <c r="AB106" i="19"/>
  <c r="N94" i="19"/>
  <c r="AB94" i="19"/>
  <c r="N78" i="19"/>
  <c r="AB78" i="19"/>
  <c r="AA67" i="19"/>
  <c r="S67" i="19"/>
  <c r="AA47" i="19"/>
  <c r="S47" i="19"/>
  <c r="AA31" i="19"/>
  <c r="S31" i="19"/>
  <c r="N26" i="19"/>
  <c r="AB26" i="19"/>
  <c r="AA53" i="19"/>
  <c r="S53" i="19"/>
  <c r="N89" i="19"/>
  <c r="AB89" i="19"/>
  <c r="AA72" i="19"/>
  <c r="S72" i="19"/>
  <c r="AA5" i="19"/>
  <c r="S5" i="19"/>
  <c r="L968" i="19"/>
  <c r="M968" i="19" s="1"/>
  <c r="N968" i="19" s="1"/>
  <c r="L894" i="19"/>
  <c r="M894" i="19" s="1"/>
  <c r="N894" i="19" s="1"/>
  <c r="L908" i="19"/>
  <c r="M908" i="19" s="1"/>
  <c r="N908" i="19" s="1"/>
  <c r="L900" i="19"/>
  <c r="M900" i="19" s="1"/>
  <c r="N900" i="19" s="1"/>
  <c r="Q883" i="19"/>
  <c r="R883" i="19" s="1"/>
  <c r="S883" i="19" s="1"/>
  <c r="L898" i="19"/>
  <c r="M898" i="19" s="1"/>
  <c r="N898" i="19" s="1"/>
  <c r="L904" i="19"/>
  <c r="M904" i="19" s="1"/>
  <c r="N904" i="19" s="1"/>
  <c r="L874" i="19"/>
  <c r="M874" i="19" s="1"/>
  <c r="N874" i="19" s="1"/>
  <c r="L866" i="19"/>
  <c r="M866" i="19" s="1"/>
  <c r="N866" i="19" s="1"/>
  <c r="L858" i="19"/>
  <c r="M858" i="19" s="1"/>
  <c r="N858" i="19" s="1"/>
  <c r="L850" i="19"/>
  <c r="M850" i="19" s="1"/>
  <c r="N850" i="19" s="1"/>
  <c r="L844" i="19"/>
  <c r="M844" i="19" s="1"/>
  <c r="N844" i="19" s="1"/>
  <c r="L826" i="19"/>
  <c r="M826" i="19" s="1"/>
  <c r="N826" i="19" s="1"/>
  <c r="L832" i="19"/>
  <c r="M832" i="19" s="1"/>
  <c r="N832" i="19" s="1"/>
  <c r="Q823" i="19"/>
  <c r="R823" i="19" s="1"/>
  <c r="S823" i="19" s="1"/>
  <c r="L830" i="19"/>
  <c r="M830" i="19" s="1"/>
  <c r="N830" i="19" s="1"/>
  <c r="Q701" i="19"/>
  <c r="R701" i="19" s="1"/>
  <c r="S701" i="19" s="1"/>
  <c r="Q697" i="19"/>
  <c r="R697" i="19" s="1"/>
  <c r="S697" i="19" s="1"/>
  <c r="L655" i="19"/>
  <c r="M655" i="19" s="1"/>
  <c r="N655" i="19" s="1"/>
  <c r="L589" i="19"/>
  <c r="M589" i="19" s="1"/>
  <c r="N589" i="19" s="1"/>
  <c r="L581" i="19"/>
  <c r="M581" i="19" s="1"/>
  <c r="N581" i="19" s="1"/>
  <c r="L573" i="19"/>
  <c r="M573" i="19" s="1"/>
  <c r="N573" i="19" s="1"/>
  <c r="L565" i="19"/>
  <c r="M565" i="19" s="1"/>
  <c r="N565" i="19" s="1"/>
  <c r="L557" i="19"/>
  <c r="M557" i="19" s="1"/>
  <c r="N557" i="19" s="1"/>
  <c r="L549" i="19"/>
  <c r="M549" i="19" s="1"/>
  <c r="N549" i="19" s="1"/>
  <c r="L541" i="19"/>
  <c r="M541" i="19" s="1"/>
  <c r="N541" i="19" s="1"/>
  <c r="L533" i="19"/>
  <c r="M533" i="19" s="1"/>
  <c r="N533" i="19" s="1"/>
  <c r="L525" i="19"/>
  <c r="M525" i="19" s="1"/>
  <c r="N525" i="19" s="1"/>
  <c r="L465" i="19"/>
  <c r="M465" i="19" s="1"/>
  <c r="N465" i="19" s="1"/>
  <c r="L457" i="19"/>
  <c r="M457" i="19" s="1"/>
  <c r="N457" i="19" s="1"/>
  <c r="L449" i="19"/>
  <c r="M449" i="19" s="1"/>
  <c r="N449" i="19" s="1"/>
  <c r="L441" i="19"/>
  <c r="M441" i="19" s="1"/>
  <c r="N441" i="19" s="1"/>
  <c r="L433" i="19"/>
  <c r="M433" i="19" s="1"/>
  <c r="N433" i="19" s="1"/>
  <c r="L425" i="19"/>
  <c r="M425" i="19" s="1"/>
  <c r="N425" i="19" s="1"/>
  <c r="L417" i="19"/>
  <c r="M417" i="19" s="1"/>
  <c r="N417" i="19" s="1"/>
  <c r="L409" i="19"/>
  <c r="M409" i="19" s="1"/>
  <c r="N409" i="19" s="1"/>
  <c r="L401" i="19"/>
  <c r="M401" i="19" s="1"/>
  <c r="N401" i="19" s="1"/>
  <c r="L387" i="19"/>
  <c r="M387" i="19" s="1"/>
  <c r="N387" i="19" s="1"/>
  <c r="L393" i="19"/>
  <c r="M393" i="19" s="1"/>
  <c r="N393" i="19" s="1"/>
  <c r="L389" i="19"/>
  <c r="M389" i="19" s="1"/>
  <c r="N389" i="19" s="1"/>
  <c r="Q362" i="19"/>
  <c r="R362" i="19" s="1"/>
  <c r="S362" i="19" s="1"/>
  <c r="Q354" i="19"/>
  <c r="R354" i="19" s="1"/>
  <c r="S354" i="19" s="1"/>
  <c r="L373" i="19"/>
  <c r="M373" i="19" s="1"/>
  <c r="N373" i="19" s="1"/>
  <c r="Q201" i="19"/>
  <c r="R201" i="19" s="1"/>
  <c r="AA189" i="19"/>
  <c r="S189" i="19"/>
  <c r="AA173" i="19"/>
  <c r="S173" i="19"/>
  <c r="L201" i="19"/>
  <c r="M201" i="19" s="1"/>
  <c r="N125" i="19"/>
  <c r="AB125" i="19"/>
  <c r="AB186" i="19"/>
  <c r="N186" i="19"/>
  <c r="AB170" i="19"/>
  <c r="N170" i="19"/>
  <c r="AB154" i="19"/>
  <c r="N154" i="19"/>
  <c r="AB138" i="19"/>
  <c r="N138" i="19"/>
  <c r="AA195" i="19"/>
  <c r="S195" i="19"/>
  <c r="S168" i="19"/>
  <c r="AA168" i="19"/>
  <c r="N164" i="19"/>
  <c r="AB164" i="19"/>
  <c r="AA135" i="19"/>
  <c r="S135" i="19"/>
  <c r="AA126" i="19"/>
  <c r="S126" i="19"/>
  <c r="S11" i="19"/>
  <c r="AA11" i="19"/>
  <c r="S188" i="19"/>
  <c r="AA188" i="19"/>
  <c r="N180" i="19"/>
  <c r="AB180" i="19"/>
  <c r="S156" i="19"/>
  <c r="AA156" i="19"/>
  <c r="AA151" i="19"/>
  <c r="S151" i="19"/>
  <c r="AA138" i="19"/>
  <c r="S138" i="19"/>
  <c r="AB130" i="19"/>
  <c r="N130" i="19"/>
  <c r="Q125" i="19"/>
  <c r="R125" i="19" s="1"/>
  <c r="Q122" i="19"/>
  <c r="R122" i="19" s="1"/>
  <c r="AA107" i="19"/>
  <c r="S107" i="19"/>
  <c r="AA91" i="19"/>
  <c r="S91" i="19"/>
  <c r="AA75" i="19"/>
  <c r="S75" i="19"/>
  <c r="N16" i="19"/>
  <c r="AB16" i="19"/>
  <c r="N7" i="19"/>
  <c r="AB7" i="19"/>
  <c r="N200" i="19"/>
  <c r="AB200" i="19"/>
  <c r="S176" i="19"/>
  <c r="AA176" i="19"/>
  <c r="N172" i="19"/>
  <c r="AB172" i="19"/>
  <c r="AA141" i="19"/>
  <c r="S141" i="19"/>
  <c r="N111" i="19"/>
  <c r="AB111" i="19"/>
  <c r="N103" i="19"/>
  <c r="AB103" i="19"/>
  <c r="N95" i="19"/>
  <c r="AB95" i="19"/>
  <c r="N87" i="19"/>
  <c r="AB87" i="19"/>
  <c r="N79" i="19"/>
  <c r="AB79" i="19"/>
  <c r="AA175" i="19"/>
  <c r="S175" i="19"/>
  <c r="N160" i="19"/>
  <c r="AB160" i="19"/>
  <c r="AA130" i="19"/>
  <c r="S130" i="19"/>
  <c r="AB108" i="19"/>
  <c r="N108" i="19"/>
  <c r="AB92" i="19"/>
  <c r="N92" i="19"/>
  <c r="AB76" i="19"/>
  <c r="N76" i="19"/>
  <c r="AB60" i="19"/>
  <c r="N60" i="19"/>
  <c r="AB44" i="19"/>
  <c r="N44" i="19"/>
  <c r="AB27" i="19"/>
  <c r="N27" i="19"/>
  <c r="N71" i="19"/>
  <c r="AB71" i="19"/>
  <c r="AA57" i="19"/>
  <c r="S57" i="19"/>
  <c r="N47" i="19"/>
  <c r="AB47" i="19"/>
  <c r="AA20" i="19"/>
  <c r="S20" i="19"/>
  <c r="AA37" i="19"/>
  <c r="S37" i="19"/>
  <c r="N24" i="19"/>
  <c r="AB24" i="19"/>
  <c r="N66" i="19"/>
  <c r="AB66" i="19"/>
  <c r="L902" i="19"/>
  <c r="M902" i="19" s="1"/>
  <c r="N902" i="19" s="1"/>
  <c r="L906" i="19"/>
  <c r="M906" i="19" s="1"/>
  <c r="N906" i="19" s="1"/>
  <c r="L834" i="19"/>
  <c r="M834" i="19" s="1"/>
  <c r="N834" i="19" s="1"/>
  <c r="L848" i="19"/>
  <c r="M848" i="19" s="1"/>
  <c r="N848" i="19" s="1"/>
  <c r="L840" i="19"/>
  <c r="M840" i="19" s="1"/>
  <c r="N840" i="19" s="1"/>
  <c r="L838" i="19"/>
  <c r="M838" i="19" s="1"/>
  <c r="N838" i="19" s="1"/>
  <c r="Q604" i="19"/>
  <c r="R604" i="19" s="1"/>
  <c r="S604" i="19" s="1"/>
  <c r="L587" i="19"/>
  <c r="M587" i="19" s="1"/>
  <c r="N587" i="19" s="1"/>
  <c r="L579" i="19"/>
  <c r="M579" i="19" s="1"/>
  <c r="N579" i="19" s="1"/>
  <c r="L571" i="19"/>
  <c r="M571" i="19" s="1"/>
  <c r="N571" i="19" s="1"/>
  <c r="L563" i="19"/>
  <c r="M563" i="19" s="1"/>
  <c r="N563" i="19" s="1"/>
  <c r="L555" i="19"/>
  <c r="M555" i="19" s="1"/>
  <c r="N555" i="19" s="1"/>
  <c r="L547" i="19"/>
  <c r="M547" i="19" s="1"/>
  <c r="N547" i="19" s="1"/>
  <c r="L539" i="19"/>
  <c r="M539" i="19" s="1"/>
  <c r="N539" i="19" s="1"/>
  <c r="L531" i="19"/>
  <c r="M531" i="19" s="1"/>
  <c r="N531" i="19" s="1"/>
  <c r="L523" i="19"/>
  <c r="M523" i="19" s="1"/>
  <c r="N523" i="19" s="1"/>
  <c r="L471" i="19"/>
  <c r="M471" i="19" s="1"/>
  <c r="N471" i="19" s="1"/>
  <c r="L463" i="19"/>
  <c r="M463" i="19" s="1"/>
  <c r="N463" i="19" s="1"/>
  <c r="L455" i="19"/>
  <c r="M455" i="19" s="1"/>
  <c r="N455" i="19" s="1"/>
  <c r="L447" i="19"/>
  <c r="M447" i="19" s="1"/>
  <c r="N447" i="19" s="1"/>
  <c r="L439" i="19"/>
  <c r="M439" i="19" s="1"/>
  <c r="N439" i="19" s="1"/>
  <c r="L431" i="19"/>
  <c r="M431" i="19" s="1"/>
  <c r="N431" i="19" s="1"/>
  <c r="L423" i="19"/>
  <c r="M423" i="19" s="1"/>
  <c r="N423" i="19" s="1"/>
  <c r="L415" i="19"/>
  <c r="M415" i="19" s="1"/>
  <c r="N415" i="19" s="1"/>
  <c r="L407" i="19"/>
  <c r="M407" i="19" s="1"/>
  <c r="N407" i="19" s="1"/>
  <c r="L399" i="19"/>
  <c r="M399" i="19" s="1"/>
  <c r="N399" i="19" s="1"/>
  <c r="L391" i="19"/>
  <c r="M391" i="19" s="1"/>
  <c r="N391" i="19" s="1"/>
  <c r="L375" i="19"/>
  <c r="M375" i="19" s="1"/>
  <c r="N375" i="19" s="1"/>
  <c r="L377" i="19"/>
  <c r="M377" i="19" s="1"/>
  <c r="N377" i="19" s="1"/>
  <c r="L350" i="19"/>
  <c r="M350" i="19" s="1"/>
  <c r="N350" i="19" s="1"/>
  <c r="L346" i="19"/>
  <c r="M346" i="19" s="1"/>
  <c r="N346" i="19" s="1"/>
  <c r="AA185" i="19"/>
  <c r="S185" i="19"/>
  <c r="AA169" i="19"/>
  <c r="S169" i="19"/>
  <c r="N193" i="19"/>
  <c r="AB193" i="19"/>
  <c r="N185" i="19"/>
  <c r="AB185" i="19"/>
  <c r="N177" i="19"/>
  <c r="AB177" i="19"/>
  <c r="N169" i="19"/>
  <c r="AB169" i="19"/>
  <c r="N161" i="19"/>
  <c r="AB161" i="19"/>
  <c r="N153" i="19"/>
  <c r="AB153" i="19"/>
  <c r="N145" i="19"/>
  <c r="AB145" i="19"/>
  <c r="N137" i="19"/>
  <c r="AB137" i="19"/>
  <c r="AB190" i="19"/>
  <c r="N190" i="19"/>
  <c r="AB174" i="19"/>
  <c r="N174" i="19"/>
  <c r="AB158" i="19"/>
  <c r="N158" i="19"/>
  <c r="AB142" i="19"/>
  <c r="N142" i="19"/>
  <c r="S200" i="19"/>
  <c r="AA200" i="19"/>
  <c r="N192" i="19"/>
  <c r="AB192" i="19"/>
  <c r="AA149" i="19"/>
  <c r="S149" i="19"/>
  <c r="N135" i="19"/>
  <c r="AB135" i="19"/>
  <c r="N123" i="19"/>
  <c r="AB123" i="19"/>
  <c r="AA199" i="19"/>
  <c r="S199" i="19"/>
  <c r="AA167" i="19"/>
  <c r="S167" i="19"/>
  <c r="AA154" i="19"/>
  <c r="S154" i="19"/>
  <c r="N152" i="19"/>
  <c r="AB152" i="19"/>
  <c r="S132" i="19"/>
  <c r="AA132" i="19"/>
  <c r="AA119" i="19"/>
  <c r="S119" i="19"/>
  <c r="AA103" i="19"/>
  <c r="S103" i="19"/>
  <c r="AA87" i="19"/>
  <c r="S87" i="19"/>
  <c r="AA30" i="19"/>
  <c r="S30" i="19"/>
  <c r="AA187" i="19"/>
  <c r="S187" i="19"/>
  <c r="AA157" i="19"/>
  <c r="S157" i="19"/>
  <c r="S144" i="19"/>
  <c r="AA144" i="19"/>
  <c r="AA139" i="19"/>
  <c r="S139" i="19"/>
  <c r="AB126" i="19"/>
  <c r="N126" i="19"/>
  <c r="AA18" i="19"/>
  <c r="S18" i="19"/>
  <c r="S180" i="19"/>
  <c r="AA180" i="19"/>
  <c r="N176" i="19"/>
  <c r="AB176" i="19"/>
  <c r="AA145" i="19"/>
  <c r="S145" i="19"/>
  <c r="N124" i="19"/>
  <c r="AB124" i="19"/>
  <c r="AB112" i="19"/>
  <c r="N112" i="19"/>
  <c r="AB96" i="19"/>
  <c r="N96" i="19"/>
  <c r="AB80" i="19"/>
  <c r="N80" i="19"/>
  <c r="AB64" i="19"/>
  <c r="N64" i="19"/>
  <c r="AB48" i="19"/>
  <c r="N48" i="19"/>
  <c r="AB32" i="19"/>
  <c r="N32" i="19"/>
  <c r="AB14" i="19"/>
  <c r="N14" i="19"/>
  <c r="AB9" i="19"/>
  <c r="N9" i="19"/>
  <c r="N58" i="19"/>
  <c r="AB58" i="19"/>
  <c r="AA41" i="19"/>
  <c r="S41" i="19"/>
  <c r="AA19" i="19"/>
  <c r="S19" i="19"/>
  <c r="N110" i="19"/>
  <c r="AB110" i="19"/>
  <c r="AA15" i="19"/>
  <c r="S15" i="19"/>
  <c r="AA49" i="19"/>
  <c r="S49" i="19"/>
  <c r="AA28" i="19"/>
  <c r="S28" i="19"/>
  <c r="L972" i="19"/>
  <c r="M972" i="19" s="1"/>
  <c r="N972" i="19" s="1"/>
  <c r="Q914" i="19"/>
  <c r="R914" i="19" s="1"/>
  <c r="S914" i="19" s="1"/>
  <c r="L886" i="19"/>
  <c r="M886" i="19" s="1"/>
  <c r="N886" i="19" s="1"/>
  <c r="L888" i="19"/>
  <c r="M888" i="19" s="1"/>
  <c r="N888" i="19" s="1"/>
  <c r="L878" i="19"/>
  <c r="M878" i="19" s="1"/>
  <c r="N878" i="19" s="1"/>
  <c r="L870" i="19"/>
  <c r="M870" i="19" s="1"/>
  <c r="N870" i="19" s="1"/>
  <c r="L862" i="19"/>
  <c r="M862" i="19" s="1"/>
  <c r="N862" i="19" s="1"/>
  <c r="L854" i="19"/>
  <c r="M854" i="19" s="1"/>
  <c r="N854" i="19" s="1"/>
  <c r="L828" i="19"/>
  <c r="M828" i="19" s="1"/>
  <c r="N828" i="19" s="1"/>
  <c r="L842" i="19"/>
  <c r="M842" i="19" s="1"/>
  <c r="N842" i="19" s="1"/>
  <c r="L846" i="19"/>
  <c r="M846" i="19" s="1"/>
  <c r="N846" i="19" s="1"/>
  <c r="Q742" i="19"/>
  <c r="R742" i="19" s="1"/>
  <c r="S742" i="19" s="1"/>
  <c r="Q699" i="19"/>
  <c r="R699" i="19" s="1"/>
  <c r="S699" i="19" s="1"/>
  <c r="Q695" i="19"/>
  <c r="R695" i="19" s="1"/>
  <c r="S695" i="19" s="1"/>
  <c r="L585" i="19"/>
  <c r="M585" i="19" s="1"/>
  <c r="N585" i="19" s="1"/>
  <c r="L577" i="19"/>
  <c r="M577" i="19" s="1"/>
  <c r="N577" i="19" s="1"/>
  <c r="L569" i="19"/>
  <c r="M569" i="19" s="1"/>
  <c r="N569" i="19" s="1"/>
  <c r="L561" i="19"/>
  <c r="M561" i="19" s="1"/>
  <c r="N561" i="19" s="1"/>
  <c r="L553" i="19"/>
  <c r="M553" i="19" s="1"/>
  <c r="N553" i="19" s="1"/>
  <c r="L545" i="19"/>
  <c r="M545" i="19" s="1"/>
  <c r="N545" i="19" s="1"/>
  <c r="L537" i="19"/>
  <c r="M537" i="19" s="1"/>
  <c r="N537" i="19" s="1"/>
  <c r="L529" i="19"/>
  <c r="M529" i="19" s="1"/>
  <c r="N529" i="19" s="1"/>
  <c r="L521" i="19"/>
  <c r="M521" i="19" s="1"/>
  <c r="N521" i="19" s="1"/>
  <c r="L469" i="19"/>
  <c r="M469" i="19" s="1"/>
  <c r="N469" i="19" s="1"/>
  <c r="L461" i="19"/>
  <c r="M461" i="19" s="1"/>
  <c r="N461" i="19" s="1"/>
  <c r="L453" i="19"/>
  <c r="M453" i="19" s="1"/>
  <c r="N453" i="19" s="1"/>
  <c r="L445" i="19"/>
  <c r="M445" i="19" s="1"/>
  <c r="N445" i="19" s="1"/>
  <c r="L437" i="19"/>
  <c r="M437" i="19" s="1"/>
  <c r="N437" i="19" s="1"/>
  <c r="L429" i="19"/>
  <c r="M429" i="19" s="1"/>
  <c r="N429" i="19" s="1"/>
  <c r="L421" i="19"/>
  <c r="M421" i="19" s="1"/>
  <c r="N421" i="19" s="1"/>
  <c r="L413" i="19"/>
  <c r="M413" i="19" s="1"/>
  <c r="N413" i="19" s="1"/>
  <c r="L405" i="19"/>
  <c r="M405" i="19" s="1"/>
  <c r="N405" i="19" s="1"/>
  <c r="L397" i="19"/>
  <c r="M397" i="19" s="1"/>
  <c r="N397" i="19" s="1"/>
  <c r="L379" i="19"/>
  <c r="M379" i="19" s="1"/>
  <c r="N379" i="19" s="1"/>
  <c r="L363" i="19"/>
  <c r="M363" i="19" s="1"/>
  <c r="N363" i="19" s="1"/>
  <c r="L355" i="19"/>
  <c r="M355" i="19" s="1"/>
  <c r="N355" i="19" s="1"/>
  <c r="L381" i="19"/>
  <c r="M381" i="19" s="1"/>
  <c r="N381" i="19" s="1"/>
  <c r="Q356" i="19"/>
  <c r="R356" i="19" s="1"/>
  <c r="S356" i="19" s="1"/>
  <c r="AA197" i="19"/>
  <c r="S197" i="19"/>
  <c r="AA181" i="19"/>
  <c r="S181" i="19"/>
  <c r="AA165" i="19"/>
  <c r="S165" i="19"/>
  <c r="N133" i="19"/>
  <c r="AB133" i="19"/>
  <c r="AB194" i="19"/>
  <c r="N194" i="19"/>
  <c r="AB178" i="19"/>
  <c r="N178" i="19"/>
  <c r="AB162" i="19"/>
  <c r="N162" i="19"/>
  <c r="AB146" i="19"/>
  <c r="N146" i="19"/>
  <c r="AA179" i="19"/>
  <c r="S179" i="19"/>
  <c r="S152" i="19"/>
  <c r="AA152" i="19"/>
  <c r="AA147" i="19"/>
  <c r="S147" i="19"/>
  <c r="AB134" i="19"/>
  <c r="N134" i="19"/>
  <c r="N196" i="19"/>
  <c r="AB196" i="19"/>
  <c r="S172" i="19"/>
  <c r="AA172" i="19"/>
  <c r="N168" i="19"/>
  <c r="AB168" i="19"/>
  <c r="AA137" i="19"/>
  <c r="S137" i="19"/>
  <c r="AA131" i="19"/>
  <c r="S131" i="19"/>
  <c r="N131" i="19"/>
  <c r="AB131" i="19"/>
  <c r="AA115" i="19"/>
  <c r="S115" i="19"/>
  <c r="AA99" i="19"/>
  <c r="S99" i="19"/>
  <c r="AA83" i="19"/>
  <c r="S83" i="19"/>
  <c r="S192" i="19"/>
  <c r="AA192" i="19"/>
  <c r="N184" i="19"/>
  <c r="AB184" i="19"/>
  <c r="S160" i="19"/>
  <c r="AA160" i="19"/>
  <c r="AA155" i="19"/>
  <c r="S155" i="19"/>
  <c r="AA142" i="19"/>
  <c r="S142" i="19"/>
  <c r="N140" i="19"/>
  <c r="AB140" i="19"/>
  <c r="S128" i="19"/>
  <c r="AA128" i="19"/>
  <c r="N115" i="19"/>
  <c r="AB115" i="19"/>
  <c r="N107" i="19"/>
  <c r="AB107" i="19"/>
  <c r="N99" i="19"/>
  <c r="AB99" i="19"/>
  <c r="N91" i="19"/>
  <c r="AB91" i="19"/>
  <c r="N83" i="19"/>
  <c r="AB83" i="19"/>
  <c r="N75" i="19"/>
  <c r="AB75" i="19"/>
  <c r="AA68" i="19"/>
  <c r="S68" i="19"/>
  <c r="AA64" i="19"/>
  <c r="S64" i="19"/>
  <c r="AA191" i="19"/>
  <c r="S191" i="19"/>
  <c r="AA161" i="19"/>
  <c r="S161" i="19"/>
  <c r="S148" i="19"/>
  <c r="AA148" i="19"/>
  <c r="AA143" i="19"/>
  <c r="S143" i="19"/>
  <c r="S123" i="19"/>
  <c r="AA123" i="19"/>
  <c r="AB116" i="19"/>
  <c r="N116" i="19"/>
  <c r="AB100" i="19"/>
  <c r="N100" i="19"/>
  <c r="AB84" i="19"/>
  <c r="N84" i="19"/>
  <c r="AB68" i="19"/>
  <c r="N68" i="19"/>
  <c r="AB52" i="19"/>
  <c r="N52" i="19"/>
  <c r="AB36" i="19"/>
  <c r="N36" i="19"/>
  <c r="AB18" i="19"/>
  <c r="N18" i="19"/>
  <c r="AA56" i="19"/>
  <c r="S56" i="19"/>
  <c r="AA40" i="19"/>
  <c r="S40" i="19"/>
  <c r="AA26" i="19"/>
  <c r="S26" i="19"/>
  <c r="AA10" i="19"/>
  <c r="S10" i="19"/>
  <c r="AA33" i="19"/>
  <c r="S33" i="19"/>
  <c r="AA6" i="19"/>
  <c r="S6" i="19"/>
  <c r="L389" i="7"/>
  <c r="L747" i="7"/>
  <c r="L299" i="7"/>
  <c r="L238" i="7"/>
  <c r="L270" i="7"/>
  <c r="L318" i="7"/>
  <c r="L366" i="7"/>
  <c r="L430" i="7"/>
  <c r="L829" i="7"/>
  <c r="L877" i="7"/>
  <c r="L617" i="7"/>
  <c r="L231" i="7"/>
  <c r="L208" i="7"/>
  <c r="L412" i="7"/>
  <c r="L373" i="7"/>
  <c r="L577" i="7"/>
  <c r="L787" i="7"/>
  <c r="L731" i="7"/>
  <c r="L799" i="7"/>
  <c r="L203" i="7"/>
  <c r="L263" i="7"/>
  <c r="L371" i="7"/>
  <c r="L304" i="7"/>
  <c r="L819" i="7"/>
  <c r="L835" i="7"/>
  <c r="L396" i="7"/>
  <c r="L286" i="7"/>
  <c r="L350" i="7"/>
  <c r="L398" i="7"/>
  <c r="L845" i="7"/>
  <c r="L833" i="7"/>
  <c r="L849" i="7"/>
  <c r="L865" i="7"/>
  <c r="L609" i="7"/>
  <c r="L859" i="7"/>
  <c r="L227" i="7"/>
  <c r="L254" i="7"/>
  <c r="L302" i="7"/>
  <c r="L334" i="7"/>
  <c r="L382" i="7"/>
  <c r="L414" i="7"/>
  <c r="L861" i="7"/>
  <c r="L397" i="7"/>
  <c r="L875" i="7"/>
  <c r="L224" i="7"/>
  <c r="L369" i="7"/>
  <c r="L569" i="7"/>
  <c r="L771" i="7"/>
  <c r="L259" i="7"/>
  <c r="L355" i="7"/>
  <c r="L272" i="7"/>
  <c r="L209" i="7"/>
  <c r="L225" i="7"/>
  <c r="L241" i="7"/>
  <c r="L257" i="7"/>
  <c r="L273" i="7"/>
  <c r="L289" i="7"/>
  <c r="L305" i="7"/>
  <c r="L321" i="7"/>
  <c r="L337" i="7"/>
  <c r="L353" i="7"/>
  <c r="L385" i="7"/>
  <c r="L401" i="7"/>
  <c r="L417" i="7"/>
  <c r="L405" i="7"/>
  <c r="L755" i="7"/>
  <c r="L715" i="7"/>
  <c r="L767" i="7"/>
  <c r="L911" i="7"/>
  <c r="L867" i="7"/>
  <c r="L243" i="7"/>
  <c r="L323" i="7"/>
  <c r="L240" i="7"/>
  <c r="L869" i="7"/>
  <c r="L972" i="7"/>
  <c r="L956" i="7"/>
  <c r="L940" i="7"/>
  <c r="L924" i="7"/>
  <c r="L908" i="7"/>
  <c r="L892" i="7"/>
  <c r="L876" i="7"/>
  <c r="L860" i="7"/>
  <c r="L852" i="7"/>
  <c r="L836" i="7"/>
  <c r="L820" i="7"/>
  <c r="L804" i="7"/>
  <c r="L788" i="7"/>
  <c r="L772" i="7"/>
  <c r="L756" i="7"/>
  <c r="L740" i="7"/>
  <c r="L724" i="7"/>
  <c r="L708" i="7"/>
  <c r="L692" i="7"/>
  <c r="L676" i="7"/>
  <c r="L660" i="7"/>
  <c r="L644" i="7"/>
  <c r="L628" i="7"/>
  <c r="L596" i="7"/>
  <c r="L564" i="7"/>
  <c r="L544" i="7"/>
  <c r="L528" i="7"/>
  <c r="L512" i="7"/>
  <c r="L496" i="7"/>
  <c r="L480" i="7"/>
  <c r="L464" i="7"/>
  <c r="L448" i="7"/>
  <c r="L432" i="7"/>
  <c r="L419" i="7"/>
  <c r="L234" i="7"/>
  <c r="L218" i="7"/>
  <c r="L408" i="7"/>
  <c r="L392" i="7"/>
  <c r="L376" i="7"/>
  <c r="L360" i="7"/>
  <c r="L344" i="7"/>
  <c r="L328" i="7"/>
  <c r="L284" i="7"/>
  <c r="L268" i="7"/>
  <c r="L252" i="7"/>
  <c r="L236" i="7"/>
  <c r="L399" i="7"/>
  <c r="L383" i="7"/>
  <c r="L367" i="7"/>
  <c r="L351" i="7"/>
  <c r="L335" i="7"/>
  <c r="L319" i="7"/>
  <c r="L291" i="7"/>
  <c r="L271" i="7"/>
  <c r="L255" i="7"/>
  <c r="L239" i="7"/>
  <c r="L223" i="7"/>
  <c r="L207" i="7"/>
  <c r="L887" i="7"/>
  <c r="L915" i="7"/>
  <c r="L855" i="7"/>
  <c r="L895" i="7"/>
  <c r="L815" i="7"/>
  <c r="L783" i="7"/>
  <c r="L751" i="7"/>
  <c r="L735" i="7"/>
  <c r="L719" i="7"/>
  <c r="L811" i="7"/>
  <c r="L779" i="7"/>
  <c r="L625" i="7"/>
  <c r="L593" i="7"/>
  <c r="L561" i="7"/>
  <c r="L393" i="7"/>
  <c r="L377" i="7"/>
  <c r="L409" i="7"/>
  <c r="L296" i="7"/>
  <c r="L340" i="7"/>
  <c r="L232" i="7"/>
  <c r="L411" i="7"/>
  <c r="L395" i="7"/>
  <c r="L363" i="7"/>
  <c r="L347" i="7"/>
  <c r="L315" i="7"/>
  <c r="L267" i="7"/>
  <c r="L251" i="7"/>
  <c r="L219" i="7"/>
  <c r="L968" i="7"/>
  <c r="L952" i="7"/>
  <c r="L936" i="7"/>
  <c r="L920" i="7"/>
  <c r="L904" i="7"/>
  <c r="L888" i="7"/>
  <c r="L872" i="7"/>
  <c r="L848" i="7"/>
  <c r="L832" i="7"/>
  <c r="L816" i="7"/>
  <c r="L800" i="7"/>
  <c r="L784" i="7"/>
  <c r="L768" i="7"/>
  <c r="L752" i="7"/>
  <c r="L736" i="7"/>
  <c r="L720" i="7"/>
  <c r="L704" i="7"/>
  <c r="L688" i="7"/>
  <c r="L672" i="7"/>
  <c r="L656" i="7"/>
  <c r="L640" i="7"/>
  <c r="L620" i="7"/>
  <c r="L588" i="7"/>
  <c r="L556" i="7"/>
  <c r="L540" i="7"/>
  <c r="L524" i="7"/>
  <c r="L508" i="7"/>
  <c r="L492" i="7"/>
  <c r="L476" i="7"/>
  <c r="L460" i="7"/>
  <c r="L444" i="7"/>
  <c r="L428" i="7"/>
  <c r="L415" i="7"/>
  <c r="L230" i="7"/>
  <c r="L214" i="7"/>
  <c r="L425" i="7"/>
  <c r="L420" i="7"/>
  <c r="L404" i="7"/>
  <c r="L388" i="7"/>
  <c r="L372" i="7"/>
  <c r="L356" i="7"/>
  <c r="L324" i="7"/>
  <c r="L308" i="7"/>
  <c r="L280" i="7"/>
  <c r="L264" i="7"/>
  <c r="L248" i="7"/>
  <c r="L379" i="7"/>
  <c r="L331" i="7"/>
  <c r="L283" i="7"/>
  <c r="L235" i="7"/>
  <c r="L964" i="7"/>
  <c r="L948" i="7"/>
  <c r="L932" i="7"/>
  <c r="L916" i="7"/>
  <c r="L900" i="7"/>
  <c r="L884" i="7"/>
  <c r="L868" i="7"/>
  <c r="L844" i="7"/>
  <c r="L828" i="7"/>
  <c r="L812" i="7"/>
  <c r="L796" i="7"/>
  <c r="L780" i="7"/>
  <c r="L764" i="7"/>
  <c r="L748" i="7"/>
  <c r="L732" i="7"/>
  <c r="L716" i="7"/>
  <c r="L700" i="7"/>
  <c r="L684" i="7"/>
  <c r="L668" i="7"/>
  <c r="L652" i="7"/>
  <c r="L636" i="7"/>
  <c r="L612" i="7"/>
  <c r="L580" i="7"/>
  <c r="L552" i="7"/>
  <c r="L536" i="7"/>
  <c r="L520" i="7"/>
  <c r="L504" i="7"/>
  <c r="L488" i="7"/>
  <c r="L472" i="7"/>
  <c r="L456" i="7"/>
  <c r="L440" i="7"/>
  <c r="L424" i="7"/>
  <c r="L429" i="7"/>
  <c r="L226" i="7"/>
  <c r="L210" i="7"/>
  <c r="L416" i="7"/>
  <c r="L400" i="7"/>
  <c r="L384" i="7"/>
  <c r="L368" i="7"/>
  <c r="L352" i="7"/>
  <c r="L336" i="7"/>
  <c r="L320" i="7"/>
  <c r="L300" i="7"/>
  <c r="L260" i="7"/>
  <c r="L244" i="7"/>
  <c r="L228" i="7"/>
  <c r="L407" i="7"/>
  <c r="L391" i="7"/>
  <c r="L375" i="7"/>
  <c r="L359" i="7"/>
  <c r="L343" i="7"/>
  <c r="L327" i="7"/>
  <c r="L960" i="7"/>
  <c r="L944" i="7"/>
  <c r="L928" i="7"/>
  <c r="L912" i="7"/>
  <c r="L896" i="7"/>
  <c r="L880" i="7"/>
  <c r="L864" i="7"/>
  <c r="L856" i="7"/>
  <c r="L840" i="7"/>
  <c r="L824" i="7"/>
  <c r="L808" i="7"/>
  <c r="L792" i="7"/>
  <c r="L776" i="7"/>
  <c r="L760" i="7"/>
  <c r="L744" i="7"/>
  <c r="L728" i="7"/>
  <c r="L712" i="7"/>
  <c r="L696" i="7"/>
  <c r="L680" i="7"/>
  <c r="L664" i="7"/>
  <c r="L648" i="7"/>
  <c r="L632" i="7"/>
  <c r="L604" i="7"/>
  <c r="L572" i="7"/>
  <c r="L548" i="7"/>
  <c r="L532" i="7"/>
  <c r="L516" i="7"/>
  <c r="L500" i="7"/>
  <c r="L484" i="7"/>
  <c r="L468" i="7"/>
  <c r="L452" i="7"/>
  <c r="L436" i="7"/>
  <c r="L423" i="7"/>
  <c r="L381" i="7"/>
  <c r="L585" i="7"/>
  <c r="L795" i="7"/>
  <c r="L739" i="7"/>
  <c r="L807" i="7"/>
  <c r="L883" i="7"/>
  <c r="L211" i="7"/>
  <c r="L275" i="7"/>
  <c r="L387" i="7"/>
  <c r="L292" i="7"/>
  <c r="L348" i="7"/>
  <c r="L206" i="7"/>
  <c r="L821" i="7"/>
  <c r="L837" i="7"/>
  <c r="L853" i="7"/>
  <c r="L288" i="7"/>
  <c r="L365" i="7"/>
  <c r="L413" i="7"/>
  <c r="L601" i="7"/>
  <c r="L763" i="7"/>
  <c r="L803" i="7"/>
  <c r="L723" i="7"/>
  <c r="L743" i="7"/>
  <c r="L775" i="7"/>
  <c r="L843" i="7"/>
  <c r="L927" i="7"/>
  <c r="L899" i="7"/>
  <c r="L903" i="7"/>
  <c r="L215" i="7"/>
  <c r="L247" i="7"/>
  <c r="L279" i="7"/>
  <c r="L339" i="7"/>
  <c r="L403" i="7"/>
  <c r="L256" i="7"/>
  <c r="L364" i="7"/>
  <c r="L222" i="7"/>
  <c r="L441" i="7"/>
  <c r="L457" i="7"/>
  <c r="L825" i="7"/>
  <c r="L841" i="7"/>
  <c r="L857" i="7"/>
  <c r="L873" i="7"/>
  <c r="L473" i="7"/>
  <c r="L489" i="7"/>
  <c r="L505" i="7"/>
  <c r="L521" i="7"/>
  <c r="L537" i="7"/>
  <c r="L553" i="7"/>
  <c r="L633" i="7"/>
  <c r="L649" i="7"/>
  <c r="L665" i="7"/>
  <c r="L681" i="7"/>
  <c r="L697" i="7"/>
  <c r="L713" i="7"/>
  <c r="L729" i="7"/>
  <c r="L745" i="7"/>
  <c r="L761" i="7"/>
  <c r="L777" i="7"/>
  <c r="L793" i="7"/>
  <c r="L809" i="7"/>
  <c r="L889" i="7"/>
  <c r="L905" i="7"/>
  <c r="L921" i="7"/>
  <c r="L937" i="7"/>
  <c r="L953" i="7"/>
  <c r="L969" i="7"/>
  <c r="L434" i="7"/>
  <c r="L450" i="7"/>
  <c r="L466" i="7"/>
  <c r="L482" i="7"/>
  <c r="L498" i="7"/>
  <c r="L514" i="7"/>
  <c r="L530" i="7"/>
  <c r="L546" i="7"/>
  <c r="L562" i="7"/>
  <c r="L578" i="7"/>
  <c r="L594" i="7"/>
  <c r="L610" i="7"/>
  <c r="L626" i="7"/>
  <c r="L642" i="7"/>
  <c r="L658" i="7"/>
  <c r="L674" i="7"/>
  <c r="L690" i="7"/>
  <c r="L706" i="7"/>
  <c r="L722" i="7"/>
  <c r="L738" i="7"/>
  <c r="L754" i="7"/>
  <c r="L770" i="7"/>
  <c r="L786" i="7"/>
  <c r="L802" i="7"/>
  <c r="L818" i="7"/>
  <c r="L834" i="7"/>
  <c r="L850" i="7"/>
  <c r="L866" i="7"/>
  <c r="L882" i="7"/>
  <c r="L898" i="7"/>
  <c r="L914" i="7"/>
  <c r="L930" i="7"/>
  <c r="L946" i="7"/>
  <c r="L962" i="7"/>
  <c r="L287" i="7"/>
  <c r="L303" i="7"/>
  <c r="L439" i="7"/>
  <c r="L455" i="7"/>
  <c r="L471" i="7"/>
  <c r="L487" i="7"/>
  <c r="L503" i="7"/>
  <c r="L519" i="7"/>
  <c r="L535" i="7"/>
  <c r="L551" i="7"/>
  <c r="L567" i="7"/>
  <c r="L583" i="7"/>
  <c r="L599" i="7"/>
  <c r="L615" i="7"/>
  <c r="L631" i="7"/>
  <c r="L647" i="7"/>
  <c r="L663" i="7"/>
  <c r="L679" i="7"/>
  <c r="L695" i="7"/>
  <c r="L823" i="7"/>
  <c r="L935" i="7"/>
  <c r="L951" i="7"/>
  <c r="L967" i="7"/>
  <c r="L568" i="7"/>
  <c r="L584" i="7"/>
  <c r="L600" i="7"/>
  <c r="L616" i="7"/>
  <c r="L212" i="7"/>
  <c r="L276" i="7"/>
  <c r="L213" i="7"/>
  <c r="L229" i="7"/>
  <c r="L245" i="7"/>
  <c r="L261" i="7"/>
  <c r="L277" i="7"/>
  <c r="L293" i="7"/>
  <c r="L309" i="7"/>
  <c r="L325" i="7"/>
  <c r="L341" i="7"/>
  <c r="L357" i="7"/>
  <c r="L421" i="7"/>
  <c r="L242" i="7"/>
  <c r="L258" i="7"/>
  <c r="L274" i="7"/>
  <c r="L290" i="7"/>
  <c r="L306" i="7"/>
  <c r="L322" i="7"/>
  <c r="L338" i="7"/>
  <c r="L354" i="7"/>
  <c r="L370" i="7"/>
  <c r="L386" i="7"/>
  <c r="L402" i="7"/>
  <c r="L418" i="7"/>
  <c r="L445" i="7"/>
  <c r="L461" i="7"/>
  <c r="L477" i="7"/>
  <c r="L493" i="7"/>
  <c r="L509" i="7"/>
  <c r="L525" i="7"/>
  <c r="L541" i="7"/>
  <c r="L557" i="7"/>
  <c r="L573" i="7"/>
  <c r="L589" i="7"/>
  <c r="L605" i="7"/>
  <c r="L621" i="7"/>
  <c r="L637" i="7"/>
  <c r="L653" i="7"/>
  <c r="L669" i="7"/>
  <c r="L685" i="7"/>
  <c r="L701" i="7"/>
  <c r="L717" i="7"/>
  <c r="L733" i="7"/>
  <c r="L749" i="7"/>
  <c r="L765" i="7"/>
  <c r="L781" i="7"/>
  <c r="L797" i="7"/>
  <c r="L813" i="7"/>
  <c r="L893" i="7"/>
  <c r="L909" i="7"/>
  <c r="L925" i="7"/>
  <c r="L941" i="7"/>
  <c r="L957" i="7"/>
  <c r="L973" i="7"/>
  <c r="L438" i="7"/>
  <c r="L454" i="7"/>
  <c r="L470" i="7"/>
  <c r="L486" i="7"/>
  <c r="L502" i="7"/>
  <c r="L518" i="7"/>
  <c r="L534" i="7"/>
  <c r="L550" i="7"/>
  <c r="L566" i="7"/>
  <c r="L582" i="7"/>
  <c r="L598" i="7"/>
  <c r="L614" i="7"/>
  <c r="L630" i="7"/>
  <c r="L646" i="7"/>
  <c r="L662" i="7"/>
  <c r="L678" i="7"/>
  <c r="L694" i="7"/>
  <c r="L710" i="7"/>
  <c r="L726" i="7"/>
  <c r="L742" i="7"/>
  <c r="L758" i="7"/>
  <c r="L774" i="7"/>
  <c r="L790" i="7"/>
  <c r="L806" i="7"/>
  <c r="L822" i="7"/>
  <c r="L838" i="7"/>
  <c r="L854" i="7"/>
  <c r="L870" i="7"/>
  <c r="L886" i="7"/>
  <c r="L902" i="7"/>
  <c r="L918" i="7"/>
  <c r="L934" i="7"/>
  <c r="L950" i="7"/>
  <c r="L966" i="7"/>
  <c r="L427" i="7"/>
  <c r="L443" i="7"/>
  <c r="L459" i="7"/>
  <c r="L475" i="7"/>
  <c r="L491" i="7"/>
  <c r="L507" i="7"/>
  <c r="L523" i="7"/>
  <c r="L539" i="7"/>
  <c r="L555" i="7"/>
  <c r="L571" i="7"/>
  <c r="L587" i="7"/>
  <c r="L603" i="7"/>
  <c r="L619" i="7"/>
  <c r="L635" i="7"/>
  <c r="L651" i="7"/>
  <c r="L667" i="7"/>
  <c r="L683" i="7"/>
  <c r="L699" i="7"/>
  <c r="L827" i="7"/>
  <c r="L891" i="7"/>
  <c r="L907" i="7"/>
  <c r="L923" i="7"/>
  <c r="L939" i="7"/>
  <c r="L955" i="7"/>
  <c r="L971" i="7"/>
  <c r="L216" i="7"/>
  <c r="L217" i="7"/>
  <c r="L233" i="7"/>
  <c r="L249" i="7"/>
  <c r="L265" i="7"/>
  <c r="L281" i="7"/>
  <c r="L297" i="7"/>
  <c r="L313" i="7"/>
  <c r="L329" i="7"/>
  <c r="L345" i="7"/>
  <c r="L361" i="7"/>
  <c r="L246" i="7"/>
  <c r="L262" i="7"/>
  <c r="L278" i="7"/>
  <c r="L294" i="7"/>
  <c r="L310" i="7"/>
  <c r="L326" i="7"/>
  <c r="L342" i="7"/>
  <c r="L358" i="7"/>
  <c r="L374" i="7"/>
  <c r="L390" i="7"/>
  <c r="L406" i="7"/>
  <c r="L422" i="7"/>
  <c r="L433" i="7"/>
  <c r="L449" i="7"/>
  <c r="L465" i="7"/>
  <c r="L481" i="7"/>
  <c r="L497" i="7"/>
  <c r="L513" i="7"/>
  <c r="L529" i="7"/>
  <c r="L545" i="7"/>
  <c r="L641" i="7"/>
  <c r="L657" i="7"/>
  <c r="L673" i="7"/>
  <c r="L689" i="7"/>
  <c r="L705" i="7"/>
  <c r="L721" i="7"/>
  <c r="L737" i="7"/>
  <c r="L753" i="7"/>
  <c r="L769" i="7"/>
  <c r="L785" i="7"/>
  <c r="L801" i="7"/>
  <c r="L817" i="7"/>
  <c r="L881" i="7"/>
  <c r="L897" i="7"/>
  <c r="L913" i="7"/>
  <c r="L929" i="7"/>
  <c r="L945" i="7"/>
  <c r="L961" i="7"/>
  <c r="L442" i="7"/>
  <c r="L458" i="7"/>
  <c r="L474" i="7"/>
  <c r="L490" i="7"/>
  <c r="L506" i="7"/>
  <c r="L522" i="7"/>
  <c r="L538" i="7"/>
  <c r="L554" i="7"/>
  <c r="L570" i="7"/>
  <c r="L586" i="7"/>
  <c r="L602" i="7"/>
  <c r="L618" i="7"/>
  <c r="L634" i="7"/>
  <c r="L650" i="7"/>
  <c r="L666" i="7"/>
  <c r="L682" i="7"/>
  <c r="L698" i="7"/>
  <c r="L714" i="7"/>
  <c r="L730" i="7"/>
  <c r="L746" i="7"/>
  <c r="L762" i="7"/>
  <c r="L778" i="7"/>
  <c r="L794" i="7"/>
  <c r="L810" i="7"/>
  <c r="L826" i="7"/>
  <c r="L842" i="7"/>
  <c r="L858" i="7"/>
  <c r="L874" i="7"/>
  <c r="L890" i="7"/>
  <c r="L906" i="7"/>
  <c r="L922" i="7"/>
  <c r="L938" i="7"/>
  <c r="L954" i="7"/>
  <c r="L970" i="7"/>
  <c r="L295" i="7"/>
  <c r="L311" i="7"/>
  <c r="L431" i="7"/>
  <c r="L447" i="7"/>
  <c r="L463" i="7"/>
  <c r="L479" i="7"/>
  <c r="L495" i="7"/>
  <c r="L511" i="7"/>
  <c r="L527" i="7"/>
  <c r="L543" i="7"/>
  <c r="L559" i="7"/>
  <c r="L575" i="7"/>
  <c r="L591" i="7"/>
  <c r="L607" i="7"/>
  <c r="L623" i="7"/>
  <c r="L639" i="7"/>
  <c r="L655" i="7"/>
  <c r="L671" i="7"/>
  <c r="L687" i="7"/>
  <c r="L703" i="7"/>
  <c r="L831" i="7"/>
  <c r="L847" i="7"/>
  <c r="L863" i="7"/>
  <c r="L879" i="7"/>
  <c r="L943" i="7"/>
  <c r="L959" i="7"/>
  <c r="L901" i="7"/>
  <c r="L560" i="7"/>
  <c r="L576" i="7"/>
  <c r="L592" i="7"/>
  <c r="L608" i="7"/>
  <c r="L624" i="7"/>
  <c r="L917" i="7"/>
  <c r="L204" i="7"/>
  <c r="L220" i="7"/>
  <c r="L205" i="7"/>
  <c r="L221" i="7"/>
  <c r="L237" i="7"/>
  <c r="L253" i="7"/>
  <c r="L269" i="7"/>
  <c r="L285" i="7"/>
  <c r="L301" i="7"/>
  <c r="L317" i="7"/>
  <c r="L333" i="7"/>
  <c r="L349" i="7"/>
  <c r="L250" i="7"/>
  <c r="L266" i="7"/>
  <c r="L282" i="7"/>
  <c r="L298" i="7"/>
  <c r="L314" i="7"/>
  <c r="L330" i="7"/>
  <c r="L346" i="7"/>
  <c r="L362" i="7"/>
  <c r="L378" i="7"/>
  <c r="L394" i="7"/>
  <c r="L410" i="7"/>
  <c r="L426" i="7"/>
  <c r="L437" i="7"/>
  <c r="L453" i="7"/>
  <c r="L469" i="7"/>
  <c r="L485" i="7"/>
  <c r="L501" i="7"/>
  <c r="L517" i="7"/>
  <c r="L533" i="7"/>
  <c r="L549" i="7"/>
  <c r="L565" i="7"/>
  <c r="L581" i="7"/>
  <c r="L597" i="7"/>
  <c r="L613" i="7"/>
  <c r="L629" i="7"/>
  <c r="L645" i="7"/>
  <c r="L661" i="7"/>
  <c r="L677" i="7"/>
  <c r="L693" i="7"/>
  <c r="L709" i="7"/>
  <c r="L725" i="7"/>
  <c r="L741" i="7"/>
  <c r="L757" i="7"/>
  <c r="L773" i="7"/>
  <c r="L789" i="7"/>
  <c r="L805" i="7"/>
  <c r="L933" i="7"/>
  <c r="L949" i="7"/>
  <c r="L965" i="7"/>
  <c r="L446" i="7"/>
  <c r="L462" i="7"/>
  <c r="L478" i="7"/>
  <c r="L494" i="7"/>
  <c r="L510" i="7"/>
  <c r="L526" i="7"/>
  <c r="L542" i="7"/>
  <c r="L558" i="7"/>
  <c r="L574" i="7"/>
  <c r="L590" i="7"/>
  <c r="L606" i="7"/>
  <c r="L622" i="7"/>
  <c r="L638" i="7"/>
  <c r="L654" i="7"/>
  <c r="L670" i="7"/>
  <c r="L686" i="7"/>
  <c r="L702" i="7"/>
  <c r="L718" i="7"/>
  <c r="L734" i="7"/>
  <c r="L750" i="7"/>
  <c r="L766" i="7"/>
  <c r="L782" i="7"/>
  <c r="L798" i="7"/>
  <c r="L814" i="7"/>
  <c r="L830" i="7"/>
  <c r="L846" i="7"/>
  <c r="L862" i="7"/>
  <c r="L878" i="7"/>
  <c r="L894" i="7"/>
  <c r="L910" i="7"/>
  <c r="L926" i="7"/>
  <c r="L942" i="7"/>
  <c r="L958" i="7"/>
  <c r="L435" i="7"/>
  <c r="L451" i="7"/>
  <c r="L467" i="7"/>
  <c r="L483" i="7"/>
  <c r="L499" i="7"/>
  <c r="L515" i="7"/>
  <c r="L531" i="7"/>
  <c r="L547" i="7"/>
  <c r="L563" i="7"/>
  <c r="L579" i="7"/>
  <c r="L595" i="7"/>
  <c r="L611" i="7"/>
  <c r="L627" i="7"/>
  <c r="L643" i="7"/>
  <c r="L659" i="7"/>
  <c r="L675" i="7"/>
  <c r="L691" i="7"/>
  <c r="L707" i="7"/>
  <c r="L931" i="7"/>
  <c r="L947" i="7"/>
  <c r="L963" i="7"/>
  <c r="L885" i="7"/>
  <c r="H71" i="18"/>
  <c r="H2" i="18"/>
  <c r="H190" i="18"/>
  <c r="H182" i="18"/>
  <c r="H174" i="18"/>
  <c r="H170" i="18"/>
  <c r="H166" i="18"/>
  <c r="H162" i="18"/>
  <c r="H158" i="18"/>
  <c r="H154" i="18"/>
  <c r="H150" i="18"/>
  <c r="H146" i="18"/>
  <c r="H142" i="18"/>
  <c r="H135" i="18"/>
  <c r="H131" i="18"/>
  <c r="H127" i="18"/>
  <c r="H123" i="18"/>
  <c r="H119" i="18"/>
  <c r="H115" i="18"/>
  <c r="H111" i="18"/>
  <c r="H107" i="18"/>
  <c r="H103" i="18"/>
  <c r="H99" i="18"/>
  <c r="H95" i="18"/>
  <c r="H90" i="18"/>
  <c r="H84" i="18"/>
  <c r="H79" i="18"/>
  <c r="H74" i="18"/>
  <c r="H67" i="18"/>
  <c r="H59" i="18"/>
  <c r="H51" i="18"/>
  <c r="H43" i="18"/>
  <c r="H35" i="18"/>
  <c r="H27" i="18"/>
  <c r="H19" i="18"/>
  <c r="H11" i="18"/>
  <c r="H3" i="18"/>
  <c r="H194" i="18"/>
  <c r="H193" i="18"/>
  <c r="H185" i="18"/>
  <c r="H181" i="18"/>
  <c r="H173" i="18"/>
  <c r="H169" i="18"/>
  <c r="H165" i="18"/>
  <c r="H161" i="18"/>
  <c r="H157" i="18"/>
  <c r="H153" i="18"/>
  <c r="H149" i="18"/>
  <c r="H145" i="18"/>
  <c r="H141" i="18"/>
  <c r="H138" i="18"/>
  <c r="H134" i="18"/>
  <c r="H130" i="18"/>
  <c r="H126" i="18"/>
  <c r="H122" i="18"/>
  <c r="H118" i="18"/>
  <c r="H114" i="18"/>
  <c r="H110" i="18"/>
  <c r="H106" i="18"/>
  <c r="H102" i="18"/>
  <c r="H98" i="18"/>
  <c r="H94" i="18"/>
  <c r="H88" i="18"/>
  <c r="H83" i="18"/>
  <c r="H78" i="18"/>
  <c r="H72" i="18"/>
  <c r="H64" i="18"/>
  <c r="H56" i="18"/>
  <c r="H48" i="18"/>
  <c r="H40" i="18"/>
  <c r="H32" i="18"/>
  <c r="H24" i="18"/>
  <c r="H16" i="18"/>
  <c r="H8" i="18"/>
  <c r="H178" i="18"/>
  <c r="J13" i="18"/>
  <c r="J21" i="18"/>
  <c r="J29" i="18"/>
  <c r="J37" i="18"/>
  <c r="J45" i="18"/>
  <c r="J53" i="18"/>
  <c r="J61" i="18"/>
  <c r="J69" i="18"/>
  <c r="J77" i="18"/>
  <c r="J85" i="18"/>
  <c r="J93" i="18"/>
  <c r="J101" i="18"/>
  <c r="J109" i="18"/>
  <c r="J117" i="18"/>
  <c r="J125" i="18"/>
  <c r="J133" i="18"/>
  <c r="J140" i="18"/>
  <c r="J145" i="18"/>
  <c r="J150" i="18"/>
  <c r="J156" i="18"/>
  <c r="J161" i="18"/>
  <c r="J166" i="18"/>
  <c r="J170" i="18"/>
  <c r="J174" i="18"/>
  <c r="J178" i="18"/>
  <c r="J182" i="18"/>
  <c r="J186" i="18"/>
  <c r="J190" i="18"/>
  <c r="J194" i="18"/>
  <c r="J6" i="18"/>
  <c r="J14" i="18"/>
  <c r="J22" i="18"/>
  <c r="J30" i="18"/>
  <c r="J38" i="18"/>
  <c r="J46" i="18"/>
  <c r="J54" i="18"/>
  <c r="J62" i="18"/>
  <c r="J70" i="18"/>
  <c r="J78" i="18"/>
  <c r="J86" i="18"/>
  <c r="J94" i="18"/>
  <c r="J102" i="18"/>
  <c r="J110" i="18"/>
  <c r="J118" i="18"/>
  <c r="J126" i="18"/>
  <c r="J134" i="18"/>
  <c r="J141" i="18"/>
  <c r="J146" i="18"/>
  <c r="J152" i="18"/>
  <c r="J157" i="18"/>
  <c r="J162" i="18"/>
  <c r="J167" i="18"/>
  <c r="J171" i="18"/>
  <c r="J175" i="18"/>
  <c r="J179" i="18"/>
  <c r="J183" i="18"/>
  <c r="J187" i="18"/>
  <c r="J191" i="18"/>
  <c r="J195" i="18"/>
  <c r="J9" i="18"/>
  <c r="J17" i="18"/>
  <c r="J25" i="18"/>
  <c r="J33" i="18"/>
  <c r="J41" i="18"/>
  <c r="J49" i="18"/>
  <c r="J57" i="18"/>
  <c r="J65" i="18"/>
  <c r="J73" i="18"/>
  <c r="J81" i="18"/>
  <c r="J89" i="18"/>
  <c r="J97" i="18"/>
  <c r="J105" i="18"/>
  <c r="J113" i="18"/>
  <c r="J121" i="18"/>
  <c r="J129" i="18"/>
  <c r="J137" i="18"/>
  <c r="J142" i="18"/>
  <c r="J148" i="18"/>
  <c r="J153" i="18"/>
  <c r="J158" i="18"/>
  <c r="J164" i="18"/>
  <c r="J168" i="18"/>
  <c r="J172" i="18"/>
  <c r="J176" i="18"/>
  <c r="J180" i="18"/>
  <c r="J184" i="18"/>
  <c r="J188" i="18"/>
  <c r="J192" i="18"/>
  <c r="J196" i="18"/>
  <c r="J10" i="18"/>
  <c r="J42" i="18"/>
  <c r="J74" i="18"/>
  <c r="J106" i="18"/>
  <c r="J138" i="18"/>
  <c r="J160" i="18"/>
  <c r="J177" i="18"/>
  <c r="J193" i="18"/>
  <c r="J18" i="18"/>
  <c r="J50" i="18"/>
  <c r="J82" i="18"/>
  <c r="J114" i="18"/>
  <c r="J144" i="18"/>
  <c r="J165" i="18"/>
  <c r="J181" i="18"/>
  <c r="J197" i="18"/>
  <c r="J26" i="18"/>
  <c r="J58" i="18"/>
  <c r="J90" i="18"/>
  <c r="J122" i="18"/>
  <c r="J149" i="18"/>
  <c r="J169" i="18"/>
  <c r="J185" i="18"/>
  <c r="J34" i="18"/>
  <c r="J66" i="18"/>
  <c r="J98" i="18"/>
  <c r="J130" i="18"/>
  <c r="J154" i="18"/>
  <c r="J173" i="18"/>
  <c r="J189" i="18"/>
  <c r="H192" i="18"/>
  <c r="H184" i="18"/>
  <c r="H176" i="18"/>
  <c r="H168" i="18"/>
  <c r="H156" i="18"/>
  <c r="H148" i="18"/>
  <c r="H137" i="18"/>
  <c r="H129" i="18"/>
  <c r="H117" i="18"/>
  <c r="H109" i="18"/>
  <c r="H101" i="18"/>
  <c r="H92" i="18"/>
  <c r="H87" i="18"/>
  <c r="H82" i="18"/>
  <c r="H76" i="18"/>
  <c r="H63" i="18"/>
  <c r="H55" i="18"/>
  <c r="H47" i="18"/>
  <c r="H39" i="18"/>
  <c r="H31" i="18"/>
  <c r="H23" i="18"/>
  <c r="H15" i="18"/>
  <c r="H7" i="18"/>
  <c r="H186" i="18"/>
  <c r="H197" i="18"/>
  <c r="H189" i="18"/>
  <c r="H177" i="18"/>
  <c r="H196" i="18"/>
  <c r="H188" i="18"/>
  <c r="H180" i="18"/>
  <c r="H172" i="18"/>
  <c r="H164" i="18"/>
  <c r="H160" i="18"/>
  <c r="H152" i="18"/>
  <c r="H144" i="18"/>
  <c r="H140" i="18"/>
  <c r="H133" i="18"/>
  <c r="H125" i="18"/>
  <c r="H121" i="18"/>
  <c r="H113" i="18"/>
  <c r="H105" i="18"/>
  <c r="H97" i="18"/>
  <c r="K3" i="18"/>
  <c r="K7" i="18"/>
  <c r="K11" i="18"/>
  <c r="K15" i="18"/>
  <c r="K19" i="18"/>
  <c r="K23" i="18"/>
  <c r="K27" i="18"/>
  <c r="K31" i="18"/>
  <c r="K35" i="18"/>
  <c r="K39" i="18"/>
  <c r="K43" i="18"/>
  <c r="K47" i="18"/>
  <c r="K51" i="18"/>
  <c r="K55" i="18"/>
  <c r="K59" i="18"/>
  <c r="K63" i="18"/>
  <c r="K67" i="18"/>
  <c r="K71" i="18"/>
  <c r="K75" i="18"/>
  <c r="K79" i="18"/>
  <c r="K83" i="18"/>
  <c r="K87" i="18"/>
  <c r="K91" i="18"/>
  <c r="K95" i="18"/>
  <c r="K99" i="18"/>
  <c r="K103" i="18"/>
  <c r="K107" i="18"/>
  <c r="K111" i="18"/>
  <c r="K115" i="18"/>
  <c r="K119" i="18"/>
  <c r="K123" i="18"/>
  <c r="K127" i="18"/>
  <c r="K131" i="18"/>
  <c r="K135" i="18"/>
  <c r="K142" i="18"/>
  <c r="K146" i="18"/>
  <c r="K150" i="18"/>
  <c r="K154" i="18"/>
  <c r="K158" i="18"/>
  <c r="K162" i="18"/>
  <c r="K166" i="18"/>
  <c r="K170" i="18"/>
  <c r="K174" i="18"/>
  <c r="K178" i="18"/>
  <c r="K182" i="18"/>
  <c r="K186" i="18"/>
  <c r="K190" i="18"/>
  <c r="K194" i="18"/>
  <c r="K4" i="18"/>
  <c r="K8" i="18"/>
  <c r="K12" i="18"/>
  <c r="K16" i="18"/>
  <c r="K20" i="18"/>
  <c r="K24" i="18"/>
  <c r="K28" i="18"/>
  <c r="K32" i="18"/>
  <c r="K36" i="18"/>
  <c r="K40" i="18"/>
  <c r="K44" i="18"/>
  <c r="K48" i="18"/>
  <c r="K52" i="18"/>
  <c r="K56" i="18"/>
  <c r="K60" i="18"/>
  <c r="K64" i="18"/>
  <c r="K68" i="18"/>
  <c r="K72" i="18"/>
  <c r="K76" i="18"/>
  <c r="K80" i="18"/>
  <c r="K84" i="18"/>
  <c r="K88" i="18"/>
  <c r="K92" i="18"/>
  <c r="K96" i="18"/>
  <c r="K100" i="18"/>
  <c r="K104" i="18"/>
  <c r="K108" i="18"/>
  <c r="K112" i="18"/>
  <c r="K116" i="18"/>
  <c r="K120" i="18"/>
  <c r="K124" i="18"/>
  <c r="K128" i="18"/>
  <c r="K132" i="18"/>
  <c r="K136" i="18"/>
  <c r="K139" i="18"/>
  <c r="K143" i="18"/>
  <c r="K147" i="18"/>
  <c r="K151" i="18"/>
  <c r="K155" i="18"/>
  <c r="K159" i="18"/>
  <c r="K163" i="18"/>
  <c r="K167" i="18"/>
  <c r="K171" i="18"/>
  <c r="K175" i="18"/>
  <c r="K179" i="18"/>
  <c r="K183" i="18"/>
  <c r="K187" i="18"/>
  <c r="K191" i="18"/>
  <c r="K195" i="18"/>
  <c r="K5" i="18"/>
  <c r="K9" i="18"/>
  <c r="K13" i="18"/>
  <c r="K17" i="18"/>
  <c r="K21" i="18"/>
  <c r="K25" i="18"/>
  <c r="K29" i="18"/>
  <c r="K33" i="18"/>
  <c r="K37" i="18"/>
  <c r="K41" i="18"/>
  <c r="K45" i="18"/>
  <c r="K49" i="18"/>
  <c r="K53" i="18"/>
  <c r="K57" i="18"/>
  <c r="K61" i="18"/>
  <c r="K65" i="18"/>
  <c r="K69" i="18"/>
  <c r="K73" i="18"/>
  <c r="K77" i="18"/>
  <c r="K81" i="18"/>
  <c r="K85" i="18"/>
  <c r="K89" i="18"/>
  <c r="K93" i="18"/>
  <c r="K97" i="18"/>
  <c r="K101" i="18"/>
  <c r="K105" i="18"/>
  <c r="K109" i="18"/>
  <c r="K113" i="18"/>
  <c r="K117" i="18"/>
  <c r="K121" i="18"/>
  <c r="K125" i="18"/>
  <c r="K129" i="18"/>
  <c r="K133" i="18"/>
  <c r="K137" i="18"/>
  <c r="K140" i="18"/>
  <c r="K144" i="18"/>
  <c r="K148" i="18"/>
  <c r="K152" i="18"/>
  <c r="K156" i="18"/>
  <c r="K160" i="18"/>
  <c r="K164" i="18"/>
  <c r="K168" i="18"/>
  <c r="K172" i="18"/>
  <c r="K176" i="18"/>
  <c r="K180" i="18"/>
  <c r="K184" i="18"/>
  <c r="K188" i="18"/>
  <c r="K192" i="18"/>
  <c r="K196" i="18"/>
  <c r="K6" i="18"/>
  <c r="K10" i="18"/>
  <c r="K14" i="18"/>
  <c r="K18" i="18"/>
  <c r="K22" i="18"/>
  <c r="K26" i="18"/>
  <c r="K30" i="18"/>
  <c r="K34" i="18"/>
  <c r="K38" i="18"/>
  <c r="K42" i="18"/>
  <c r="K46" i="18"/>
  <c r="K50" i="18"/>
  <c r="K54" i="18"/>
  <c r="K58" i="18"/>
  <c r="K62" i="18"/>
  <c r="K66" i="18"/>
  <c r="K70" i="18"/>
  <c r="K74" i="18"/>
  <c r="K78" i="18"/>
  <c r="K94" i="18"/>
  <c r="K110" i="18"/>
  <c r="K126" i="18"/>
  <c r="K141" i="18"/>
  <c r="K157" i="18"/>
  <c r="K173" i="18"/>
  <c r="K189" i="18"/>
  <c r="K82" i="18"/>
  <c r="K98" i="18"/>
  <c r="K114" i="18"/>
  <c r="K130" i="18"/>
  <c r="K145" i="18"/>
  <c r="K161" i="18"/>
  <c r="K177" i="18"/>
  <c r="K193" i="18"/>
  <c r="K86" i="18"/>
  <c r="K102" i="18"/>
  <c r="K118" i="18"/>
  <c r="K134" i="18"/>
  <c r="K149" i="18"/>
  <c r="K165" i="18"/>
  <c r="K181" i="18"/>
  <c r="K197" i="18"/>
  <c r="K90" i="18"/>
  <c r="K106" i="18"/>
  <c r="K122" i="18"/>
  <c r="K138" i="18"/>
  <c r="K153" i="18"/>
  <c r="K169" i="18"/>
  <c r="K185" i="18"/>
  <c r="H5" i="18"/>
  <c r="H9" i="18"/>
  <c r="H13" i="18"/>
  <c r="H17" i="18"/>
  <c r="H21" i="18"/>
  <c r="H25" i="18"/>
  <c r="H29" i="18"/>
  <c r="H33" i="18"/>
  <c r="H37" i="18"/>
  <c r="H41" i="18"/>
  <c r="H45" i="18"/>
  <c r="H49" i="18"/>
  <c r="H53" i="18"/>
  <c r="H57" i="18"/>
  <c r="H61" i="18"/>
  <c r="H65" i="18"/>
  <c r="H69" i="18"/>
  <c r="H73" i="18"/>
  <c r="H77" i="18"/>
  <c r="H81" i="18"/>
  <c r="H85" i="18"/>
  <c r="H89" i="18"/>
  <c r="H93" i="18"/>
  <c r="H6" i="18"/>
  <c r="H10" i="18"/>
  <c r="H14" i="18"/>
  <c r="H18" i="18"/>
  <c r="H22" i="18"/>
  <c r="H26" i="18"/>
  <c r="H30" i="18"/>
  <c r="H34" i="18"/>
  <c r="H38" i="18"/>
  <c r="H42" i="18"/>
  <c r="H46" i="18"/>
  <c r="H50" i="18"/>
  <c r="H54" i="18"/>
  <c r="H58" i="18"/>
  <c r="H62" i="18"/>
  <c r="H66" i="18"/>
  <c r="H70" i="18"/>
  <c r="H195" i="18"/>
  <c r="H191" i="18"/>
  <c r="H187" i="18"/>
  <c r="H183" i="18"/>
  <c r="H179" i="18"/>
  <c r="H175" i="18"/>
  <c r="H171" i="18"/>
  <c r="H167" i="18"/>
  <c r="H163" i="18"/>
  <c r="H159" i="18"/>
  <c r="H155" i="18"/>
  <c r="H151" i="18"/>
  <c r="H147" i="18"/>
  <c r="H143" i="18"/>
  <c r="H139" i="18"/>
  <c r="H136" i="18"/>
  <c r="H132" i="18"/>
  <c r="H128" i="18"/>
  <c r="H124" i="18"/>
  <c r="H120" i="18"/>
  <c r="H116" i="18"/>
  <c r="H112" i="18"/>
  <c r="H108" i="18"/>
  <c r="H104" i="18"/>
  <c r="H100" i="18"/>
  <c r="H96" i="18"/>
  <c r="H91" i="18"/>
  <c r="H86" i="18"/>
  <c r="H80" i="18"/>
  <c r="H75" i="18"/>
  <c r="H68" i="18"/>
  <c r="H60" i="18"/>
  <c r="H52" i="18"/>
  <c r="H44" i="18"/>
  <c r="H36" i="18"/>
  <c r="H28" i="18"/>
  <c r="H20" i="18"/>
  <c r="H12" i="18"/>
  <c r="H4" i="18"/>
  <c r="I175" i="18"/>
  <c r="I143" i="18"/>
  <c r="I112" i="18"/>
  <c r="I80" i="18"/>
  <c r="J3" i="18"/>
  <c r="J5" i="18"/>
  <c r="J163" i="18"/>
  <c r="J159" i="18"/>
  <c r="J155" i="18"/>
  <c r="J151" i="18"/>
  <c r="J147" i="18"/>
  <c r="J143" i="18"/>
  <c r="J139" i="18"/>
  <c r="J136" i="18"/>
  <c r="J132" i="18"/>
  <c r="J128" i="18"/>
  <c r="J124" i="18"/>
  <c r="J120" i="18"/>
  <c r="J116" i="18"/>
  <c r="J112" i="18"/>
  <c r="J108" i="18"/>
  <c r="J104" i="18"/>
  <c r="J100" i="18"/>
  <c r="J96" i="18"/>
  <c r="J92" i="18"/>
  <c r="J88" i="18"/>
  <c r="J84" i="18"/>
  <c r="J80" i="18"/>
  <c r="J76" i="18"/>
  <c r="J72" i="18"/>
  <c r="J68" i="18"/>
  <c r="J64" i="18"/>
  <c r="J60" i="18"/>
  <c r="J56" i="18"/>
  <c r="J52" i="18"/>
  <c r="J48" i="18"/>
  <c r="J44" i="18"/>
  <c r="J40" i="18"/>
  <c r="J36" i="18"/>
  <c r="J32" i="18"/>
  <c r="J28" i="18"/>
  <c r="J24" i="18"/>
  <c r="J20" i="18"/>
  <c r="J16" i="18"/>
  <c r="J12" i="18"/>
  <c r="J8" i="18"/>
  <c r="J4" i="18"/>
  <c r="J135" i="18"/>
  <c r="J131" i="18"/>
  <c r="J127" i="18"/>
  <c r="J123" i="18"/>
  <c r="J119" i="18"/>
  <c r="J115" i="18"/>
  <c r="J111" i="18"/>
  <c r="J107" i="18"/>
  <c r="J103" i="18"/>
  <c r="J99" i="18"/>
  <c r="J95" i="18"/>
  <c r="J91" i="18"/>
  <c r="J87" i="18"/>
  <c r="J83" i="18"/>
  <c r="J79" i="18"/>
  <c r="J75" i="18"/>
  <c r="J71" i="18"/>
  <c r="J67" i="18"/>
  <c r="J63" i="18"/>
  <c r="J59" i="18"/>
  <c r="J55" i="18"/>
  <c r="J51" i="18"/>
  <c r="J47" i="18"/>
  <c r="J43" i="18"/>
  <c r="J39" i="18"/>
  <c r="J35" i="18"/>
  <c r="J31" i="18"/>
  <c r="J27" i="18"/>
  <c r="J23" i="18"/>
  <c r="J19" i="18"/>
  <c r="J15" i="18"/>
  <c r="J11" i="18"/>
  <c r="J7" i="18"/>
  <c r="K2" i="18"/>
  <c r="I32" i="18"/>
  <c r="J2" i="18"/>
  <c r="I2" i="18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C135" i="7"/>
  <c r="AC136" i="7"/>
  <c r="AC137" i="7"/>
  <c r="AC138" i="7"/>
  <c r="AC139" i="7"/>
  <c r="AC140" i="7"/>
  <c r="AC141" i="7"/>
  <c r="AC142" i="7"/>
  <c r="AC143" i="7"/>
  <c r="AC144" i="7"/>
  <c r="AC145" i="7"/>
  <c r="AC146" i="7"/>
  <c r="AC147" i="7"/>
  <c r="AC148" i="7"/>
  <c r="AC149" i="7"/>
  <c r="AC150" i="7"/>
  <c r="AC151" i="7"/>
  <c r="AC152" i="7"/>
  <c r="AC153" i="7"/>
  <c r="AC154" i="7"/>
  <c r="AC155" i="7"/>
  <c r="AC156" i="7"/>
  <c r="AC157" i="7"/>
  <c r="AC158" i="7"/>
  <c r="AC159" i="7"/>
  <c r="AC160" i="7"/>
  <c r="AC161" i="7"/>
  <c r="AC162" i="7"/>
  <c r="AC163" i="7"/>
  <c r="AC164" i="7"/>
  <c r="AC165" i="7"/>
  <c r="AC166" i="7"/>
  <c r="AC167" i="7"/>
  <c r="AC168" i="7"/>
  <c r="AC169" i="7"/>
  <c r="AC170" i="7"/>
  <c r="AC171" i="7"/>
  <c r="AC172" i="7"/>
  <c r="AC173" i="7"/>
  <c r="AC174" i="7"/>
  <c r="AC175" i="7"/>
  <c r="AC176" i="7"/>
  <c r="AC177" i="7"/>
  <c r="AC178" i="7"/>
  <c r="AC179" i="7"/>
  <c r="AC180" i="7"/>
  <c r="AC181" i="7"/>
  <c r="AC182" i="7"/>
  <c r="AC183" i="7"/>
  <c r="AC184" i="7"/>
  <c r="AC185" i="7"/>
  <c r="AC186" i="7"/>
  <c r="AC187" i="7"/>
  <c r="AC188" i="7"/>
  <c r="AC189" i="7"/>
  <c r="AC5" i="7"/>
  <c r="AA122" i="19" l="1"/>
  <c r="S122" i="19"/>
  <c r="AB201" i="19"/>
  <c r="N201" i="19"/>
  <c r="AA125" i="19"/>
  <c r="S125" i="19"/>
  <c r="AA201" i="19"/>
  <c r="S201" i="19"/>
  <c r="I72" i="18"/>
  <c r="I107" i="18"/>
  <c r="I170" i="18"/>
  <c r="I44" i="18"/>
  <c r="I92" i="18"/>
  <c r="I124" i="18"/>
  <c r="I155" i="18"/>
  <c r="I187" i="18"/>
  <c r="I75" i="18"/>
  <c r="I59" i="18"/>
  <c r="I43" i="18"/>
  <c r="I27" i="18"/>
  <c r="I197" i="18"/>
  <c r="I181" i="18"/>
  <c r="I165" i="18"/>
  <c r="I149" i="18"/>
  <c r="I134" i="18"/>
  <c r="I118" i="18"/>
  <c r="I102" i="18"/>
  <c r="I86" i="18"/>
  <c r="I70" i="18"/>
  <c r="I54" i="18"/>
  <c r="I38" i="18"/>
  <c r="I18" i="18"/>
  <c r="I188" i="18"/>
  <c r="I172" i="18"/>
  <c r="I156" i="18"/>
  <c r="I140" i="18"/>
  <c r="I125" i="18"/>
  <c r="I109" i="18"/>
  <c r="I93" i="18"/>
  <c r="I77" i="18"/>
  <c r="I61" i="18"/>
  <c r="I45" i="18"/>
  <c r="I29" i="18"/>
  <c r="I25" i="18"/>
  <c r="I9" i="18"/>
  <c r="I16" i="18"/>
  <c r="I87" i="18"/>
  <c r="I119" i="18"/>
  <c r="I150" i="18"/>
  <c r="I182" i="18"/>
  <c r="I36" i="18"/>
  <c r="I88" i="18"/>
  <c r="I120" i="18"/>
  <c r="I151" i="18"/>
  <c r="I183" i="18"/>
  <c r="I22" i="18"/>
  <c r="I83" i="18"/>
  <c r="I115" i="18"/>
  <c r="I146" i="18"/>
  <c r="I178" i="18"/>
  <c r="I60" i="18"/>
  <c r="I100" i="18"/>
  <c r="I132" i="18"/>
  <c r="I163" i="18"/>
  <c r="I195" i="18"/>
  <c r="I71" i="18"/>
  <c r="I55" i="18"/>
  <c r="I39" i="18"/>
  <c r="I19" i="18"/>
  <c r="I193" i="18"/>
  <c r="I177" i="18"/>
  <c r="I161" i="18"/>
  <c r="I145" i="18"/>
  <c r="I130" i="18"/>
  <c r="I114" i="18"/>
  <c r="I98" i="18"/>
  <c r="I82" i="18"/>
  <c r="I66" i="18"/>
  <c r="I50" i="18"/>
  <c r="I34" i="18"/>
  <c r="I10" i="18"/>
  <c r="I184" i="18"/>
  <c r="I168" i="18"/>
  <c r="I152" i="18"/>
  <c r="I137" i="18"/>
  <c r="I121" i="18"/>
  <c r="I105" i="18"/>
  <c r="I89" i="18"/>
  <c r="I73" i="18"/>
  <c r="I57" i="18"/>
  <c r="I41" i="18"/>
  <c r="I23" i="18"/>
  <c r="I21" i="18"/>
  <c r="I5" i="18"/>
  <c r="I12" i="18"/>
  <c r="I48" i="18"/>
  <c r="I95" i="18"/>
  <c r="I127" i="18"/>
  <c r="I158" i="18"/>
  <c r="I190" i="18"/>
  <c r="I52" i="18"/>
  <c r="I96" i="18"/>
  <c r="I128" i="18"/>
  <c r="I159" i="18"/>
  <c r="I191" i="18"/>
  <c r="I40" i="18"/>
  <c r="I91" i="18"/>
  <c r="I123" i="18"/>
  <c r="I154" i="18"/>
  <c r="I186" i="18"/>
  <c r="I76" i="18"/>
  <c r="I108" i="18"/>
  <c r="I139" i="18"/>
  <c r="I171" i="18"/>
  <c r="I14" i="18"/>
  <c r="I67" i="18"/>
  <c r="I51" i="18"/>
  <c r="I35" i="18"/>
  <c r="I11" i="18"/>
  <c r="I189" i="18"/>
  <c r="I173" i="18"/>
  <c r="I157" i="18"/>
  <c r="I141" i="18"/>
  <c r="I126" i="18"/>
  <c r="I110" i="18"/>
  <c r="I94" i="18"/>
  <c r="I78" i="18"/>
  <c r="I62" i="18"/>
  <c r="I46" i="18"/>
  <c r="I30" i="18"/>
  <c r="I196" i="18"/>
  <c r="I180" i="18"/>
  <c r="I164" i="18"/>
  <c r="I148" i="18"/>
  <c r="I133" i="18"/>
  <c r="I117" i="18"/>
  <c r="I101" i="18"/>
  <c r="I85" i="18"/>
  <c r="I69" i="18"/>
  <c r="I53" i="18"/>
  <c r="I37" i="18"/>
  <c r="I15" i="18"/>
  <c r="I17" i="18"/>
  <c r="I24" i="18"/>
  <c r="I8" i="18"/>
  <c r="I64" i="18"/>
  <c r="I103" i="18"/>
  <c r="I135" i="18"/>
  <c r="I166" i="18"/>
  <c r="I68" i="18"/>
  <c r="I104" i="18"/>
  <c r="I136" i="18"/>
  <c r="I167" i="18"/>
  <c r="I56" i="18"/>
  <c r="I99" i="18"/>
  <c r="I131" i="18"/>
  <c r="I162" i="18"/>
  <c r="I194" i="18"/>
  <c r="I28" i="18"/>
  <c r="I84" i="18"/>
  <c r="I116" i="18"/>
  <c r="I147" i="18"/>
  <c r="I179" i="18"/>
  <c r="I6" i="18"/>
  <c r="I63" i="18"/>
  <c r="I47" i="18"/>
  <c r="I31" i="18"/>
  <c r="I3" i="18"/>
  <c r="I185" i="18"/>
  <c r="I169" i="18"/>
  <c r="I153" i="18"/>
  <c r="I138" i="18"/>
  <c r="I122" i="18"/>
  <c r="I106" i="18"/>
  <c r="I90" i="18"/>
  <c r="I74" i="18"/>
  <c r="I58" i="18"/>
  <c r="I42" i="18"/>
  <c r="I26" i="18"/>
  <c r="I192" i="18"/>
  <c r="I176" i="18"/>
  <c r="I160" i="18"/>
  <c r="I144" i="18"/>
  <c r="I129" i="18"/>
  <c r="I113" i="18"/>
  <c r="I97" i="18"/>
  <c r="I81" i="18"/>
  <c r="I65" i="18"/>
  <c r="I49" i="18"/>
  <c r="I33" i="18"/>
  <c r="I7" i="18"/>
  <c r="I13" i="18"/>
  <c r="I20" i="18"/>
  <c r="I4" i="18"/>
  <c r="I79" i="18"/>
  <c r="I111" i="18"/>
  <c r="I142" i="18"/>
  <c r="I174" i="18"/>
  <c r="E3" i="9"/>
  <c r="D3" i="9"/>
  <c r="I4" i="7"/>
  <c r="I5" i="7"/>
  <c r="W5" i="7" s="1"/>
  <c r="I6" i="7"/>
  <c r="P6" i="7" s="1"/>
  <c r="I7" i="7"/>
  <c r="I8" i="7"/>
  <c r="I9" i="7"/>
  <c r="W9" i="7" s="1"/>
  <c r="I10" i="7"/>
  <c r="I11" i="7"/>
  <c r="I12" i="7"/>
  <c r="I13" i="7"/>
  <c r="W13" i="7" s="1"/>
  <c r="I14" i="7"/>
  <c r="I15" i="7"/>
  <c r="I16" i="7"/>
  <c r="I17" i="7"/>
  <c r="W17" i="7" s="1"/>
  <c r="I18" i="7"/>
  <c r="I19" i="7"/>
  <c r="I20" i="7"/>
  <c r="I21" i="7"/>
  <c r="W21" i="7" s="1"/>
  <c r="I22" i="7"/>
  <c r="I23" i="7"/>
  <c r="I24" i="7"/>
  <c r="I25" i="7"/>
  <c r="W25" i="7" s="1"/>
  <c r="I26" i="7"/>
  <c r="I27" i="7"/>
  <c r="I28" i="7"/>
  <c r="I29" i="7"/>
  <c r="W29" i="7" s="1"/>
  <c r="I30" i="7"/>
  <c r="I31" i="7"/>
  <c r="I32" i="7"/>
  <c r="I33" i="7"/>
  <c r="W33" i="7" s="1"/>
  <c r="I34" i="7"/>
  <c r="I35" i="7"/>
  <c r="I36" i="7"/>
  <c r="I37" i="7"/>
  <c r="W37" i="7" s="1"/>
  <c r="I38" i="7"/>
  <c r="I39" i="7"/>
  <c r="I40" i="7"/>
  <c r="I41" i="7"/>
  <c r="W41" i="7" s="1"/>
  <c r="I42" i="7"/>
  <c r="I43" i="7"/>
  <c r="I44" i="7"/>
  <c r="I45" i="7"/>
  <c r="W45" i="7" s="1"/>
  <c r="I46" i="7"/>
  <c r="I47" i="7"/>
  <c r="I48" i="7"/>
  <c r="I49" i="7"/>
  <c r="W49" i="7" s="1"/>
  <c r="I50" i="7"/>
  <c r="I51" i="7"/>
  <c r="I52" i="7"/>
  <c r="I53" i="7"/>
  <c r="W53" i="7" s="1"/>
  <c r="I54" i="7"/>
  <c r="I55" i="7"/>
  <c r="I56" i="7"/>
  <c r="I57" i="7"/>
  <c r="W57" i="7" s="1"/>
  <c r="I58" i="7"/>
  <c r="I59" i="7"/>
  <c r="I60" i="7"/>
  <c r="I61" i="7"/>
  <c r="W61" i="7" s="1"/>
  <c r="I62" i="7"/>
  <c r="I63" i="7"/>
  <c r="I64" i="7"/>
  <c r="I65" i="7"/>
  <c r="W65" i="7" s="1"/>
  <c r="I66" i="7"/>
  <c r="I67" i="7"/>
  <c r="I68" i="7"/>
  <c r="I69" i="7"/>
  <c r="W69" i="7" s="1"/>
  <c r="I70" i="7"/>
  <c r="I71" i="7"/>
  <c r="I72" i="7"/>
  <c r="I73" i="7"/>
  <c r="W73" i="7" s="1"/>
  <c r="I74" i="7"/>
  <c r="I75" i="7"/>
  <c r="I76" i="7"/>
  <c r="I77" i="7"/>
  <c r="W77" i="7" s="1"/>
  <c r="I78" i="7"/>
  <c r="I79" i="7"/>
  <c r="I80" i="7"/>
  <c r="I81" i="7"/>
  <c r="W81" i="7" s="1"/>
  <c r="I82" i="7"/>
  <c r="I83" i="7"/>
  <c r="I84" i="7"/>
  <c r="I85" i="7"/>
  <c r="W85" i="7" s="1"/>
  <c r="I86" i="7"/>
  <c r="I87" i="7"/>
  <c r="I88" i="7"/>
  <c r="I89" i="7"/>
  <c r="W89" i="7" s="1"/>
  <c r="I90" i="7"/>
  <c r="I91" i="7"/>
  <c r="I92" i="7"/>
  <c r="I93" i="7"/>
  <c r="W93" i="7" s="1"/>
  <c r="I94" i="7"/>
  <c r="I95" i="7"/>
  <c r="I96" i="7"/>
  <c r="I97" i="7"/>
  <c r="W97" i="7" s="1"/>
  <c r="I98" i="7"/>
  <c r="I99" i="7"/>
  <c r="I100" i="7"/>
  <c r="I101" i="7"/>
  <c r="W101" i="7" s="1"/>
  <c r="I102" i="7"/>
  <c r="I103" i="7"/>
  <c r="I104" i="7"/>
  <c r="I105" i="7"/>
  <c r="I106" i="7"/>
  <c r="I107" i="7"/>
  <c r="I108" i="7"/>
  <c r="I109" i="7"/>
  <c r="W109" i="7" s="1"/>
  <c r="I110" i="7"/>
  <c r="I111" i="7"/>
  <c r="I112" i="7"/>
  <c r="I113" i="7"/>
  <c r="W113" i="7" s="1"/>
  <c r="I114" i="7"/>
  <c r="I115" i="7"/>
  <c r="I116" i="7"/>
  <c r="I117" i="7"/>
  <c r="W117" i="7" s="1"/>
  <c r="I118" i="7"/>
  <c r="I119" i="7"/>
  <c r="I120" i="7"/>
  <c r="I121" i="7"/>
  <c r="W121" i="7" s="1"/>
  <c r="I122" i="7"/>
  <c r="I123" i="7"/>
  <c r="I124" i="7"/>
  <c r="I125" i="7"/>
  <c r="W125" i="7" s="1"/>
  <c r="I126" i="7"/>
  <c r="I127" i="7"/>
  <c r="I128" i="7"/>
  <c r="I129" i="7"/>
  <c r="W129" i="7" s="1"/>
  <c r="I130" i="7"/>
  <c r="I131" i="7"/>
  <c r="I132" i="7"/>
  <c r="I133" i="7"/>
  <c r="W133" i="7" s="1"/>
  <c r="I134" i="7"/>
  <c r="I135" i="7"/>
  <c r="I136" i="7"/>
  <c r="I137" i="7"/>
  <c r="I138" i="7"/>
  <c r="I139" i="7"/>
  <c r="I140" i="7"/>
  <c r="I141" i="7"/>
  <c r="W141" i="7" s="1"/>
  <c r="I142" i="7"/>
  <c r="I143" i="7"/>
  <c r="I144" i="7"/>
  <c r="I145" i="7"/>
  <c r="W145" i="7" s="1"/>
  <c r="I146" i="7"/>
  <c r="I147" i="7"/>
  <c r="I148" i="7"/>
  <c r="I149" i="7"/>
  <c r="W149" i="7" s="1"/>
  <c r="I150" i="7"/>
  <c r="I151" i="7"/>
  <c r="I152" i="7"/>
  <c r="I153" i="7"/>
  <c r="W153" i="7" s="1"/>
  <c r="I154" i="7"/>
  <c r="I155" i="7"/>
  <c r="I156" i="7"/>
  <c r="I157" i="7"/>
  <c r="W157" i="7" s="1"/>
  <c r="I158" i="7"/>
  <c r="I159" i="7"/>
  <c r="I160" i="7"/>
  <c r="I161" i="7"/>
  <c r="W161" i="7" s="1"/>
  <c r="I162" i="7"/>
  <c r="I163" i="7"/>
  <c r="I164" i="7"/>
  <c r="I165" i="7"/>
  <c r="W165" i="7" s="1"/>
  <c r="I166" i="7"/>
  <c r="I167" i="7"/>
  <c r="I168" i="7"/>
  <c r="I169" i="7"/>
  <c r="W169" i="7" s="1"/>
  <c r="I170" i="7"/>
  <c r="I171" i="7"/>
  <c r="I172" i="7"/>
  <c r="I173" i="7"/>
  <c r="W173" i="7" s="1"/>
  <c r="I174" i="7"/>
  <c r="I175" i="7"/>
  <c r="I176" i="7"/>
  <c r="I177" i="7"/>
  <c r="W177" i="7" s="1"/>
  <c r="I178" i="7"/>
  <c r="I179" i="7"/>
  <c r="I180" i="7"/>
  <c r="I181" i="7"/>
  <c r="W181" i="7" s="1"/>
  <c r="I182" i="7"/>
  <c r="I183" i="7"/>
  <c r="I184" i="7"/>
  <c r="I185" i="7"/>
  <c r="W185" i="7" s="1"/>
  <c r="I186" i="7"/>
  <c r="I187" i="7"/>
  <c r="I188" i="7"/>
  <c r="I189" i="7"/>
  <c r="W189" i="7" s="1"/>
  <c r="I190" i="7"/>
  <c r="I191" i="7"/>
  <c r="I192" i="7"/>
  <c r="I193" i="7"/>
  <c r="W193" i="7" s="1"/>
  <c r="I194" i="7"/>
  <c r="I195" i="7"/>
  <c r="I196" i="7"/>
  <c r="I197" i="7"/>
  <c r="W197" i="7" s="1"/>
  <c r="I198" i="7"/>
  <c r="I199" i="7"/>
  <c r="I200" i="7"/>
  <c r="I201" i="7"/>
  <c r="T203" i="7" s="1"/>
  <c r="AB203" i="7" s="1"/>
  <c r="I3" i="7"/>
  <c r="W7" i="7"/>
  <c r="W11" i="7"/>
  <c r="W15" i="7"/>
  <c r="W19" i="7"/>
  <c r="W23" i="7"/>
  <c r="W27" i="7"/>
  <c r="W31" i="7"/>
  <c r="W35" i="7"/>
  <c r="W39" i="7"/>
  <c r="W43" i="7"/>
  <c r="W47" i="7"/>
  <c r="W51" i="7"/>
  <c r="W55" i="7"/>
  <c r="W59" i="7"/>
  <c r="W63" i="7"/>
  <c r="W67" i="7"/>
  <c r="W71" i="7"/>
  <c r="W75" i="7"/>
  <c r="W79" i="7"/>
  <c r="W83" i="7"/>
  <c r="W87" i="7"/>
  <c r="W91" i="7"/>
  <c r="W95" i="7"/>
  <c r="W99" i="7"/>
  <c r="W103" i="7"/>
  <c r="W105" i="7"/>
  <c r="W107" i="7"/>
  <c r="W111" i="7"/>
  <c r="W115" i="7"/>
  <c r="W119" i="7"/>
  <c r="W123" i="7"/>
  <c r="W127" i="7"/>
  <c r="W131" i="7"/>
  <c r="W135" i="7"/>
  <c r="W139" i="7"/>
  <c r="W143" i="7"/>
  <c r="W147" i="7"/>
  <c r="W151" i="7"/>
  <c r="W155" i="7"/>
  <c r="W159" i="7"/>
  <c r="W163" i="7"/>
  <c r="W167" i="7"/>
  <c r="W171" i="7"/>
  <c r="W175" i="7"/>
  <c r="W179" i="7"/>
  <c r="W183" i="7"/>
  <c r="W187" i="7"/>
  <c r="W191" i="7"/>
  <c r="W195" i="7"/>
  <c r="W199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T24" i="7" s="1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T44" i="7" s="1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T76" i="7" s="1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T108" i="7" s="1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K133" i="7" s="1"/>
  <c r="E133" i="7"/>
  <c r="E134" i="7"/>
  <c r="E135" i="7"/>
  <c r="E136" i="7"/>
  <c r="E137" i="7"/>
  <c r="E138" i="7"/>
  <c r="T140" i="7" s="1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T8" i="7"/>
  <c r="T202" i="7" l="1"/>
  <c r="AB202" i="7" s="1"/>
  <c r="W201" i="7"/>
  <c r="P202" i="7"/>
  <c r="Q202" i="7" s="1"/>
  <c r="P86" i="7"/>
  <c r="P82" i="7"/>
  <c r="P78" i="7"/>
  <c r="P74" i="7"/>
  <c r="P70" i="7"/>
  <c r="P66" i="7"/>
  <c r="P62" i="7"/>
  <c r="P58" i="7"/>
  <c r="P54" i="7"/>
  <c r="P50" i="7"/>
  <c r="P46" i="7"/>
  <c r="P38" i="7"/>
  <c r="P34" i="7"/>
  <c r="P30" i="7"/>
  <c r="P26" i="7"/>
  <c r="P22" i="7"/>
  <c r="P18" i="7"/>
  <c r="P14" i="7"/>
  <c r="P10" i="7"/>
  <c r="P200" i="7"/>
  <c r="P196" i="7"/>
  <c r="P192" i="7"/>
  <c r="P188" i="7"/>
  <c r="P184" i="7"/>
  <c r="P180" i="7"/>
  <c r="P176" i="7"/>
  <c r="P172" i="7"/>
  <c r="P84" i="7"/>
  <c r="P80" i="7"/>
  <c r="P76" i="7"/>
  <c r="P72" i="7"/>
  <c r="P68" i="7"/>
  <c r="P64" i="7"/>
  <c r="P60" i="7"/>
  <c r="P56" i="7"/>
  <c r="P52" i="7"/>
  <c r="P48" i="7"/>
  <c r="P44" i="7"/>
  <c r="P40" i="7"/>
  <c r="P36" i="7"/>
  <c r="P32" i="7"/>
  <c r="P28" i="7"/>
  <c r="P24" i="7"/>
  <c r="P16" i="7"/>
  <c r="P12" i="7"/>
  <c r="P8" i="7"/>
  <c r="P198" i="7"/>
  <c r="P194" i="7"/>
  <c r="P190" i="7"/>
  <c r="P186" i="7"/>
  <c r="P182" i="7"/>
  <c r="P178" i="7"/>
  <c r="P174" i="7"/>
  <c r="P170" i="7"/>
  <c r="P166" i="7"/>
  <c r="P162" i="7"/>
  <c r="P158" i="7"/>
  <c r="P154" i="7"/>
  <c r="P150" i="7"/>
  <c r="P146" i="7"/>
  <c r="P142" i="7"/>
  <c r="P138" i="7"/>
  <c r="P134" i="7"/>
  <c r="P130" i="7"/>
  <c r="P126" i="7"/>
  <c r="V201" i="7"/>
  <c r="K202" i="7"/>
  <c r="L202" i="7" s="1"/>
  <c r="T124" i="7"/>
  <c r="T116" i="7"/>
  <c r="T100" i="7"/>
  <c r="T92" i="7"/>
  <c r="T104" i="7"/>
  <c r="T68" i="7"/>
  <c r="T36" i="7"/>
  <c r="T20" i="7"/>
  <c r="T120" i="7"/>
  <c r="T132" i="7"/>
  <c r="T172" i="7"/>
  <c r="T60" i="7"/>
  <c r="T32" i="7"/>
  <c r="T16" i="7"/>
  <c r="P168" i="7"/>
  <c r="P164" i="7"/>
  <c r="P160" i="7"/>
  <c r="P156" i="7"/>
  <c r="P152" i="7"/>
  <c r="P148" i="7"/>
  <c r="P144" i="7"/>
  <c r="P140" i="7"/>
  <c r="P136" i="7"/>
  <c r="P132" i="7"/>
  <c r="P128" i="7"/>
  <c r="P124" i="7"/>
  <c r="P120" i="7"/>
  <c r="P116" i="7"/>
  <c r="P112" i="7"/>
  <c r="P108" i="7"/>
  <c r="P104" i="7"/>
  <c r="P100" i="7"/>
  <c r="P96" i="7"/>
  <c r="P92" i="7"/>
  <c r="P88" i="7"/>
  <c r="P20" i="7"/>
  <c r="T112" i="7"/>
  <c r="T188" i="7"/>
  <c r="T156" i="7"/>
  <c r="T84" i="7"/>
  <c r="T52" i="7"/>
  <c r="T28" i="7"/>
  <c r="T12" i="7"/>
  <c r="T96" i="7"/>
  <c r="P42" i="7"/>
  <c r="P37" i="7"/>
  <c r="T200" i="7"/>
  <c r="T184" i="7"/>
  <c r="T168" i="7"/>
  <c r="T152" i="7"/>
  <c r="T137" i="7"/>
  <c r="T129" i="7"/>
  <c r="T121" i="7"/>
  <c r="T113" i="7"/>
  <c r="T105" i="7"/>
  <c r="T97" i="7"/>
  <c r="T89" i="7"/>
  <c r="T81" i="7"/>
  <c r="T73" i="7"/>
  <c r="T65" i="7"/>
  <c r="T57" i="7"/>
  <c r="T49" i="7"/>
  <c r="T41" i="7"/>
  <c r="T33" i="7"/>
  <c r="T25" i="7"/>
  <c r="T17" i="7"/>
  <c r="T9" i="7"/>
  <c r="W198" i="7"/>
  <c r="W194" i="7"/>
  <c r="W190" i="7"/>
  <c r="W186" i="7"/>
  <c r="W182" i="7"/>
  <c r="W178" i="7"/>
  <c r="W174" i="7"/>
  <c r="W170" i="7"/>
  <c r="W166" i="7"/>
  <c r="W162" i="7"/>
  <c r="W158" i="7"/>
  <c r="W154" i="7"/>
  <c r="W150" i="7"/>
  <c r="W146" i="7"/>
  <c r="W142" i="7"/>
  <c r="W138" i="7"/>
  <c r="W134" i="7"/>
  <c r="W130" i="7"/>
  <c r="W126" i="7"/>
  <c r="W122" i="7"/>
  <c r="W118" i="7"/>
  <c r="W114" i="7"/>
  <c r="W110" i="7"/>
  <c r="W106" i="7"/>
  <c r="W102" i="7"/>
  <c r="W98" i="7"/>
  <c r="W94" i="7"/>
  <c r="W90" i="7"/>
  <c r="W86" i="7"/>
  <c r="W82" i="7"/>
  <c r="W78" i="7"/>
  <c r="W74" i="7"/>
  <c r="W70" i="7"/>
  <c r="W66" i="7"/>
  <c r="W62" i="7"/>
  <c r="W58" i="7"/>
  <c r="W54" i="7"/>
  <c r="W50" i="7"/>
  <c r="W46" i="7"/>
  <c r="W42" i="7"/>
  <c r="W38" i="7"/>
  <c r="W34" i="7"/>
  <c r="W30" i="7"/>
  <c r="W26" i="7"/>
  <c r="W22" i="7"/>
  <c r="W18" i="7"/>
  <c r="W14" i="7"/>
  <c r="W10" i="7"/>
  <c r="W6" i="7"/>
  <c r="T180" i="7"/>
  <c r="T136" i="7"/>
  <c r="T72" i="7"/>
  <c r="T48" i="7"/>
  <c r="T196" i="7"/>
  <c r="T164" i="7"/>
  <c r="T148" i="7"/>
  <c r="T128" i="7"/>
  <c r="T88" i="7"/>
  <c r="T80" i="7"/>
  <c r="T64" i="7"/>
  <c r="T56" i="7"/>
  <c r="T40" i="7"/>
  <c r="T192" i="7"/>
  <c r="T176" i="7"/>
  <c r="T160" i="7"/>
  <c r="T133" i="7"/>
  <c r="T125" i="7"/>
  <c r="T117" i="7"/>
  <c r="T109" i="7"/>
  <c r="T101" i="7"/>
  <c r="T93" i="7"/>
  <c r="T85" i="7"/>
  <c r="T77" i="7"/>
  <c r="T69" i="7"/>
  <c r="T61" i="7"/>
  <c r="T53" i="7"/>
  <c r="T45" i="7"/>
  <c r="T37" i="7"/>
  <c r="T29" i="7"/>
  <c r="T21" i="7"/>
  <c r="T13" i="7"/>
  <c r="P19" i="7"/>
  <c r="P15" i="7"/>
  <c r="P11" i="7"/>
  <c r="P7" i="7"/>
  <c r="K199" i="7"/>
  <c r="K195" i="7"/>
  <c r="K191" i="7"/>
  <c r="K187" i="7"/>
  <c r="K183" i="7"/>
  <c r="K175" i="7"/>
  <c r="K171" i="7"/>
  <c r="K167" i="7"/>
  <c r="K163" i="7"/>
  <c r="K159" i="7"/>
  <c r="K155" i="7"/>
  <c r="K151" i="7"/>
  <c r="K147" i="7"/>
  <c r="K143" i="7"/>
  <c r="K139" i="7"/>
  <c r="K135" i="7"/>
  <c r="K131" i="7"/>
  <c r="K127" i="7"/>
  <c r="K123" i="7"/>
  <c r="K119" i="7"/>
  <c r="K115" i="7"/>
  <c r="K111" i="7"/>
  <c r="K107" i="7"/>
  <c r="K103" i="7"/>
  <c r="K99" i="7"/>
  <c r="V195" i="7"/>
  <c r="T197" i="7"/>
  <c r="V187" i="7"/>
  <c r="X187" i="7" s="1"/>
  <c r="AA187" i="7" s="1"/>
  <c r="T189" i="7"/>
  <c r="V179" i="7"/>
  <c r="T181" i="7"/>
  <c r="V171" i="7"/>
  <c r="X171" i="7" s="1"/>
  <c r="AA171" i="7" s="1"/>
  <c r="T173" i="7"/>
  <c r="V163" i="7"/>
  <c r="T165" i="7"/>
  <c r="V155" i="7"/>
  <c r="X155" i="7" s="1"/>
  <c r="AA155" i="7" s="1"/>
  <c r="T157" i="7"/>
  <c r="V147" i="7"/>
  <c r="T149" i="7"/>
  <c r="V139" i="7"/>
  <c r="X139" i="7" s="1"/>
  <c r="AA139" i="7" s="1"/>
  <c r="T141" i="7"/>
  <c r="V197" i="7"/>
  <c r="T199" i="7"/>
  <c r="V193" i="7"/>
  <c r="X193" i="7" s="1"/>
  <c r="AA193" i="7" s="1"/>
  <c r="T195" i="7"/>
  <c r="V189" i="7"/>
  <c r="T191" i="7"/>
  <c r="V185" i="7"/>
  <c r="X185" i="7" s="1"/>
  <c r="AA185" i="7" s="1"/>
  <c r="T187" i="7"/>
  <c r="V181" i="7"/>
  <c r="T183" i="7"/>
  <c r="V177" i="7"/>
  <c r="X177" i="7" s="1"/>
  <c r="AA177" i="7" s="1"/>
  <c r="T179" i="7"/>
  <c r="V173" i="7"/>
  <c r="T175" i="7"/>
  <c r="V169" i="7"/>
  <c r="X169" i="7" s="1"/>
  <c r="AA169" i="7" s="1"/>
  <c r="T171" i="7"/>
  <c r="V165" i="7"/>
  <c r="T167" i="7"/>
  <c r="V161" i="7"/>
  <c r="X161" i="7" s="1"/>
  <c r="AA161" i="7" s="1"/>
  <c r="T163" i="7"/>
  <c r="V157" i="7"/>
  <c r="T159" i="7"/>
  <c r="V153" i="7"/>
  <c r="X153" i="7" s="1"/>
  <c r="AA153" i="7" s="1"/>
  <c r="T155" i="7"/>
  <c r="V149" i="7"/>
  <c r="T151" i="7"/>
  <c r="V145" i="7"/>
  <c r="X145" i="7" s="1"/>
  <c r="AA145" i="7" s="1"/>
  <c r="T147" i="7"/>
  <c r="V141" i="7"/>
  <c r="V137" i="7"/>
  <c r="T139" i="7"/>
  <c r="V133" i="7"/>
  <c r="X133" i="7" s="1"/>
  <c r="AA133" i="7" s="1"/>
  <c r="T135" i="7"/>
  <c r="V129" i="7"/>
  <c r="T131" i="7"/>
  <c r="V125" i="7"/>
  <c r="X125" i="7" s="1"/>
  <c r="AA125" i="7" s="1"/>
  <c r="T127" i="7"/>
  <c r="V121" i="7"/>
  <c r="X121" i="7" s="1"/>
  <c r="AA121" i="7" s="1"/>
  <c r="T123" i="7"/>
  <c r="V117" i="7"/>
  <c r="X117" i="7" s="1"/>
  <c r="AA117" i="7" s="1"/>
  <c r="T119" i="7"/>
  <c r="V113" i="7"/>
  <c r="T115" i="7"/>
  <c r="V109" i="7"/>
  <c r="X109" i="7" s="1"/>
  <c r="AA109" i="7" s="1"/>
  <c r="T111" i="7"/>
  <c r="V105" i="7"/>
  <c r="X105" i="7" s="1"/>
  <c r="AA105" i="7" s="1"/>
  <c r="T107" i="7"/>
  <c r="V101" i="7"/>
  <c r="X101" i="7" s="1"/>
  <c r="AA101" i="7" s="1"/>
  <c r="T103" i="7"/>
  <c r="V97" i="7"/>
  <c r="T99" i="7"/>
  <c r="V93" i="7"/>
  <c r="X93" i="7" s="1"/>
  <c r="AA93" i="7" s="1"/>
  <c r="T95" i="7"/>
  <c r="V89" i="7"/>
  <c r="X89" i="7" s="1"/>
  <c r="AA89" i="7" s="1"/>
  <c r="T91" i="7"/>
  <c r="V85" i="7"/>
  <c r="X85" i="7" s="1"/>
  <c r="AA85" i="7" s="1"/>
  <c r="T87" i="7"/>
  <c r="V81" i="7"/>
  <c r="T83" i="7"/>
  <c r="V77" i="7"/>
  <c r="X77" i="7" s="1"/>
  <c r="AA77" i="7" s="1"/>
  <c r="T79" i="7"/>
  <c r="V73" i="7"/>
  <c r="X73" i="7" s="1"/>
  <c r="AA73" i="7" s="1"/>
  <c r="T75" i="7"/>
  <c r="V69" i="7"/>
  <c r="X69" i="7" s="1"/>
  <c r="AA69" i="7" s="1"/>
  <c r="T71" i="7"/>
  <c r="V65" i="7"/>
  <c r="T67" i="7"/>
  <c r="V61" i="7"/>
  <c r="X61" i="7" s="1"/>
  <c r="AA61" i="7" s="1"/>
  <c r="T63" i="7"/>
  <c r="V57" i="7"/>
  <c r="X57" i="7" s="1"/>
  <c r="AA57" i="7" s="1"/>
  <c r="T59" i="7"/>
  <c r="V53" i="7"/>
  <c r="X53" i="7" s="1"/>
  <c r="AA53" i="7" s="1"/>
  <c r="T55" i="7"/>
  <c r="V49" i="7"/>
  <c r="T51" i="7"/>
  <c r="V45" i="7"/>
  <c r="X45" i="7" s="1"/>
  <c r="AA45" i="7" s="1"/>
  <c r="T47" i="7"/>
  <c r="V41" i="7"/>
  <c r="X41" i="7" s="1"/>
  <c r="AA41" i="7" s="1"/>
  <c r="T43" i="7"/>
  <c r="V37" i="7"/>
  <c r="X37" i="7" s="1"/>
  <c r="AA37" i="7" s="1"/>
  <c r="T39" i="7"/>
  <c r="V33" i="7"/>
  <c r="T35" i="7"/>
  <c r="V29" i="7"/>
  <c r="X29" i="7" s="1"/>
  <c r="AA29" i="7" s="1"/>
  <c r="T31" i="7"/>
  <c r="V25" i="7"/>
  <c r="X25" i="7" s="1"/>
  <c r="AA25" i="7" s="1"/>
  <c r="T27" i="7"/>
  <c r="V21" i="7"/>
  <c r="X21" i="7" s="1"/>
  <c r="AA21" i="7" s="1"/>
  <c r="T23" i="7"/>
  <c r="V17" i="7"/>
  <c r="T19" i="7"/>
  <c r="V13" i="7"/>
  <c r="X13" i="7" s="1"/>
  <c r="AA13" i="7" s="1"/>
  <c r="T15" i="7"/>
  <c r="V9" i="7"/>
  <c r="X9" i="7" s="1"/>
  <c r="AA9" i="7" s="1"/>
  <c r="T11" i="7"/>
  <c r="V5" i="7"/>
  <c r="X5" i="7" s="1"/>
  <c r="AA5" i="7" s="1"/>
  <c r="T7" i="7"/>
  <c r="K179" i="7"/>
  <c r="K95" i="7"/>
  <c r="K91" i="7"/>
  <c r="K87" i="7"/>
  <c r="K83" i="7"/>
  <c r="K79" i="7"/>
  <c r="K75" i="7"/>
  <c r="K71" i="7"/>
  <c r="K67" i="7"/>
  <c r="K63" i="7"/>
  <c r="K59" i="7"/>
  <c r="K55" i="7"/>
  <c r="K51" i="7"/>
  <c r="K47" i="7"/>
  <c r="K43" i="7"/>
  <c r="K39" i="7"/>
  <c r="K35" i="7"/>
  <c r="K31" i="7"/>
  <c r="K27" i="7"/>
  <c r="K23" i="7"/>
  <c r="K19" i="7"/>
  <c r="K15" i="7"/>
  <c r="K11" i="7"/>
  <c r="K7" i="7"/>
  <c r="V199" i="7"/>
  <c r="T201" i="7"/>
  <c r="V191" i="7"/>
  <c r="X191" i="7" s="1"/>
  <c r="AA191" i="7" s="1"/>
  <c r="T193" i="7"/>
  <c r="V183" i="7"/>
  <c r="X183" i="7" s="1"/>
  <c r="AA183" i="7" s="1"/>
  <c r="T185" i="7"/>
  <c r="V175" i="7"/>
  <c r="X175" i="7" s="1"/>
  <c r="AA175" i="7" s="1"/>
  <c r="T177" i="7"/>
  <c r="V167" i="7"/>
  <c r="X167" i="7" s="1"/>
  <c r="AA167" i="7" s="1"/>
  <c r="T169" i="7"/>
  <c r="V159" i="7"/>
  <c r="X159" i="7" s="1"/>
  <c r="AA159" i="7" s="1"/>
  <c r="T161" i="7"/>
  <c r="V151" i="7"/>
  <c r="X151" i="7" s="1"/>
  <c r="AA151" i="7" s="1"/>
  <c r="T153" i="7"/>
  <c r="V143" i="7"/>
  <c r="X143" i="7" s="1"/>
  <c r="AA143" i="7" s="1"/>
  <c r="T145" i="7"/>
  <c r="T6" i="7"/>
  <c r="T198" i="7"/>
  <c r="T194" i="7"/>
  <c r="T190" i="7"/>
  <c r="T186" i="7"/>
  <c r="T182" i="7"/>
  <c r="T178" i="7"/>
  <c r="T174" i="7"/>
  <c r="T170" i="7"/>
  <c r="T166" i="7"/>
  <c r="T162" i="7"/>
  <c r="T158" i="7"/>
  <c r="T154" i="7"/>
  <c r="T150" i="7"/>
  <c r="T146" i="7"/>
  <c r="T142" i="7"/>
  <c r="T138" i="7"/>
  <c r="T134" i="7"/>
  <c r="T130" i="7"/>
  <c r="T126" i="7"/>
  <c r="T122" i="7"/>
  <c r="T118" i="7"/>
  <c r="T114" i="7"/>
  <c r="T110" i="7"/>
  <c r="T106" i="7"/>
  <c r="T102" i="7"/>
  <c r="T98" i="7"/>
  <c r="T94" i="7"/>
  <c r="T90" i="7"/>
  <c r="T86" i="7"/>
  <c r="T82" i="7"/>
  <c r="T78" i="7"/>
  <c r="T74" i="7"/>
  <c r="T70" i="7"/>
  <c r="T66" i="7"/>
  <c r="T62" i="7"/>
  <c r="T58" i="7"/>
  <c r="T54" i="7"/>
  <c r="T50" i="7"/>
  <c r="T46" i="7"/>
  <c r="T42" i="7"/>
  <c r="T38" i="7"/>
  <c r="T34" i="7"/>
  <c r="T30" i="7"/>
  <c r="T26" i="7"/>
  <c r="T22" i="7"/>
  <c r="T18" i="7"/>
  <c r="T14" i="7"/>
  <c r="T10" i="7"/>
  <c r="W137" i="7"/>
  <c r="O137" i="7"/>
  <c r="V135" i="7"/>
  <c r="X135" i="7" s="1"/>
  <c r="AA135" i="7" s="1"/>
  <c r="V131" i="7"/>
  <c r="X131" i="7" s="1"/>
  <c r="AA131" i="7" s="1"/>
  <c r="V127" i="7"/>
  <c r="V123" i="7"/>
  <c r="X123" i="7" s="1"/>
  <c r="AA123" i="7" s="1"/>
  <c r="V119" i="7"/>
  <c r="V115" i="7"/>
  <c r="X115" i="7" s="1"/>
  <c r="AA115" i="7" s="1"/>
  <c r="V111" i="7"/>
  <c r="X111" i="7" s="1"/>
  <c r="AA111" i="7" s="1"/>
  <c r="V107" i="7"/>
  <c r="X107" i="7" s="1"/>
  <c r="AA107" i="7" s="1"/>
  <c r="V103" i="7"/>
  <c r="V99" i="7"/>
  <c r="X99" i="7" s="1"/>
  <c r="AA99" i="7" s="1"/>
  <c r="V95" i="7"/>
  <c r="X95" i="7" s="1"/>
  <c r="AA95" i="7" s="1"/>
  <c r="V91" i="7"/>
  <c r="X91" i="7" s="1"/>
  <c r="AA91" i="7" s="1"/>
  <c r="V87" i="7"/>
  <c r="V83" i="7"/>
  <c r="X83" i="7" s="1"/>
  <c r="AA83" i="7" s="1"/>
  <c r="V79" i="7"/>
  <c r="X79" i="7" s="1"/>
  <c r="AA79" i="7" s="1"/>
  <c r="V75" i="7"/>
  <c r="X75" i="7" s="1"/>
  <c r="AA75" i="7" s="1"/>
  <c r="V71" i="7"/>
  <c r="V67" i="7"/>
  <c r="X67" i="7" s="1"/>
  <c r="AA67" i="7" s="1"/>
  <c r="V63" i="7"/>
  <c r="X63" i="7" s="1"/>
  <c r="AA63" i="7" s="1"/>
  <c r="V59" i="7"/>
  <c r="X59" i="7" s="1"/>
  <c r="AA59" i="7" s="1"/>
  <c r="V55" i="7"/>
  <c r="X55" i="7" s="1"/>
  <c r="AA55" i="7" s="1"/>
  <c r="V51" i="7"/>
  <c r="X51" i="7" s="1"/>
  <c r="AA51" i="7" s="1"/>
  <c r="V47" i="7"/>
  <c r="X47" i="7" s="1"/>
  <c r="AA47" i="7" s="1"/>
  <c r="V43" i="7"/>
  <c r="X43" i="7" s="1"/>
  <c r="AA43" i="7" s="1"/>
  <c r="V39" i="7"/>
  <c r="V35" i="7"/>
  <c r="X35" i="7" s="1"/>
  <c r="AA35" i="7" s="1"/>
  <c r="V31" i="7"/>
  <c r="X31" i="7" s="1"/>
  <c r="AA31" i="7" s="1"/>
  <c r="V27" i="7"/>
  <c r="X27" i="7" s="1"/>
  <c r="AA27" i="7" s="1"/>
  <c r="V23" i="7"/>
  <c r="X23" i="7" s="1"/>
  <c r="AA23" i="7" s="1"/>
  <c r="V19" i="7"/>
  <c r="X19" i="7" s="1"/>
  <c r="AA19" i="7" s="1"/>
  <c r="V15" i="7"/>
  <c r="X15" i="7" s="1"/>
  <c r="AA15" i="7" s="1"/>
  <c r="V11" i="7"/>
  <c r="X11" i="7" s="1"/>
  <c r="AA11" i="7" s="1"/>
  <c r="V7" i="7"/>
  <c r="P122" i="7"/>
  <c r="P118" i="7"/>
  <c r="P114" i="7"/>
  <c r="P110" i="7"/>
  <c r="P106" i="7"/>
  <c r="P102" i="7"/>
  <c r="P98" i="7"/>
  <c r="P94" i="7"/>
  <c r="P90" i="7"/>
  <c r="W200" i="7"/>
  <c r="W196" i="7"/>
  <c r="W192" i="7"/>
  <c r="W188" i="7"/>
  <c r="W184" i="7"/>
  <c r="W180" i="7"/>
  <c r="W176" i="7"/>
  <c r="W172" i="7"/>
  <c r="W168" i="7"/>
  <c r="W164" i="7"/>
  <c r="W160" i="7"/>
  <c r="W156" i="7"/>
  <c r="W152" i="7"/>
  <c r="W148" i="7"/>
  <c r="W144" i="7"/>
  <c r="W140" i="7"/>
  <c r="W136" i="7"/>
  <c r="W132" i="7"/>
  <c r="W128" i="7"/>
  <c r="W124" i="7"/>
  <c r="W120" i="7"/>
  <c r="W116" i="7"/>
  <c r="W112" i="7"/>
  <c r="W108" i="7"/>
  <c r="W104" i="7"/>
  <c r="W100" i="7"/>
  <c r="W96" i="7"/>
  <c r="W92" i="7"/>
  <c r="W88" i="7"/>
  <c r="W84" i="7"/>
  <c r="W80" i="7"/>
  <c r="W76" i="7"/>
  <c r="W72" i="7"/>
  <c r="W68" i="7"/>
  <c r="W64" i="7"/>
  <c r="W60" i="7"/>
  <c r="W56" i="7"/>
  <c r="W52" i="7"/>
  <c r="W48" i="7"/>
  <c r="W44" i="7"/>
  <c r="W40" i="7"/>
  <c r="W36" i="7"/>
  <c r="W32" i="7"/>
  <c r="W28" i="7"/>
  <c r="W24" i="7"/>
  <c r="W20" i="7"/>
  <c r="W16" i="7"/>
  <c r="W12" i="7"/>
  <c r="W8" i="7"/>
  <c r="V198" i="7"/>
  <c r="X198" i="7" s="1"/>
  <c r="AA198" i="7" s="1"/>
  <c r="V194" i="7"/>
  <c r="V190" i="7"/>
  <c r="V186" i="7"/>
  <c r="X186" i="7" s="1"/>
  <c r="AA186" i="7" s="1"/>
  <c r="V182" i="7"/>
  <c r="X182" i="7" s="1"/>
  <c r="AA182" i="7" s="1"/>
  <c r="V178" i="7"/>
  <c r="V174" i="7"/>
  <c r="V170" i="7"/>
  <c r="X170" i="7" s="1"/>
  <c r="AA170" i="7" s="1"/>
  <c r="V166" i="7"/>
  <c r="X166" i="7" s="1"/>
  <c r="AA166" i="7" s="1"/>
  <c r="V162" i="7"/>
  <c r="V158" i="7"/>
  <c r="V154" i="7"/>
  <c r="V150" i="7"/>
  <c r="X150" i="7" s="1"/>
  <c r="AA150" i="7" s="1"/>
  <c r="V146" i="7"/>
  <c r="V142" i="7"/>
  <c r="V138" i="7"/>
  <c r="X138" i="7" s="1"/>
  <c r="AA138" i="7" s="1"/>
  <c r="V134" i="7"/>
  <c r="X134" i="7" s="1"/>
  <c r="AA134" i="7" s="1"/>
  <c r="V130" i="7"/>
  <c r="V126" i="7"/>
  <c r="V122" i="7"/>
  <c r="X122" i="7" s="1"/>
  <c r="AA122" i="7" s="1"/>
  <c r="V118" i="7"/>
  <c r="X118" i="7" s="1"/>
  <c r="AA118" i="7" s="1"/>
  <c r="V114" i="7"/>
  <c r="V110" i="7"/>
  <c r="V106" i="7"/>
  <c r="X106" i="7" s="1"/>
  <c r="AA106" i="7" s="1"/>
  <c r="V102" i="7"/>
  <c r="X102" i="7" s="1"/>
  <c r="AA102" i="7" s="1"/>
  <c r="V98" i="7"/>
  <c r="V94" i="7"/>
  <c r="V90" i="7"/>
  <c r="V86" i="7"/>
  <c r="X86" i="7" s="1"/>
  <c r="AA86" i="7" s="1"/>
  <c r="V82" i="7"/>
  <c r="V78" i="7"/>
  <c r="V74" i="7"/>
  <c r="X74" i="7" s="1"/>
  <c r="AA74" i="7" s="1"/>
  <c r="V70" i="7"/>
  <c r="X70" i="7" s="1"/>
  <c r="AA70" i="7" s="1"/>
  <c r="V66" i="7"/>
  <c r="V62" i="7"/>
  <c r="V58" i="7"/>
  <c r="X58" i="7" s="1"/>
  <c r="AA58" i="7" s="1"/>
  <c r="V54" i="7"/>
  <c r="X54" i="7" s="1"/>
  <c r="AA54" i="7" s="1"/>
  <c r="X201" i="7"/>
  <c r="AA201" i="7" s="1"/>
  <c r="X197" i="7"/>
  <c r="AA197" i="7" s="1"/>
  <c r="X189" i="7"/>
  <c r="AA189" i="7" s="1"/>
  <c r="X181" i="7"/>
  <c r="AA181" i="7" s="1"/>
  <c r="X173" i="7"/>
  <c r="AA173" i="7" s="1"/>
  <c r="X165" i="7"/>
  <c r="AA165" i="7" s="1"/>
  <c r="X157" i="7"/>
  <c r="AA157" i="7" s="1"/>
  <c r="X149" i="7"/>
  <c r="AA149" i="7" s="1"/>
  <c r="X141" i="7"/>
  <c r="AA141" i="7" s="1"/>
  <c r="X129" i="7"/>
  <c r="AA129" i="7" s="1"/>
  <c r="X113" i="7"/>
  <c r="AA113" i="7" s="1"/>
  <c r="X97" i="7"/>
  <c r="AA97" i="7" s="1"/>
  <c r="X81" i="7"/>
  <c r="AA81" i="7" s="1"/>
  <c r="X65" i="7"/>
  <c r="AA65" i="7" s="1"/>
  <c r="X49" i="7"/>
  <c r="AA49" i="7" s="1"/>
  <c r="X33" i="7"/>
  <c r="AA33" i="7" s="1"/>
  <c r="X17" i="7"/>
  <c r="AA17" i="7" s="1"/>
  <c r="X199" i="7"/>
  <c r="AA199" i="7" s="1"/>
  <c r="X195" i="7"/>
  <c r="AA195" i="7" s="1"/>
  <c r="X179" i="7"/>
  <c r="AA179" i="7" s="1"/>
  <c r="X163" i="7"/>
  <c r="AA163" i="7" s="1"/>
  <c r="X147" i="7"/>
  <c r="AA147" i="7" s="1"/>
  <c r="X127" i="7"/>
  <c r="AA127" i="7" s="1"/>
  <c r="X119" i="7"/>
  <c r="AA119" i="7" s="1"/>
  <c r="X103" i="7"/>
  <c r="AA103" i="7" s="1"/>
  <c r="X87" i="7"/>
  <c r="AA87" i="7" s="1"/>
  <c r="X71" i="7"/>
  <c r="AA71" i="7" s="1"/>
  <c r="X39" i="7"/>
  <c r="AA39" i="7" s="1"/>
  <c r="X7" i="7"/>
  <c r="AA7" i="7" s="1"/>
  <c r="X154" i="7"/>
  <c r="AA154" i="7" s="1"/>
  <c r="X90" i="7"/>
  <c r="AA90" i="7" s="1"/>
  <c r="J201" i="7"/>
  <c r="V200" i="7"/>
  <c r="J197" i="7"/>
  <c r="V196" i="7"/>
  <c r="X196" i="7" s="1"/>
  <c r="AA196" i="7" s="1"/>
  <c r="J193" i="7"/>
  <c r="V192" i="7"/>
  <c r="X192" i="7" s="1"/>
  <c r="AA192" i="7" s="1"/>
  <c r="J189" i="7"/>
  <c r="V188" i="7"/>
  <c r="J185" i="7"/>
  <c r="V184" i="7"/>
  <c r="J181" i="7"/>
  <c r="V180" i="7"/>
  <c r="X180" i="7" s="1"/>
  <c r="AA180" i="7" s="1"/>
  <c r="J177" i="7"/>
  <c r="V176" i="7"/>
  <c r="J173" i="7"/>
  <c r="V172" i="7"/>
  <c r="J169" i="7"/>
  <c r="V168" i="7"/>
  <c r="J165" i="7"/>
  <c r="V164" i="7"/>
  <c r="X164" i="7" s="1"/>
  <c r="AA164" i="7" s="1"/>
  <c r="J161" i="7"/>
  <c r="V160" i="7"/>
  <c r="J157" i="7"/>
  <c r="V156" i="7"/>
  <c r="J153" i="7"/>
  <c r="V152" i="7"/>
  <c r="J149" i="7"/>
  <c r="V148" i="7"/>
  <c r="J145" i="7"/>
  <c r="V144" i="7"/>
  <c r="J141" i="7"/>
  <c r="V140" i="7"/>
  <c r="J137" i="7"/>
  <c r="V136" i="7"/>
  <c r="J133" i="7"/>
  <c r="V132" i="7"/>
  <c r="J129" i="7"/>
  <c r="V128" i="7"/>
  <c r="J125" i="7"/>
  <c r="V124" i="7"/>
  <c r="J121" i="7"/>
  <c r="V120" i="7"/>
  <c r="J117" i="7"/>
  <c r="V116" i="7"/>
  <c r="J113" i="7"/>
  <c r="V112" i="7"/>
  <c r="J109" i="7"/>
  <c r="V108" i="7"/>
  <c r="J105" i="7"/>
  <c r="V104" i="7"/>
  <c r="J101" i="7"/>
  <c r="V100" i="7"/>
  <c r="J97" i="7"/>
  <c r="V96" i="7"/>
  <c r="J93" i="7"/>
  <c r="V92" i="7"/>
  <c r="J89" i="7"/>
  <c r="V88" i="7"/>
  <c r="J85" i="7"/>
  <c r="V84" i="7"/>
  <c r="J81" i="7"/>
  <c r="V80" i="7"/>
  <c r="J77" i="7"/>
  <c r="V76" i="7"/>
  <c r="J73" i="7"/>
  <c r="V72" i="7"/>
  <c r="J69" i="7"/>
  <c r="V68" i="7"/>
  <c r="J65" i="7"/>
  <c r="V64" i="7"/>
  <c r="J61" i="7"/>
  <c r="V60" i="7"/>
  <c r="J57" i="7"/>
  <c r="V56" i="7"/>
  <c r="J53" i="7"/>
  <c r="V52" i="7"/>
  <c r="J49" i="7"/>
  <c r="V48" i="7"/>
  <c r="J45" i="7"/>
  <c r="V44" i="7"/>
  <c r="J41" i="7"/>
  <c r="V40" i="7"/>
  <c r="J37" i="7"/>
  <c r="V36" i="7"/>
  <c r="J33" i="7"/>
  <c r="V32" i="7"/>
  <c r="J29" i="7"/>
  <c r="V28" i="7"/>
  <c r="J25" i="7"/>
  <c r="V24" i="7"/>
  <c r="J21" i="7"/>
  <c r="V20" i="7"/>
  <c r="J17" i="7"/>
  <c r="V16" i="7"/>
  <c r="J13" i="7"/>
  <c r="V12" i="7"/>
  <c r="J9" i="7"/>
  <c r="V8" i="7"/>
  <c r="V50" i="7"/>
  <c r="V46" i="7"/>
  <c r="V42" i="7"/>
  <c r="X42" i="7" s="1"/>
  <c r="AA42" i="7" s="1"/>
  <c r="V38" i="7"/>
  <c r="V34" i="7"/>
  <c r="V30" i="7"/>
  <c r="V26" i="7"/>
  <c r="X26" i="7" s="1"/>
  <c r="AA26" i="7" s="1"/>
  <c r="V22" i="7"/>
  <c r="V18" i="7"/>
  <c r="V14" i="7"/>
  <c r="V10" i="7"/>
  <c r="X10" i="7" s="1"/>
  <c r="AA10" i="7" s="1"/>
  <c r="V6" i="7"/>
  <c r="O201" i="7"/>
  <c r="O197" i="7"/>
  <c r="O193" i="7"/>
  <c r="O189" i="7"/>
  <c r="O185" i="7"/>
  <c r="O181" i="7"/>
  <c r="O177" i="7"/>
  <c r="O173" i="7"/>
  <c r="O169" i="7"/>
  <c r="O165" i="7"/>
  <c r="O161" i="7"/>
  <c r="O157" i="7"/>
  <c r="O153" i="7"/>
  <c r="O149" i="7"/>
  <c r="O145" i="7"/>
  <c r="O141" i="7"/>
  <c r="O133" i="7"/>
  <c r="O129" i="7"/>
  <c r="O125" i="7"/>
  <c r="O121" i="7"/>
  <c r="O117" i="7"/>
  <c r="O113" i="7"/>
  <c r="O109" i="7"/>
  <c r="O105" i="7"/>
  <c r="O101" i="7"/>
  <c r="O97" i="7"/>
  <c r="O93" i="7"/>
  <c r="O89" i="7"/>
  <c r="O85" i="7"/>
  <c r="O81" i="7"/>
  <c r="O77" i="7"/>
  <c r="O73" i="7"/>
  <c r="O69" i="7"/>
  <c r="O65" i="7"/>
  <c r="O61" i="7"/>
  <c r="O57" i="7"/>
  <c r="O53" i="7"/>
  <c r="O49" i="7"/>
  <c r="O45" i="7"/>
  <c r="O41" i="7"/>
  <c r="O33" i="7"/>
  <c r="O29" i="7"/>
  <c r="O25" i="7"/>
  <c r="O21" i="7"/>
  <c r="O17" i="7"/>
  <c r="O13" i="7"/>
  <c r="O9" i="7"/>
  <c r="O200" i="7"/>
  <c r="O196" i="7"/>
  <c r="O192" i="7"/>
  <c r="O188" i="7"/>
  <c r="O184" i="7"/>
  <c r="O180" i="7"/>
  <c r="O176" i="7"/>
  <c r="O172" i="7"/>
  <c r="O168" i="7"/>
  <c r="O164" i="7"/>
  <c r="O160" i="7"/>
  <c r="O156" i="7"/>
  <c r="O152" i="7"/>
  <c r="O148" i="7"/>
  <c r="O144" i="7"/>
  <c r="O140" i="7"/>
  <c r="O136" i="7"/>
  <c r="O132" i="7"/>
  <c r="O128" i="7"/>
  <c r="O124" i="7"/>
  <c r="O120" i="7"/>
  <c r="O116" i="7"/>
  <c r="O112" i="7"/>
  <c r="O108" i="7"/>
  <c r="O104" i="7"/>
  <c r="O100" i="7"/>
  <c r="O96" i="7"/>
  <c r="O92" i="7"/>
  <c r="O88" i="7"/>
  <c r="O84" i="7"/>
  <c r="O80" i="7"/>
  <c r="O76" i="7"/>
  <c r="O72" i="7"/>
  <c r="O68" i="7"/>
  <c r="O64" i="7"/>
  <c r="O60" i="7"/>
  <c r="O56" i="7"/>
  <c r="O52" i="7"/>
  <c r="O48" i="7"/>
  <c r="O44" i="7"/>
  <c r="O40" i="7"/>
  <c r="O36" i="7"/>
  <c r="O32" i="7"/>
  <c r="O28" i="7"/>
  <c r="O24" i="7"/>
  <c r="O20" i="7"/>
  <c r="O16" i="7"/>
  <c r="O12" i="7"/>
  <c r="O8" i="7"/>
  <c r="P199" i="7"/>
  <c r="P195" i="7"/>
  <c r="P191" i="7"/>
  <c r="P187" i="7"/>
  <c r="P183" i="7"/>
  <c r="P179" i="7"/>
  <c r="P175" i="7"/>
  <c r="P171" i="7"/>
  <c r="P167" i="7"/>
  <c r="P163" i="7"/>
  <c r="P159" i="7"/>
  <c r="P155" i="7"/>
  <c r="P151" i="7"/>
  <c r="P147" i="7"/>
  <c r="P143" i="7"/>
  <c r="P139" i="7"/>
  <c r="P135" i="7"/>
  <c r="P131" i="7"/>
  <c r="P127" i="7"/>
  <c r="P123" i="7"/>
  <c r="P119" i="7"/>
  <c r="P115" i="7"/>
  <c r="P111" i="7"/>
  <c r="P107" i="7"/>
  <c r="P103" i="7"/>
  <c r="P99" i="7"/>
  <c r="P95" i="7"/>
  <c r="P91" i="7"/>
  <c r="P87" i="7"/>
  <c r="P83" i="7"/>
  <c r="P79" i="7"/>
  <c r="P75" i="7"/>
  <c r="P71" i="7"/>
  <c r="P67" i="7"/>
  <c r="P63" i="7"/>
  <c r="P59" i="7"/>
  <c r="P55" i="7"/>
  <c r="P51" i="7"/>
  <c r="P47" i="7"/>
  <c r="P43" i="7"/>
  <c r="P39" i="7"/>
  <c r="P35" i="7"/>
  <c r="P31" i="7"/>
  <c r="P27" i="7"/>
  <c r="P23" i="7"/>
  <c r="O199" i="7"/>
  <c r="O195" i="7"/>
  <c r="O191" i="7"/>
  <c r="O187" i="7"/>
  <c r="O183" i="7"/>
  <c r="O179" i="7"/>
  <c r="O175" i="7"/>
  <c r="O171" i="7"/>
  <c r="O167" i="7"/>
  <c r="O163" i="7"/>
  <c r="O159" i="7"/>
  <c r="O155" i="7"/>
  <c r="O151" i="7"/>
  <c r="O147" i="7"/>
  <c r="O143" i="7"/>
  <c r="O139" i="7"/>
  <c r="O135" i="7"/>
  <c r="O131" i="7"/>
  <c r="O127" i="7"/>
  <c r="O123" i="7"/>
  <c r="O119" i="7"/>
  <c r="O115" i="7"/>
  <c r="O111" i="7"/>
  <c r="O107" i="7"/>
  <c r="O103" i="7"/>
  <c r="O99" i="7"/>
  <c r="O95" i="7"/>
  <c r="O91" i="7"/>
  <c r="O87" i="7"/>
  <c r="O83" i="7"/>
  <c r="O79" i="7"/>
  <c r="O75" i="7"/>
  <c r="O71" i="7"/>
  <c r="O67" i="7"/>
  <c r="O63" i="7"/>
  <c r="O59" i="7"/>
  <c r="O55" i="7"/>
  <c r="O51" i="7"/>
  <c r="O47" i="7"/>
  <c r="O43" i="7"/>
  <c r="O39" i="7"/>
  <c r="O35" i="7"/>
  <c r="O31" i="7"/>
  <c r="O27" i="7"/>
  <c r="O23" i="7"/>
  <c r="O19" i="7"/>
  <c r="O15" i="7"/>
  <c r="O11" i="7"/>
  <c r="O7" i="7"/>
  <c r="O198" i="7"/>
  <c r="O194" i="7"/>
  <c r="O190" i="7"/>
  <c r="O186" i="7"/>
  <c r="O182" i="7"/>
  <c r="O178" i="7"/>
  <c r="O174" i="7"/>
  <c r="O170" i="7"/>
  <c r="O166" i="7"/>
  <c r="O162" i="7"/>
  <c r="O158" i="7"/>
  <c r="O154" i="7"/>
  <c r="O150" i="7"/>
  <c r="O146" i="7"/>
  <c r="O142" i="7"/>
  <c r="O138" i="7"/>
  <c r="O134" i="7"/>
  <c r="O130" i="7"/>
  <c r="O126" i="7"/>
  <c r="O122" i="7"/>
  <c r="O118" i="7"/>
  <c r="O114" i="7"/>
  <c r="O110" i="7"/>
  <c r="O106" i="7"/>
  <c r="O102" i="7"/>
  <c r="O98" i="7"/>
  <c r="O94" i="7"/>
  <c r="O90" i="7"/>
  <c r="O86" i="7"/>
  <c r="O82" i="7"/>
  <c r="O78" i="7"/>
  <c r="O74" i="7"/>
  <c r="O70" i="7"/>
  <c r="O66" i="7"/>
  <c r="O62" i="7"/>
  <c r="O58" i="7"/>
  <c r="O54" i="7"/>
  <c r="O50" i="7"/>
  <c r="O46" i="7"/>
  <c r="O42" i="7"/>
  <c r="O34" i="7"/>
  <c r="O30" i="7"/>
  <c r="O26" i="7"/>
  <c r="O22" i="7"/>
  <c r="O18" i="7"/>
  <c r="O14" i="7"/>
  <c r="O10" i="7"/>
  <c r="O6" i="7"/>
  <c r="P201" i="7"/>
  <c r="P197" i="7"/>
  <c r="P193" i="7"/>
  <c r="P189" i="7"/>
  <c r="P185" i="7"/>
  <c r="P181" i="7"/>
  <c r="P177" i="7"/>
  <c r="P173" i="7"/>
  <c r="P169" i="7"/>
  <c r="P165" i="7"/>
  <c r="P161" i="7"/>
  <c r="P157" i="7"/>
  <c r="P153" i="7"/>
  <c r="P149" i="7"/>
  <c r="P145" i="7"/>
  <c r="P141" i="7"/>
  <c r="P137" i="7"/>
  <c r="P133" i="7"/>
  <c r="P129" i="7"/>
  <c r="P125" i="7"/>
  <c r="P121" i="7"/>
  <c r="P117" i="7"/>
  <c r="P113" i="7"/>
  <c r="P109" i="7"/>
  <c r="P105" i="7"/>
  <c r="P101" i="7"/>
  <c r="P97" i="7"/>
  <c r="P93" i="7"/>
  <c r="P89" i="7"/>
  <c r="P85" i="7"/>
  <c r="P81" i="7"/>
  <c r="P77" i="7"/>
  <c r="P73" i="7"/>
  <c r="P69" i="7"/>
  <c r="P65" i="7"/>
  <c r="P61" i="7"/>
  <c r="P57" i="7"/>
  <c r="P53" i="7"/>
  <c r="P49" i="7"/>
  <c r="P45" i="7"/>
  <c r="P41" i="7"/>
  <c r="P33" i="7"/>
  <c r="P29" i="7"/>
  <c r="P25" i="7"/>
  <c r="P21" i="7"/>
  <c r="P17" i="7"/>
  <c r="P13" i="7"/>
  <c r="P9" i="7"/>
  <c r="J196" i="7"/>
  <c r="J180" i="7"/>
  <c r="J164" i="7"/>
  <c r="J152" i="7"/>
  <c r="J136" i="7"/>
  <c r="J124" i="7"/>
  <c r="J116" i="7"/>
  <c r="J112" i="7"/>
  <c r="J108" i="7"/>
  <c r="J104" i="7"/>
  <c r="J100" i="7"/>
  <c r="J96" i="7"/>
  <c r="J92" i="7"/>
  <c r="J88" i="7"/>
  <c r="J84" i="7"/>
  <c r="J80" i="7"/>
  <c r="J76" i="7"/>
  <c r="J72" i="7"/>
  <c r="J68" i="7"/>
  <c r="J64" i="7"/>
  <c r="J60" i="7"/>
  <c r="J56" i="7"/>
  <c r="J52" i="7"/>
  <c r="J48" i="7"/>
  <c r="J44" i="7"/>
  <c r="J40" i="7"/>
  <c r="J36" i="7"/>
  <c r="J32" i="7"/>
  <c r="J28" i="7"/>
  <c r="J24" i="7"/>
  <c r="J20" i="7"/>
  <c r="J16" i="7"/>
  <c r="J12" i="7"/>
  <c r="J8" i="7"/>
  <c r="K198" i="7"/>
  <c r="K194" i="7"/>
  <c r="K190" i="7"/>
  <c r="K186" i="7"/>
  <c r="K182" i="7"/>
  <c r="K178" i="7"/>
  <c r="K174" i="7"/>
  <c r="K170" i="7"/>
  <c r="K166" i="7"/>
  <c r="K162" i="7"/>
  <c r="K158" i="7"/>
  <c r="K154" i="7"/>
  <c r="K150" i="7"/>
  <c r="K146" i="7"/>
  <c r="K142" i="7"/>
  <c r="K138" i="7"/>
  <c r="K134" i="7"/>
  <c r="K130" i="7"/>
  <c r="K126" i="7"/>
  <c r="K122" i="7"/>
  <c r="K118" i="7"/>
  <c r="K114" i="7"/>
  <c r="K110" i="7"/>
  <c r="K106" i="7"/>
  <c r="K102" i="7"/>
  <c r="K98" i="7"/>
  <c r="K94" i="7"/>
  <c r="K90" i="7"/>
  <c r="K86" i="7"/>
  <c r="K82" i="7"/>
  <c r="K78" i="7"/>
  <c r="K74" i="7"/>
  <c r="K70" i="7"/>
  <c r="K66" i="7"/>
  <c r="K62" i="7"/>
  <c r="K58" i="7"/>
  <c r="K54" i="7"/>
  <c r="K50" i="7"/>
  <c r="K46" i="7"/>
  <c r="K42" i="7"/>
  <c r="K38" i="7"/>
  <c r="K34" i="7"/>
  <c r="K30" i="7"/>
  <c r="K26" i="7"/>
  <c r="K22" i="7"/>
  <c r="K18" i="7"/>
  <c r="K14" i="7"/>
  <c r="K10" i="7"/>
  <c r="K6" i="7"/>
  <c r="J192" i="7"/>
  <c r="J176" i="7"/>
  <c r="J160" i="7"/>
  <c r="J148" i="7"/>
  <c r="J132" i="7"/>
  <c r="J120" i="7"/>
  <c r="J191" i="7"/>
  <c r="J179" i="7"/>
  <c r="J167" i="7"/>
  <c r="J151" i="7"/>
  <c r="J139" i="7"/>
  <c r="J127" i="7"/>
  <c r="J111" i="7"/>
  <c r="J99" i="7"/>
  <c r="J87" i="7"/>
  <c r="J71" i="7"/>
  <c r="J63" i="7"/>
  <c r="J55" i="7"/>
  <c r="J47" i="7"/>
  <c r="J43" i="7"/>
  <c r="J39" i="7"/>
  <c r="J35" i="7"/>
  <c r="J31" i="7"/>
  <c r="J27" i="7"/>
  <c r="J23" i="7"/>
  <c r="J19" i="7"/>
  <c r="J15" i="7"/>
  <c r="J11" i="7"/>
  <c r="J7" i="7"/>
  <c r="K201" i="7"/>
  <c r="K197" i="7"/>
  <c r="K193" i="7"/>
  <c r="K189" i="7"/>
  <c r="K185" i="7"/>
  <c r="K181" i="7"/>
  <c r="K177" i="7"/>
  <c r="K173" i="7"/>
  <c r="K169" i="7"/>
  <c r="K165" i="7"/>
  <c r="K161" i="7"/>
  <c r="K157" i="7"/>
  <c r="K153" i="7"/>
  <c r="K149" i="7"/>
  <c r="K145" i="7"/>
  <c r="K141" i="7"/>
  <c r="K137" i="7"/>
  <c r="K129" i="7"/>
  <c r="K125" i="7"/>
  <c r="K121" i="7"/>
  <c r="K117" i="7"/>
  <c r="K113" i="7"/>
  <c r="K109" i="7"/>
  <c r="K105" i="7"/>
  <c r="K101" i="7"/>
  <c r="K97" i="7"/>
  <c r="K93" i="7"/>
  <c r="K89" i="7"/>
  <c r="K85" i="7"/>
  <c r="K81" i="7"/>
  <c r="K77" i="7"/>
  <c r="K73" i="7"/>
  <c r="K69" i="7"/>
  <c r="K65" i="7"/>
  <c r="K61" i="7"/>
  <c r="K57" i="7"/>
  <c r="K53" i="7"/>
  <c r="K49" i="7"/>
  <c r="K45" i="7"/>
  <c r="K41" i="7"/>
  <c r="K37" i="7"/>
  <c r="K33" i="7"/>
  <c r="K29" i="7"/>
  <c r="K25" i="7"/>
  <c r="K21" i="7"/>
  <c r="K17" i="7"/>
  <c r="K13" i="7"/>
  <c r="K9" i="7"/>
  <c r="J200" i="7"/>
  <c r="J188" i="7"/>
  <c r="J184" i="7"/>
  <c r="J172" i="7"/>
  <c r="J168" i="7"/>
  <c r="J156" i="7"/>
  <c r="J144" i="7"/>
  <c r="J140" i="7"/>
  <c r="J128" i="7"/>
  <c r="J199" i="7"/>
  <c r="J195" i="7"/>
  <c r="J187" i="7"/>
  <c r="J183" i="7"/>
  <c r="J175" i="7"/>
  <c r="J171" i="7"/>
  <c r="J163" i="7"/>
  <c r="J159" i="7"/>
  <c r="J155" i="7"/>
  <c r="J147" i="7"/>
  <c r="J143" i="7"/>
  <c r="J135" i="7"/>
  <c r="J131" i="7"/>
  <c r="J123" i="7"/>
  <c r="J119" i="7"/>
  <c r="J115" i="7"/>
  <c r="J107" i="7"/>
  <c r="J103" i="7"/>
  <c r="J95" i="7"/>
  <c r="J91" i="7"/>
  <c r="J83" i="7"/>
  <c r="J79" i="7"/>
  <c r="J75" i="7"/>
  <c r="J67" i="7"/>
  <c r="J59" i="7"/>
  <c r="J51" i="7"/>
  <c r="J198" i="7"/>
  <c r="J194" i="7"/>
  <c r="J190" i="7"/>
  <c r="J186" i="7"/>
  <c r="J182" i="7"/>
  <c r="J178" i="7"/>
  <c r="J174" i="7"/>
  <c r="J170" i="7"/>
  <c r="J166" i="7"/>
  <c r="J162" i="7"/>
  <c r="J158" i="7"/>
  <c r="J154" i="7"/>
  <c r="J150" i="7"/>
  <c r="J146" i="7"/>
  <c r="J142" i="7"/>
  <c r="J138" i="7"/>
  <c r="J134" i="7"/>
  <c r="J130" i="7"/>
  <c r="J126" i="7"/>
  <c r="J122" i="7"/>
  <c r="J118" i="7"/>
  <c r="J114" i="7"/>
  <c r="J110" i="7"/>
  <c r="J106" i="7"/>
  <c r="J102" i="7"/>
  <c r="J98" i="7"/>
  <c r="J94" i="7"/>
  <c r="J90" i="7"/>
  <c r="J86" i="7"/>
  <c r="J82" i="7"/>
  <c r="J78" i="7"/>
  <c r="J74" i="7"/>
  <c r="J70" i="7"/>
  <c r="J66" i="7"/>
  <c r="J62" i="7"/>
  <c r="J58" i="7"/>
  <c r="J54" i="7"/>
  <c r="J50" i="7"/>
  <c r="J46" i="7"/>
  <c r="J42" i="7"/>
  <c r="J38" i="7"/>
  <c r="J34" i="7"/>
  <c r="J30" i="7"/>
  <c r="J26" i="7"/>
  <c r="J22" i="7"/>
  <c r="J18" i="7"/>
  <c r="L18" i="7" s="1"/>
  <c r="J14" i="7"/>
  <c r="J10" i="7"/>
  <c r="J6" i="7"/>
  <c r="K200" i="7"/>
  <c r="K196" i="7"/>
  <c r="K192" i="7"/>
  <c r="K188" i="7"/>
  <c r="K184" i="7"/>
  <c r="K180" i="7"/>
  <c r="K176" i="7"/>
  <c r="K172" i="7"/>
  <c r="K168" i="7"/>
  <c r="K164" i="7"/>
  <c r="K160" i="7"/>
  <c r="K156" i="7"/>
  <c r="K152" i="7"/>
  <c r="K148" i="7"/>
  <c r="K144" i="7"/>
  <c r="K140" i="7"/>
  <c r="K136" i="7"/>
  <c r="K132" i="7"/>
  <c r="K128" i="7"/>
  <c r="K124" i="7"/>
  <c r="K120" i="7"/>
  <c r="K116" i="7"/>
  <c r="K112" i="7"/>
  <c r="K108" i="7"/>
  <c r="K104" i="7"/>
  <c r="K100" i="7"/>
  <c r="K96" i="7"/>
  <c r="K92" i="7"/>
  <c r="K88" i="7"/>
  <c r="K84" i="7"/>
  <c r="K80" i="7"/>
  <c r="K76" i="7"/>
  <c r="K72" i="7"/>
  <c r="K68" i="7"/>
  <c r="K64" i="7"/>
  <c r="K60" i="7"/>
  <c r="K56" i="7"/>
  <c r="K52" i="7"/>
  <c r="K48" i="7"/>
  <c r="K44" i="7"/>
  <c r="K40" i="7"/>
  <c r="K36" i="7"/>
  <c r="K32" i="7"/>
  <c r="K28" i="7"/>
  <c r="K24" i="7"/>
  <c r="K20" i="7"/>
  <c r="K16" i="7"/>
  <c r="K12" i="7"/>
  <c r="K8" i="7"/>
  <c r="A20" i="7"/>
  <c r="R954" i="7" l="1"/>
  <c r="R685" i="7"/>
  <c r="R849" i="7"/>
  <c r="R665" i="7"/>
  <c r="R317" i="7"/>
  <c r="R605" i="7"/>
  <c r="R255" i="7"/>
  <c r="R543" i="7"/>
  <c r="R496" i="7"/>
  <c r="R242" i="7"/>
  <c r="R882" i="7"/>
  <c r="R927" i="7"/>
  <c r="R686" i="7"/>
  <c r="R668" i="7"/>
  <c r="R856" i="7"/>
  <c r="R256" i="7"/>
  <c r="R349" i="7"/>
  <c r="R589" i="7"/>
  <c r="R415" i="7"/>
  <c r="R412" i="7"/>
  <c r="R957" i="7"/>
  <c r="R697" i="7"/>
  <c r="R365" i="7"/>
  <c r="R335" i="7"/>
  <c r="R591" i="7"/>
  <c r="R893" i="7"/>
  <c r="R390" i="7"/>
  <c r="R807" i="7"/>
  <c r="R310" i="7"/>
  <c r="R536" i="7"/>
  <c r="R768" i="7"/>
  <c r="R960" i="7"/>
  <c r="R224" i="7"/>
  <c r="R205" i="7"/>
  <c r="R445" i="7"/>
  <c r="R619" i="7"/>
  <c r="R351" i="7"/>
  <c r="R204" i="7"/>
  <c r="R749" i="7"/>
  <c r="R346" i="7"/>
  <c r="R595" i="7"/>
  <c r="R891" i="7"/>
  <c r="R546" i="7"/>
  <c r="R600" i="7"/>
  <c r="R784" i="7"/>
  <c r="R386" i="7"/>
  <c r="R861" i="7"/>
  <c r="R701" i="7"/>
  <c r="R881" i="7"/>
  <c r="R661" i="7"/>
  <c r="R397" i="7"/>
  <c r="R375" i="7"/>
  <c r="R303" i="7"/>
  <c r="R308" i="7"/>
  <c r="R781" i="7"/>
  <c r="R438" i="7"/>
  <c r="R562" i="7"/>
  <c r="R826" i="7"/>
  <c r="R716" i="7"/>
  <c r="R892" i="7"/>
  <c r="R633" i="7"/>
  <c r="R413" i="7"/>
  <c r="R655" i="7"/>
  <c r="R511" i="7"/>
  <c r="R512" i="7"/>
  <c r="R290" i="7"/>
  <c r="R853" i="7"/>
  <c r="R429" i="7"/>
  <c r="R671" i="7"/>
  <c r="R399" i="7"/>
  <c r="R220" i="7"/>
  <c r="R765" i="7"/>
  <c r="R682" i="7"/>
  <c r="R859" i="7"/>
  <c r="R406" i="7"/>
  <c r="R584" i="7"/>
  <c r="R820" i="7"/>
  <c r="R282" i="7"/>
  <c r="R392" i="7"/>
  <c r="R269" i="7"/>
  <c r="R509" i="7"/>
  <c r="R703" i="7"/>
  <c r="R431" i="7"/>
  <c r="R344" i="7"/>
  <c r="R813" i="7"/>
  <c r="R490" i="7"/>
  <c r="R755" i="7"/>
  <c r="R959" i="7"/>
  <c r="R734" i="7"/>
  <c r="R636" i="7"/>
  <c r="R836" i="7"/>
  <c r="R653" i="7"/>
  <c r="R717" i="7"/>
  <c r="R637" i="7"/>
  <c r="R873" i="7"/>
  <c r="R461" i="7"/>
  <c r="R635" i="7"/>
  <c r="R447" i="7"/>
  <c r="R360" i="7"/>
  <c r="R905" i="7"/>
  <c r="R530" i="7"/>
  <c r="R827" i="7"/>
  <c r="R358" i="7"/>
  <c r="R568" i="7"/>
  <c r="R748" i="7"/>
  <c r="R234" i="7"/>
  <c r="R221" i="7"/>
  <c r="R477" i="7"/>
  <c r="R239" i="7"/>
  <c r="R575" i="7"/>
  <c r="R733" i="7"/>
  <c r="R434" i="7"/>
  <c r="R237" i="7"/>
  <c r="R493" i="7"/>
  <c r="R207" i="7"/>
  <c r="R463" i="7"/>
  <c r="R388" i="7"/>
  <c r="R941" i="7"/>
  <c r="R822" i="7"/>
  <c r="R630" i="7"/>
  <c r="R652" i="7"/>
  <c r="R876" i="7"/>
  <c r="R693" i="7"/>
  <c r="R333" i="7"/>
  <c r="R573" i="7"/>
  <c r="R223" i="7"/>
  <c r="R495" i="7"/>
  <c r="R432" i="7"/>
  <c r="R925" i="7"/>
  <c r="R634" i="7"/>
  <c r="R250" i="7"/>
  <c r="R878" i="7"/>
  <c r="R684" i="7"/>
  <c r="R908" i="7"/>
  <c r="R669" i="7"/>
  <c r="R829" i="7"/>
  <c r="R240" i="7"/>
  <c r="R253" i="7"/>
  <c r="R525" i="7"/>
  <c r="R687" i="7"/>
  <c r="R479" i="7"/>
  <c r="R448" i="7"/>
  <c r="R973" i="7"/>
  <c r="R730" i="7"/>
  <c r="R875" i="7"/>
  <c r="R498" i="7"/>
  <c r="R616" i="7"/>
  <c r="R804" i="7"/>
  <c r="R334" i="7"/>
  <c r="R268" i="7"/>
  <c r="R285" i="7"/>
  <c r="R541" i="7"/>
  <c r="R319" i="7"/>
  <c r="R328" i="7"/>
  <c r="R797" i="7"/>
  <c r="R400" i="7"/>
  <c r="R301" i="7"/>
  <c r="R557" i="7"/>
  <c r="R271" i="7"/>
  <c r="R527" i="7"/>
  <c r="R464" i="7"/>
  <c r="R602" i="7"/>
  <c r="R739" i="7"/>
  <c r="R628" i="7"/>
  <c r="R778" i="7"/>
  <c r="R700" i="7"/>
  <c r="R928" i="7"/>
  <c r="R833" i="7"/>
  <c r="R381" i="7"/>
  <c r="R391" i="7"/>
  <c r="R287" i="7"/>
  <c r="R559" i="7"/>
  <c r="R480" i="7"/>
  <c r="R286" i="7"/>
  <c r="R782" i="7"/>
  <c r="R843" i="7"/>
  <c r="R450" i="7"/>
  <c r="R552" i="7"/>
  <c r="R732" i="7"/>
  <c r="R594" i="7"/>
  <c r="R966" i="7"/>
  <c r="R458" i="7"/>
  <c r="R776" i="7"/>
  <c r="R906" i="7"/>
  <c r="R935" i="7"/>
  <c r="R846" i="7"/>
  <c r="R949" i="7"/>
  <c r="R404" i="7"/>
  <c r="R455" i="7"/>
  <c r="R679" i="7"/>
  <c r="R485" i="7"/>
  <c r="R229" i="7"/>
  <c r="R964" i="7"/>
  <c r="R398" i="7"/>
  <c r="R752" i="7"/>
  <c r="R842" i="7"/>
  <c r="R915" i="7"/>
  <c r="R646" i="7"/>
  <c r="R785" i="7"/>
  <c r="R316" i="7"/>
  <c r="R387" i="7"/>
  <c r="R639" i="7"/>
  <c r="R417" i="7"/>
  <c r="R837" i="7"/>
  <c r="R922" i="7"/>
  <c r="R678" i="7"/>
  <c r="R920" i="7"/>
  <c r="R648" i="7"/>
  <c r="R482" i="7"/>
  <c r="R803" i="7"/>
  <c r="R378" i="7"/>
  <c r="R745" i="7"/>
  <c r="R607" i="7"/>
  <c r="R347" i="7"/>
  <c r="R275" i="7"/>
  <c r="R377" i="7"/>
  <c r="R689" i="7"/>
  <c r="R874" i="7"/>
  <c r="R900" i="7"/>
  <c r="R624" i="7"/>
  <c r="R430" i="7"/>
  <c r="R763" i="7"/>
  <c r="R366" i="7"/>
  <c r="R520" i="7"/>
  <c r="R567" i="7"/>
  <c r="R279" i="7"/>
  <c r="R597" i="7"/>
  <c r="R341" i="7"/>
  <c r="R681" i="7"/>
  <c r="R924" i="7"/>
  <c r="R350" i="7"/>
  <c r="R736" i="7"/>
  <c r="R790" i="7"/>
  <c r="R879" i="7"/>
  <c r="R538" i="7"/>
  <c r="R769" i="7"/>
  <c r="R264" i="7"/>
  <c r="R371" i="7"/>
  <c r="R623" i="7"/>
  <c r="R401" i="7"/>
  <c r="R649" i="7"/>
  <c r="R946" i="7"/>
  <c r="R930" i="7"/>
  <c r="R422" i="7"/>
  <c r="R760" i="7"/>
  <c r="R866" i="7"/>
  <c r="R923" i="7"/>
  <c r="R770" i="7"/>
  <c r="R917" i="7"/>
  <c r="R408" i="7"/>
  <c r="R459" i="7"/>
  <c r="R899" i="7"/>
  <c r="R489" i="7"/>
  <c r="R233" i="7"/>
  <c r="R940" i="7"/>
  <c r="R362" i="7"/>
  <c r="R740" i="7"/>
  <c r="R802" i="7"/>
  <c r="R883" i="7"/>
  <c r="R758" i="7"/>
  <c r="R913" i="7"/>
  <c r="R352" i="7"/>
  <c r="R423" i="7"/>
  <c r="R643" i="7"/>
  <c r="R453" i="7"/>
  <c r="R885" i="7"/>
  <c r="R868" i="7"/>
  <c r="R502" i="7"/>
  <c r="R792" i="7"/>
  <c r="R428" i="7"/>
  <c r="R963" i="7"/>
  <c r="R746" i="7"/>
  <c r="R817" i="7"/>
  <c r="R348" i="7"/>
  <c r="R419" i="7"/>
  <c r="R675" i="7"/>
  <c r="R449" i="7"/>
  <c r="R877" i="7"/>
  <c r="R947" i="7"/>
  <c r="R939" i="7"/>
  <c r="R582" i="7"/>
  <c r="R680" i="7"/>
  <c r="R622" i="7"/>
  <c r="R839" i="7"/>
  <c r="R474" i="7"/>
  <c r="R777" i="7"/>
  <c r="R292" i="7"/>
  <c r="R379" i="7"/>
  <c r="R631" i="7"/>
  <c r="R409" i="7"/>
  <c r="R725" i="7"/>
  <c r="R962" i="7"/>
  <c r="R306" i="7"/>
  <c r="R724" i="7"/>
  <c r="R750" i="7"/>
  <c r="R867" i="7"/>
  <c r="R706" i="7"/>
  <c r="R821" i="7"/>
  <c r="R336" i="7"/>
  <c r="R407" i="7"/>
  <c r="R627" i="7"/>
  <c r="R437" i="7"/>
  <c r="R865" i="7"/>
  <c r="R926" i="7"/>
  <c r="R246" i="7"/>
  <c r="R704" i="7"/>
  <c r="R698" i="7"/>
  <c r="R847" i="7"/>
  <c r="R454" i="7"/>
  <c r="R737" i="7"/>
  <c r="R599" i="7"/>
  <c r="R339" i="7"/>
  <c r="R625" i="7"/>
  <c r="R369" i="7"/>
  <c r="R673" i="7"/>
  <c r="R799" i="7"/>
  <c r="R970" i="7"/>
  <c r="R956" i="7"/>
  <c r="R664" i="7"/>
  <c r="R534" i="7"/>
  <c r="R823" i="7"/>
  <c r="R426" i="7"/>
  <c r="R761" i="7"/>
  <c r="R216" i="7"/>
  <c r="R363" i="7"/>
  <c r="R615" i="7"/>
  <c r="R393" i="7"/>
  <c r="R645" i="7"/>
  <c r="R934" i="7"/>
  <c r="R258" i="7"/>
  <c r="R708" i="7"/>
  <c r="R710" i="7"/>
  <c r="R851" i="7"/>
  <c r="R658" i="7"/>
  <c r="R805" i="7"/>
  <c r="R320" i="7"/>
  <c r="R359" i="7"/>
  <c r="R611" i="7"/>
  <c r="R421" i="7"/>
  <c r="R841" i="7"/>
  <c r="R955" i="7"/>
  <c r="R606" i="7"/>
  <c r="R688" i="7"/>
  <c r="R642" i="7"/>
  <c r="R831" i="7"/>
  <c r="R402" i="7"/>
  <c r="R641" i="7"/>
  <c r="R579" i="7"/>
  <c r="R323" i="7"/>
  <c r="R609" i="7"/>
  <c r="R353" i="7"/>
  <c r="R368" i="7"/>
  <c r="R754" i="7"/>
  <c r="R742" i="7"/>
  <c r="R848" i="7"/>
  <c r="R580" i="7"/>
  <c r="R298" i="7"/>
  <c r="R735" i="7"/>
  <c r="R590" i="7"/>
  <c r="R492" i="7"/>
  <c r="R539" i="7"/>
  <c r="R283" i="7"/>
  <c r="R569" i="7"/>
  <c r="R313" i="7"/>
  <c r="R252" i="7"/>
  <c r="R666" i="7"/>
  <c r="R828" i="7"/>
  <c r="R560" i="7"/>
  <c r="R226" i="7"/>
  <c r="R895" i="7"/>
  <c r="R578" i="7"/>
  <c r="R456" i="7"/>
  <c r="R503" i="7"/>
  <c r="R215" i="7"/>
  <c r="R533" i="7"/>
  <c r="R277" i="7"/>
  <c r="R232" i="7"/>
  <c r="R819" i="7"/>
  <c r="R302" i="7"/>
  <c r="R672" i="7"/>
  <c r="R554" i="7"/>
  <c r="R811" i="7"/>
  <c r="R354" i="7"/>
  <c r="R516" i="7"/>
  <c r="R563" i="7"/>
  <c r="R307" i="7"/>
  <c r="R593" i="7"/>
  <c r="R337" i="7"/>
  <c r="R260" i="7"/>
  <c r="R858" i="7"/>
  <c r="R654" i="7"/>
  <c r="R222" i="7"/>
  <c r="R696" i="7"/>
  <c r="R674" i="7"/>
  <c r="R855" i="7"/>
  <c r="R518" i="7"/>
  <c r="R793" i="7"/>
  <c r="R324" i="7"/>
  <c r="R395" i="7"/>
  <c r="R651" i="7"/>
  <c r="R425" i="7"/>
  <c r="R845" i="7"/>
  <c r="R907" i="7"/>
  <c r="R570" i="7"/>
  <c r="R676" i="7"/>
  <c r="R610" i="7"/>
  <c r="R815" i="7"/>
  <c r="R506" i="7"/>
  <c r="R773" i="7"/>
  <c r="R212" i="7"/>
  <c r="R327" i="7"/>
  <c r="R367" i="7"/>
  <c r="R389" i="7"/>
  <c r="R677" i="7"/>
  <c r="R950" i="7"/>
  <c r="R294" i="7"/>
  <c r="R720" i="7"/>
  <c r="R738" i="7"/>
  <c r="R863" i="7"/>
  <c r="R494" i="7"/>
  <c r="R753" i="7"/>
  <c r="R208" i="7"/>
  <c r="R355" i="7"/>
  <c r="R267" i="7"/>
  <c r="R385" i="7"/>
  <c r="R705" i="7"/>
  <c r="R850" i="7"/>
  <c r="R838" i="7"/>
  <c r="R888" i="7"/>
  <c r="R612" i="7"/>
  <c r="R394" i="7"/>
  <c r="R767" i="7"/>
  <c r="R278" i="7"/>
  <c r="R524" i="7"/>
  <c r="R571" i="7"/>
  <c r="R315" i="7"/>
  <c r="R601" i="7"/>
  <c r="R345" i="7"/>
  <c r="R384" i="7"/>
  <c r="R958" i="7"/>
  <c r="R952" i="7"/>
  <c r="R660" i="7"/>
  <c r="R522" i="7"/>
  <c r="R795" i="7"/>
  <c r="R466" i="7"/>
  <c r="R757" i="7"/>
  <c r="R603" i="7"/>
  <c r="R311" i="7"/>
  <c r="R629" i="7"/>
  <c r="R373" i="7"/>
  <c r="R721" i="7"/>
  <c r="R910" i="7"/>
  <c r="R912" i="7"/>
  <c r="R640" i="7"/>
  <c r="R462" i="7"/>
  <c r="R775" i="7"/>
  <c r="R254" i="7"/>
  <c r="R484" i="7"/>
  <c r="R531" i="7"/>
  <c r="R259" i="7"/>
  <c r="R561" i="7"/>
  <c r="R305" i="7"/>
  <c r="R228" i="7"/>
  <c r="R798" i="7"/>
  <c r="R786" i="7"/>
  <c r="R872" i="7"/>
  <c r="R596" i="7"/>
  <c r="R342" i="7"/>
  <c r="R751" i="7"/>
  <c r="R230" i="7"/>
  <c r="R508" i="7"/>
  <c r="R555" i="7"/>
  <c r="R299" i="7"/>
  <c r="R585" i="7"/>
  <c r="R329" i="7"/>
  <c r="R304" i="7"/>
  <c r="R897" i="7"/>
  <c r="R916" i="7"/>
  <c r="R644" i="7"/>
  <c r="R478" i="7"/>
  <c r="R779" i="7"/>
  <c r="R414" i="7"/>
  <c r="R741" i="7"/>
  <c r="R583" i="7"/>
  <c r="R295" i="7"/>
  <c r="R613" i="7"/>
  <c r="R357" i="7"/>
  <c r="R713" i="7"/>
  <c r="R862" i="7"/>
  <c r="R896" i="7"/>
  <c r="R620" i="7"/>
  <c r="R418" i="7"/>
  <c r="R759" i="7"/>
  <c r="R206" i="7"/>
  <c r="R468" i="7"/>
  <c r="R515" i="7"/>
  <c r="R243" i="7"/>
  <c r="R545" i="7"/>
  <c r="R289" i="7"/>
  <c r="R276" i="7"/>
  <c r="R486" i="7"/>
  <c r="R470" i="7"/>
  <c r="R780" i="7"/>
  <c r="R918" i="7"/>
  <c r="R943" i="7"/>
  <c r="R818" i="7"/>
  <c r="R937" i="7"/>
  <c r="R424" i="7"/>
  <c r="R475" i="7"/>
  <c r="R203" i="7"/>
  <c r="R505" i="7"/>
  <c r="R249" i="7"/>
  <c r="R968" i="7"/>
  <c r="R410" i="7"/>
  <c r="R756" i="7"/>
  <c r="R854" i="7"/>
  <c r="R919" i="7"/>
  <c r="R806" i="7"/>
  <c r="R933" i="7"/>
  <c r="R372" i="7"/>
  <c r="R439" i="7"/>
  <c r="R663" i="7"/>
  <c r="R469" i="7"/>
  <c r="R213" i="7"/>
  <c r="R932" i="7"/>
  <c r="R810" i="7"/>
  <c r="R880" i="7"/>
  <c r="R604" i="7"/>
  <c r="R370" i="7"/>
  <c r="R743" i="7"/>
  <c r="R566" i="7"/>
  <c r="R452" i="7"/>
  <c r="R499" i="7"/>
  <c r="R227" i="7"/>
  <c r="R529" i="7"/>
  <c r="R273" i="7"/>
  <c r="R280" i="7"/>
  <c r="R898" i="7"/>
  <c r="R886" i="7"/>
  <c r="R904" i="7"/>
  <c r="R632" i="7"/>
  <c r="R442" i="7"/>
  <c r="R783" i="7"/>
  <c r="R338" i="7"/>
  <c r="R729" i="7"/>
  <c r="R587" i="7"/>
  <c r="R331" i="7"/>
  <c r="R617" i="7"/>
  <c r="R361" i="7"/>
  <c r="R657" i="7"/>
  <c r="R830" i="7"/>
  <c r="R884" i="7"/>
  <c r="R608" i="7"/>
  <c r="R382" i="7"/>
  <c r="R747" i="7"/>
  <c r="R326" i="7"/>
  <c r="R504" i="7"/>
  <c r="R551" i="7"/>
  <c r="R263" i="7"/>
  <c r="R581" i="7"/>
  <c r="R325" i="7"/>
  <c r="R376" i="7"/>
  <c r="R942" i="7"/>
  <c r="R936" i="7"/>
  <c r="R656" i="7"/>
  <c r="R510" i="7"/>
  <c r="R791" i="7"/>
  <c r="R314" i="7"/>
  <c r="R500" i="7"/>
  <c r="R547" i="7"/>
  <c r="R291" i="7"/>
  <c r="R577" i="7"/>
  <c r="R321" i="7"/>
  <c r="R244" i="7"/>
  <c r="R638" i="7"/>
  <c r="R626" i="7"/>
  <c r="R816" i="7"/>
  <c r="R548" i="7"/>
  <c r="R598" i="7"/>
  <c r="R914" i="7"/>
  <c r="R969" i="7"/>
  <c r="R460" i="7"/>
  <c r="R507" i="7"/>
  <c r="R235" i="7"/>
  <c r="R537" i="7"/>
  <c r="R281" i="7"/>
  <c r="R300" i="7"/>
  <c r="R774" i="7"/>
  <c r="R864" i="7"/>
  <c r="R592" i="7"/>
  <c r="R330" i="7"/>
  <c r="R731" i="7"/>
  <c r="R266" i="7"/>
  <c r="R488" i="7"/>
  <c r="R535" i="7"/>
  <c r="R247" i="7"/>
  <c r="R565" i="7"/>
  <c r="R309" i="7"/>
  <c r="R288" i="7"/>
  <c r="R714" i="7"/>
  <c r="R840" i="7"/>
  <c r="R572" i="7"/>
  <c r="R262" i="7"/>
  <c r="R894" i="7"/>
  <c r="R945" i="7"/>
  <c r="R416" i="7"/>
  <c r="R467" i="7"/>
  <c r="R723" i="7"/>
  <c r="R497" i="7"/>
  <c r="R241" i="7"/>
  <c r="R621" i="7"/>
  <c r="R542" i="7"/>
  <c r="R526" i="7"/>
  <c r="R800" i="7"/>
  <c r="R532" i="7"/>
  <c r="R971" i="7"/>
  <c r="R870" i="7"/>
  <c r="R953" i="7"/>
  <c r="R444" i="7"/>
  <c r="R491" i="7"/>
  <c r="R219" i="7"/>
  <c r="R521" i="7"/>
  <c r="R265" i="7"/>
  <c r="R312" i="7"/>
  <c r="R726" i="7"/>
  <c r="R844" i="7"/>
  <c r="R576" i="7"/>
  <c r="R274" i="7"/>
  <c r="R715" i="7"/>
  <c r="R218" i="7"/>
  <c r="R472" i="7"/>
  <c r="R519" i="7"/>
  <c r="R231" i="7"/>
  <c r="R549" i="7"/>
  <c r="R293" i="7"/>
  <c r="R248" i="7"/>
  <c r="R650" i="7"/>
  <c r="R824" i="7"/>
  <c r="R556" i="7"/>
  <c r="R214" i="7"/>
  <c r="R834" i="7"/>
  <c r="R929" i="7"/>
  <c r="R396" i="7"/>
  <c r="R451" i="7"/>
  <c r="R707" i="7"/>
  <c r="R481" i="7"/>
  <c r="R225" i="7"/>
  <c r="R951" i="7"/>
  <c r="R938" i="7"/>
  <c r="R270" i="7"/>
  <c r="R712" i="7"/>
  <c r="R722" i="7"/>
  <c r="R871" i="7"/>
  <c r="R618" i="7"/>
  <c r="R809" i="7"/>
  <c r="R340" i="7"/>
  <c r="R411" i="7"/>
  <c r="R667" i="7"/>
  <c r="R441" i="7"/>
  <c r="R869" i="7"/>
  <c r="R972" i="7"/>
  <c r="R210" i="7"/>
  <c r="R692" i="7"/>
  <c r="R662" i="7"/>
  <c r="R835" i="7"/>
  <c r="R550" i="7"/>
  <c r="R789" i="7"/>
  <c r="R272" i="7"/>
  <c r="R343" i="7"/>
  <c r="R383" i="7"/>
  <c r="R405" i="7"/>
  <c r="R709" i="7"/>
  <c r="R787" i="7"/>
  <c r="R558" i="7"/>
  <c r="R808" i="7"/>
  <c r="R540" i="7"/>
  <c r="R574" i="7"/>
  <c r="R794" i="7"/>
  <c r="R909" i="7"/>
  <c r="R364" i="7"/>
  <c r="R435" i="7"/>
  <c r="R691" i="7"/>
  <c r="R465" i="7"/>
  <c r="R209" i="7"/>
  <c r="R911" i="7"/>
  <c r="R702" i="7"/>
  <c r="R690" i="7"/>
  <c r="R832" i="7"/>
  <c r="R564" i="7"/>
  <c r="R238" i="7"/>
  <c r="R719" i="7"/>
  <c r="R921" i="7"/>
  <c r="R476" i="7"/>
  <c r="R523" i="7"/>
  <c r="R251" i="7"/>
  <c r="R553" i="7"/>
  <c r="R297" i="7"/>
  <c r="R236" i="7"/>
  <c r="R614" i="7"/>
  <c r="R812" i="7"/>
  <c r="R544" i="7"/>
  <c r="R586" i="7"/>
  <c r="R647" i="7"/>
  <c r="R788" i="7"/>
  <c r="R440" i="7"/>
  <c r="R487" i="7"/>
  <c r="R711" i="7"/>
  <c r="R517" i="7"/>
  <c r="R261" i="7"/>
  <c r="R284" i="7"/>
  <c r="R766" i="7"/>
  <c r="R860" i="7"/>
  <c r="R588" i="7"/>
  <c r="R318" i="7"/>
  <c r="R727" i="7"/>
  <c r="R961" i="7"/>
  <c r="R436" i="7"/>
  <c r="R483" i="7"/>
  <c r="R211" i="7"/>
  <c r="R513" i="7"/>
  <c r="R257" i="7"/>
  <c r="R948" i="7"/>
  <c r="R944" i="7"/>
  <c r="R374" i="7"/>
  <c r="R744" i="7"/>
  <c r="R814" i="7"/>
  <c r="R903" i="7"/>
  <c r="R718" i="7"/>
  <c r="R901" i="7"/>
  <c r="R380" i="7"/>
  <c r="R443" i="7"/>
  <c r="R699" i="7"/>
  <c r="R473" i="7"/>
  <c r="R217" i="7"/>
  <c r="R771" i="7"/>
  <c r="R514" i="7"/>
  <c r="R796" i="7"/>
  <c r="R528" i="7"/>
  <c r="R967" i="7"/>
  <c r="R902" i="7"/>
  <c r="R965" i="7"/>
  <c r="R420" i="7"/>
  <c r="R471" i="7"/>
  <c r="R695" i="7"/>
  <c r="R501" i="7"/>
  <c r="R245" i="7"/>
  <c r="R296" i="7"/>
  <c r="R446" i="7"/>
  <c r="R772" i="7"/>
  <c r="R890" i="7"/>
  <c r="R931" i="7"/>
  <c r="R694" i="7"/>
  <c r="R801" i="7"/>
  <c r="R332" i="7"/>
  <c r="R403" i="7"/>
  <c r="R659" i="7"/>
  <c r="R433" i="7"/>
  <c r="R857" i="7"/>
  <c r="R852" i="7"/>
  <c r="R764" i="7"/>
  <c r="R322" i="7"/>
  <c r="R728" i="7"/>
  <c r="R762" i="7"/>
  <c r="R887" i="7"/>
  <c r="R670" i="7"/>
  <c r="R825" i="7"/>
  <c r="R356" i="7"/>
  <c r="R427" i="7"/>
  <c r="R683" i="7"/>
  <c r="R457" i="7"/>
  <c r="R889" i="7"/>
  <c r="R202" i="7"/>
  <c r="X66" i="7"/>
  <c r="AA66" i="7" s="1"/>
  <c r="X82" i="7"/>
  <c r="AA82" i="7" s="1"/>
  <c r="X98" i="7"/>
  <c r="AA98" i="7" s="1"/>
  <c r="X114" i="7"/>
  <c r="AA114" i="7" s="1"/>
  <c r="X130" i="7"/>
  <c r="AA130" i="7" s="1"/>
  <c r="X146" i="7"/>
  <c r="AA146" i="7" s="1"/>
  <c r="X162" i="7"/>
  <c r="AA162" i="7" s="1"/>
  <c r="X178" i="7"/>
  <c r="AA178" i="7" s="1"/>
  <c r="X194" i="7"/>
  <c r="AA194" i="7" s="1"/>
  <c r="X137" i="7"/>
  <c r="AA137" i="7" s="1"/>
  <c r="M202" i="7"/>
  <c r="M401" i="7"/>
  <c r="M819" i="7"/>
  <c r="M316" i="7"/>
  <c r="M302" i="7"/>
  <c r="M398" i="7"/>
  <c r="M845" i="7"/>
  <c r="M727" i="7"/>
  <c r="M257" i="7"/>
  <c r="M373" i="7"/>
  <c r="M369" i="7"/>
  <c r="M299" i="7"/>
  <c r="M254" i="7"/>
  <c r="M731" i="7"/>
  <c r="M307" i="7"/>
  <c r="M747" i="7"/>
  <c r="M289" i="7"/>
  <c r="M312" i="7"/>
  <c r="M875" i="7"/>
  <c r="M224" i="7"/>
  <c r="M385" i="7"/>
  <c r="M859" i="7"/>
  <c r="M241" i="7"/>
  <c r="M350" i="7"/>
  <c r="M414" i="7"/>
  <c r="M861" i="7"/>
  <c r="M839" i="7"/>
  <c r="M321" i="7"/>
  <c r="M711" i="7"/>
  <c r="M771" i="7"/>
  <c r="M209" i="7"/>
  <c r="M334" i="7"/>
  <c r="M799" i="7"/>
  <c r="M208" i="7"/>
  <c r="M835" i="7"/>
  <c r="M353" i="7"/>
  <c r="M397" i="7"/>
  <c r="M851" i="7"/>
  <c r="M396" i="7"/>
  <c r="M412" i="7"/>
  <c r="M227" i="7"/>
  <c r="M305" i="7"/>
  <c r="M366" i="7"/>
  <c r="M430" i="7"/>
  <c r="M877" i="7"/>
  <c r="M259" i="7"/>
  <c r="M417" i="7"/>
  <c r="M263" i="7"/>
  <c r="M791" i="7"/>
  <c r="M273" i="7"/>
  <c r="M577" i="7"/>
  <c r="M871" i="7"/>
  <c r="M332" i="7"/>
  <c r="M304" i="7"/>
  <c r="M272" i="7"/>
  <c r="M270" i="7"/>
  <c r="M617" i="7"/>
  <c r="M231" i="7"/>
  <c r="M849" i="7"/>
  <c r="M389" i="7"/>
  <c r="M355" i="7"/>
  <c r="M238" i="7"/>
  <c r="M382" i="7"/>
  <c r="M829" i="7"/>
  <c r="M569" i="7"/>
  <c r="M380" i="7"/>
  <c r="M286" i="7"/>
  <c r="M865" i="7"/>
  <c r="M919" i="7"/>
  <c r="M337" i="7"/>
  <c r="M787" i="7"/>
  <c r="M203" i="7"/>
  <c r="M833" i="7"/>
  <c r="M609" i="7"/>
  <c r="M225" i="7"/>
  <c r="M318" i="7"/>
  <c r="M759" i="7"/>
  <c r="M371" i="7"/>
  <c r="M885" i="7"/>
  <c r="M862" i="7"/>
  <c r="M606" i="7"/>
  <c r="M773" i="7"/>
  <c r="M517" i="7"/>
  <c r="M266" i="7"/>
  <c r="M608" i="7"/>
  <c r="M623" i="7"/>
  <c r="M954" i="7"/>
  <c r="M698" i="7"/>
  <c r="M442" i="7"/>
  <c r="M673" i="7"/>
  <c r="M342" i="7"/>
  <c r="M217" i="7"/>
  <c r="M587" i="7"/>
  <c r="M886" i="7"/>
  <c r="M630" i="7"/>
  <c r="M925" i="7"/>
  <c r="M605" i="7"/>
  <c r="M338" i="7"/>
  <c r="M229" i="7"/>
  <c r="M631" i="7"/>
  <c r="M946" i="7"/>
  <c r="M690" i="7"/>
  <c r="M434" i="7"/>
  <c r="M665" i="7"/>
  <c r="M364" i="7"/>
  <c r="M601" i="7"/>
  <c r="M795" i="7"/>
  <c r="M664" i="7"/>
  <c r="M912" i="7"/>
  <c r="M352" i="7"/>
  <c r="M552" i="7"/>
  <c r="M844" i="7"/>
  <c r="M324" i="7"/>
  <c r="M524" i="7"/>
  <c r="M816" i="7"/>
  <c r="M395" i="7"/>
  <c r="M783" i="7"/>
  <c r="M383" i="7"/>
  <c r="M496" i="7"/>
  <c r="M788" i="7"/>
  <c r="M323" i="7"/>
  <c r="M691" i="7"/>
  <c r="M435" i="7"/>
  <c r="M718" i="7"/>
  <c r="M462" i="7"/>
  <c r="M629" i="7"/>
  <c r="M378" i="7"/>
  <c r="M237" i="7"/>
  <c r="M847" i="7"/>
  <c r="M479" i="7"/>
  <c r="M810" i="7"/>
  <c r="M554" i="7"/>
  <c r="M785" i="7"/>
  <c r="M449" i="7"/>
  <c r="M329" i="7"/>
  <c r="M699" i="7"/>
  <c r="M443" i="7"/>
  <c r="M742" i="7"/>
  <c r="M486" i="7"/>
  <c r="M717" i="7"/>
  <c r="M461" i="7"/>
  <c r="M341" i="7"/>
  <c r="M951" i="7"/>
  <c r="M487" i="7"/>
  <c r="M802" i="7"/>
  <c r="M546" i="7"/>
  <c r="M777" i="7"/>
  <c r="M873" i="7"/>
  <c r="M927" i="7"/>
  <c r="M292" i="7"/>
  <c r="M516" i="7"/>
  <c r="M808" i="7"/>
  <c r="M407" i="7"/>
  <c r="M440" i="7"/>
  <c r="M732" i="7"/>
  <c r="M283" i="7"/>
  <c r="M415" i="7"/>
  <c r="M704" i="7"/>
  <c r="M968" i="7"/>
  <c r="M593" i="7"/>
  <c r="M255" i="7"/>
  <c r="M376" i="7"/>
  <c r="M596" i="7"/>
  <c r="M860" i="7"/>
  <c r="M707" i="7"/>
  <c r="M547" i="7"/>
  <c r="M830" i="7"/>
  <c r="M574" i="7"/>
  <c r="M741" i="7"/>
  <c r="M485" i="7"/>
  <c r="M349" i="7"/>
  <c r="M576" i="7"/>
  <c r="M591" i="7"/>
  <c r="M922" i="7"/>
  <c r="M666" i="7"/>
  <c r="M945" i="7"/>
  <c r="M641" i="7"/>
  <c r="M310" i="7"/>
  <c r="M971" i="7"/>
  <c r="M555" i="7"/>
  <c r="M854" i="7"/>
  <c r="M598" i="7"/>
  <c r="M893" i="7"/>
  <c r="M573" i="7"/>
  <c r="M306" i="7"/>
  <c r="M276" i="7"/>
  <c r="M599" i="7"/>
  <c r="M914" i="7"/>
  <c r="M658" i="7"/>
  <c r="M953" i="7"/>
  <c r="M633" i="7"/>
  <c r="M403" i="7"/>
  <c r="M365" i="7"/>
  <c r="M381" i="7"/>
  <c r="M696" i="7"/>
  <c r="M944" i="7"/>
  <c r="M384" i="7"/>
  <c r="M612" i="7"/>
  <c r="M884" i="7"/>
  <c r="M372" i="7"/>
  <c r="M556" i="7"/>
  <c r="M848" i="7"/>
  <c r="M232" i="7"/>
  <c r="M895" i="7"/>
  <c r="M236" i="7"/>
  <c r="M464" i="7"/>
  <c r="M756" i="7"/>
  <c r="M869" i="7"/>
  <c r="M931" i="7"/>
  <c r="M467" i="7"/>
  <c r="M750" i="7"/>
  <c r="M494" i="7"/>
  <c r="M661" i="7"/>
  <c r="M410" i="7"/>
  <c r="M269" i="7"/>
  <c r="M879" i="7"/>
  <c r="M511" i="7"/>
  <c r="M842" i="7"/>
  <c r="M586" i="7"/>
  <c r="M817" i="7"/>
  <c r="M481" i="7"/>
  <c r="M361" i="7"/>
  <c r="M891" i="7"/>
  <c r="M475" i="7"/>
  <c r="M774" i="7"/>
  <c r="M518" i="7"/>
  <c r="M749" i="7"/>
  <c r="M493" i="7"/>
  <c r="M421" i="7"/>
  <c r="M568" i="7"/>
  <c r="M519" i="7"/>
  <c r="M834" i="7"/>
  <c r="M578" i="7"/>
  <c r="M809" i="7"/>
  <c r="M489" i="7"/>
  <c r="M903" i="7"/>
  <c r="M206" i="7"/>
  <c r="M484" i="7"/>
  <c r="M776" i="7"/>
  <c r="M375" i="7"/>
  <c r="M429" i="7"/>
  <c r="M700" i="7"/>
  <c r="M964" i="7"/>
  <c r="M214" i="7"/>
  <c r="M672" i="7"/>
  <c r="M936" i="7"/>
  <c r="M393" i="7"/>
  <c r="M223" i="7"/>
  <c r="M344" i="7"/>
  <c r="M544" i="7"/>
  <c r="M836" i="7"/>
  <c r="M911" i="7"/>
  <c r="M515" i="7"/>
  <c r="M798" i="7"/>
  <c r="M542" i="7"/>
  <c r="M709" i="7"/>
  <c r="M453" i="7"/>
  <c r="M317" i="7"/>
  <c r="M901" i="7"/>
  <c r="M559" i="7"/>
  <c r="M890" i="7"/>
  <c r="M634" i="7"/>
  <c r="M913" i="7"/>
  <c r="M529" i="7"/>
  <c r="M278" i="7"/>
  <c r="M939" i="7"/>
  <c r="M523" i="7"/>
  <c r="M822" i="7"/>
  <c r="M566" i="7"/>
  <c r="M797" i="7"/>
  <c r="M541" i="7"/>
  <c r="M274" i="7"/>
  <c r="M616" i="7"/>
  <c r="M567" i="7"/>
  <c r="M882" i="7"/>
  <c r="M626" i="7"/>
  <c r="M921" i="7"/>
  <c r="M537" i="7"/>
  <c r="M279" i="7"/>
  <c r="M853" i="7"/>
  <c r="M436" i="7"/>
  <c r="M728" i="7"/>
  <c r="M327" i="7"/>
  <c r="M416" i="7"/>
  <c r="M652" i="7"/>
  <c r="M916" i="7"/>
  <c r="M404" i="7"/>
  <c r="M620" i="7"/>
  <c r="M888" i="7"/>
  <c r="M296" i="7"/>
  <c r="M915" i="7"/>
  <c r="M268" i="7"/>
  <c r="M564" i="7"/>
  <c r="M852" i="7"/>
  <c r="M767" i="7"/>
  <c r="M627" i="7"/>
  <c r="M910" i="7"/>
  <c r="M654" i="7"/>
  <c r="M933" i="7"/>
  <c r="M565" i="7"/>
  <c r="M314" i="7"/>
  <c r="M204" i="7"/>
  <c r="M671" i="7"/>
  <c r="M311" i="7"/>
  <c r="M746" i="7"/>
  <c r="M490" i="7"/>
  <c r="M721" i="7"/>
  <c r="M390" i="7"/>
  <c r="M265" i="7"/>
  <c r="M635" i="7"/>
  <c r="M934" i="7"/>
  <c r="M678" i="7"/>
  <c r="M973" i="7"/>
  <c r="M653" i="7"/>
  <c r="M386" i="7"/>
  <c r="M277" i="7"/>
  <c r="M679" i="7"/>
  <c r="M303" i="7"/>
  <c r="M738" i="7"/>
  <c r="M482" i="7"/>
  <c r="M713" i="7"/>
  <c r="M457" i="7"/>
  <c r="M723" i="7"/>
  <c r="M883" i="7"/>
  <c r="M604" i="7"/>
  <c r="M864" i="7"/>
  <c r="M300" i="7"/>
  <c r="M504" i="7"/>
  <c r="M796" i="7"/>
  <c r="M264" i="7"/>
  <c r="M476" i="7"/>
  <c r="M768" i="7"/>
  <c r="M315" i="7"/>
  <c r="M719" i="7"/>
  <c r="M335" i="7"/>
  <c r="M218" i="7"/>
  <c r="M676" i="7"/>
  <c r="M924" i="7"/>
  <c r="M947" i="7"/>
  <c r="M483" i="7"/>
  <c r="M766" i="7"/>
  <c r="M510" i="7"/>
  <c r="M677" i="7"/>
  <c r="M426" i="7"/>
  <c r="M285" i="7"/>
  <c r="M943" i="7"/>
  <c r="M527" i="7"/>
  <c r="M858" i="7"/>
  <c r="M602" i="7"/>
  <c r="M881" i="7"/>
  <c r="M497" i="7"/>
  <c r="M246" i="7"/>
  <c r="M907" i="7"/>
  <c r="M491" i="7"/>
  <c r="M790" i="7"/>
  <c r="M534" i="7"/>
  <c r="M765" i="7"/>
  <c r="M509" i="7"/>
  <c r="M242" i="7"/>
  <c r="M584" i="7"/>
  <c r="M535" i="7"/>
  <c r="M850" i="7"/>
  <c r="M594" i="7"/>
  <c r="M889" i="7"/>
  <c r="M505" i="7"/>
  <c r="M215" i="7"/>
  <c r="M821" i="7"/>
  <c r="M468" i="7"/>
  <c r="M760" i="7"/>
  <c r="M359" i="7"/>
  <c r="M226" i="7"/>
  <c r="M684" i="7"/>
  <c r="M948" i="7"/>
  <c r="M425" i="7"/>
  <c r="M656" i="7"/>
  <c r="M920" i="7"/>
  <c r="M377" i="7"/>
  <c r="M207" i="7"/>
  <c r="M328" i="7"/>
  <c r="M528" i="7"/>
  <c r="M820" i="7"/>
  <c r="M867" i="7"/>
  <c r="M659" i="7"/>
  <c r="M942" i="7"/>
  <c r="M686" i="7"/>
  <c r="M965" i="7"/>
  <c r="M597" i="7"/>
  <c r="M346" i="7"/>
  <c r="M205" i="7"/>
  <c r="M703" i="7"/>
  <c r="M447" i="7"/>
  <c r="M778" i="7"/>
  <c r="M522" i="7"/>
  <c r="M753" i="7"/>
  <c r="M422" i="7"/>
  <c r="M297" i="7"/>
  <c r="M667" i="7"/>
  <c r="M966" i="7"/>
  <c r="M710" i="7"/>
  <c r="M454" i="7"/>
  <c r="M685" i="7"/>
  <c r="M418" i="7"/>
  <c r="M309" i="7"/>
  <c r="M823" i="7"/>
  <c r="M455" i="7"/>
  <c r="M770" i="7"/>
  <c r="M514" i="7"/>
  <c r="M745" i="7"/>
  <c r="M841" i="7"/>
  <c r="M775" i="7"/>
  <c r="M275" i="7"/>
  <c r="M548" i="7"/>
  <c r="M840" i="7"/>
  <c r="M244" i="7"/>
  <c r="M472" i="7"/>
  <c r="M764" i="7"/>
  <c r="M379" i="7"/>
  <c r="M444" i="7"/>
  <c r="M736" i="7"/>
  <c r="M251" i="7"/>
  <c r="M779" i="7"/>
  <c r="M291" i="7"/>
  <c r="M408" i="7"/>
  <c r="M644" i="7"/>
  <c r="M892" i="7"/>
  <c r="M405" i="7"/>
  <c r="M451" i="7"/>
  <c r="M734" i="7"/>
  <c r="M478" i="7"/>
  <c r="M645" i="7"/>
  <c r="M394" i="7"/>
  <c r="M253" i="7"/>
  <c r="M863" i="7"/>
  <c r="M495" i="7"/>
  <c r="M826" i="7"/>
  <c r="M570" i="7"/>
  <c r="M801" i="7"/>
  <c r="M465" i="7"/>
  <c r="M345" i="7"/>
  <c r="M827" i="7"/>
  <c r="M459" i="7"/>
  <c r="M758" i="7"/>
  <c r="M502" i="7"/>
  <c r="M733" i="7"/>
  <c r="M477" i="7"/>
  <c r="M357" i="7"/>
  <c r="M967" i="7"/>
  <c r="M503" i="7"/>
  <c r="M818" i="7"/>
  <c r="M562" i="7"/>
  <c r="M793" i="7"/>
  <c r="M473" i="7"/>
  <c r="M899" i="7"/>
  <c r="M348" i="7"/>
  <c r="M500" i="7"/>
  <c r="M792" i="7"/>
  <c r="M391" i="7"/>
  <c r="M424" i="7"/>
  <c r="M716" i="7"/>
  <c r="M235" i="7"/>
  <c r="M230" i="7"/>
  <c r="M688" i="7"/>
  <c r="M952" i="7"/>
  <c r="M561" i="7"/>
  <c r="M239" i="7"/>
  <c r="M360" i="7"/>
  <c r="M660" i="7"/>
  <c r="M908" i="7"/>
  <c r="M579" i="7"/>
  <c r="M563" i="7"/>
  <c r="M846" i="7"/>
  <c r="M590" i="7"/>
  <c r="M757" i="7"/>
  <c r="M501" i="7"/>
  <c r="M250" i="7"/>
  <c r="M592" i="7"/>
  <c r="M607" i="7"/>
  <c r="M938" i="7"/>
  <c r="M682" i="7"/>
  <c r="M961" i="7"/>
  <c r="M657" i="7"/>
  <c r="M326" i="7"/>
  <c r="M216" i="7"/>
  <c r="M571" i="7"/>
  <c r="M870" i="7"/>
  <c r="M614" i="7"/>
  <c r="M909" i="7"/>
  <c r="M589" i="7"/>
  <c r="M322" i="7"/>
  <c r="M213" i="7"/>
  <c r="M615" i="7"/>
  <c r="M930" i="7"/>
  <c r="M674" i="7"/>
  <c r="M969" i="7"/>
  <c r="M649" i="7"/>
  <c r="M256" i="7"/>
  <c r="M413" i="7"/>
  <c r="M585" i="7"/>
  <c r="M680" i="7"/>
  <c r="M928" i="7"/>
  <c r="M368" i="7"/>
  <c r="M580" i="7"/>
  <c r="M868" i="7"/>
  <c r="M356" i="7"/>
  <c r="M540" i="7"/>
  <c r="M832" i="7"/>
  <c r="M411" i="7"/>
  <c r="M815" i="7"/>
  <c r="M399" i="7"/>
  <c r="M448" i="7"/>
  <c r="M740" i="7"/>
  <c r="M243" i="7"/>
  <c r="M675" i="7"/>
  <c r="M958" i="7"/>
  <c r="M702" i="7"/>
  <c r="M446" i="7"/>
  <c r="M613" i="7"/>
  <c r="M362" i="7"/>
  <c r="M221" i="7"/>
  <c r="M831" i="7"/>
  <c r="M463" i="7"/>
  <c r="M794" i="7"/>
  <c r="M538" i="7"/>
  <c r="M769" i="7"/>
  <c r="M433" i="7"/>
  <c r="M313" i="7"/>
  <c r="M683" i="7"/>
  <c r="M427" i="7"/>
  <c r="M726" i="7"/>
  <c r="M470" i="7"/>
  <c r="M701" i="7"/>
  <c r="M445" i="7"/>
  <c r="M325" i="7"/>
  <c r="M935" i="7"/>
  <c r="M471" i="7"/>
  <c r="M786" i="7"/>
  <c r="M530" i="7"/>
  <c r="M761" i="7"/>
  <c r="M857" i="7"/>
  <c r="M843" i="7"/>
  <c r="M387" i="7"/>
  <c r="M532" i="7"/>
  <c r="M824" i="7"/>
  <c r="M228" i="7"/>
  <c r="M456" i="7"/>
  <c r="M748" i="7"/>
  <c r="M331" i="7"/>
  <c r="M428" i="7"/>
  <c r="M720" i="7"/>
  <c r="M219" i="7"/>
  <c r="M625" i="7"/>
  <c r="M271" i="7"/>
  <c r="M392" i="7"/>
  <c r="M628" i="7"/>
  <c r="M876" i="7"/>
  <c r="M755" i="7"/>
  <c r="M595" i="7"/>
  <c r="M878" i="7"/>
  <c r="M622" i="7"/>
  <c r="M789" i="7"/>
  <c r="M533" i="7"/>
  <c r="M282" i="7"/>
  <c r="M624" i="7"/>
  <c r="M639" i="7"/>
  <c r="M970" i="7"/>
  <c r="M714" i="7"/>
  <c r="M458" i="7"/>
  <c r="M689" i="7"/>
  <c r="M358" i="7"/>
  <c r="M233" i="7"/>
  <c r="M603" i="7"/>
  <c r="M902" i="7"/>
  <c r="M646" i="7"/>
  <c r="M941" i="7"/>
  <c r="M621" i="7"/>
  <c r="M354" i="7"/>
  <c r="M245" i="7"/>
  <c r="M647" i="7"/>
  <c r="M962" i="7"/>
  <c r="M706" i="7"/>
  <c r="M450" i="7"/>
  <c r="M681" i="7"/>
  <c r="M222" i="7"/>
  <c r="M763" i="7"/>
  <c r="M739" i="7"/>
  <c r="M648" i="7"/>
  <c r="M896" i="7"/>
  <c r="M336" i="7"/>
  <c r="M536" i="7"/>
  <c r="M828" i="7"/>
  <c r="M308" i="7"/>
  <c r="M508" i="7"/>
  <c r="M800" i="7"/>
  <c r="M363" i="7"/>
  <c r="M751" i="7"/>
  <c r="M367" i="7"/>
  <c r="M419" i="7"/>
  <c r="M708" i="7"/>
  <c r="M956" i="7"/>
  <c r="M926" i="7"/>
  <c r="M670" i="7"/>
  <c r="M949" i="7"/>
  <c r="M581" i="7"/>
  <c r="M330" i="7"/>
  <c r="M220" i="7"/>
  <c r="M687" i="7"/>
  <c r="M431" i="7"/>
  <c r="M762" i="7"/>
  <c r="M506" i="7"/>
  <c r="M737" i="7"/>
  <c r="M406" i="7"/>
  <c r="M281" i="7"/>
  <c r="M651" i="7"/>
  <c r="M950" i="7"/>
  <c r="M694" i="7"/>
  <c r="M438" i="7"/>
  <c r="M669" i="7"/>
  <c r="M402" i="7"/>
  <c r="M293" i="7"/>
  <c r="M695" i="7"/>
  <c r="M439" i="7"/>
  <c r="M754" i="7"/>
  <c r="M498" i="7"/>
  <c r="M729" i="7"/>
  <c r="M825" i="7"/>
  <c r="M743" i="7"/>
  <c r="M211" i="7"/>
  <c r="M572" i="7"/>
  <c r="M856" i="7"/>
  <c r="M260" i="7"/>
  <c r="M488" i="7"/>
  <c r="M780" i="7"/>
  <c r="M248" i="7"/>
  <c r="M460" i="7"/>
  <c r="M752" i="7"/>
  <c r="M267" i="7"/>
  <c r="M811" i="7"/>
  <c r="M319" i="7"/>
  <c r="M432" i="7"/>
  <c r="M724" i="7"/>
  <c r="M972" i="7"/>
  <c r="M963" i="7"/>
  <c r="M499" i="7"/>
  <c r="M782" i="7"/>
  <c r="M526" i="7"/>
  <c r="M693" i="7"/>
  <c r="M437" i="7"/>
  <c r="M301" i="7"/>
  <c r="M959" i="7"/>
  <c r="M543" i="7"/>
  <c r="M874" i="7"/>
  <c r="M618" i="7"/>
  <c r="M897" i="7"/>
  <c r="M513" i="7"/>
  <c r="M262" i="7"/>
  <c r="M923" i="7"/>
  <c r="M507" i="7"/>
  <c r="M806" i="7"/>
  <c r="M550" i="7"/>
  <c r="M781" i="7"/>
  <c r="M525" i="7"/>
  <c r="M258" i="7"/>
  <c r="M600" i="7"/>
  <c r="M551" i="7"/>
  <c r="M866" i="7"/>
  <c r="M610" i="7"/>
  <c r="M905" i="7"/>
  <c r="M521" i="7"/>
  <c r="M247" i="7"/>
  <c r="M837" i="7"/>
  <c r="M452" i="7"/>
  <c r="M744" i="7"/>
  <c r="M343" i="7"/>
  <c r="M210" i="7"/>
  <c r="M668" i="7"/>
  <c r="M932" i="7"/>
  <c r="M420" i="7"/>
  <c r="M640" i="7"/>
  <c r="M904" i="7"/>
  <c r="M409" i="7"/>
  <c r="M887" i="7"/>
  <c r="M284" i="7"/>
  <c r="M512" i="7"/>
  <c r="M804" i="7"/>
  <c r="M715" i="7"/>
  <c r="M611" i="7"/>
  <c r="M894" i="7"/>
  <c r="M638" i="7"/>
  <c r="M805" i="7"/>
  <c r="M549" i="7"/>
  <c r="M298" i="7"/>
  <c r="M917" i="7"/>
  <c r="M655" i="7"/>
  <c r="M295" i="7"/>
  <c r="M730" i="7"/>
  <c r="M474" i="7"/>
  <c r="M705" i="7"/>
  <c r="M374" i="7"/>
  <c r="M249" i="7"/>
  <c r="M619" i="7"/>
  <c r="M918" i="7"/>
  <c r="M662" i="7"/>
  <c r="M957" i="7"/>
  <c r="M637" i="7"/>
  <c r="M370" i="7"/>
  <c r="M261" i="7"/>
  <c r="M663" i="7"/>
  <c r="M287" i="7"/>
  <c r="M722" i="7"/>
  <c r="M466" i="7"/>
  <c r="M697" i="7"/>
  <c r="M441" i="7"/>
  <c r="M803" i="7"/>
  <c r="M807" i="7"/>
  <c r="M632" i="7"/>
  <c r="M880" i="7"/>
  <c r="M320" i="7"/>
  <c r="M520" i="7"/>
  <c r="M812" i="7"/>
  <c r="M280" i="7"/>
  <c r="M492" i="7"/>
  <c r="M784" i="7"/>
  <c r="M347" i="7"/>
  <c r="M735" i="7"/>
  <c r="M351" i="7"/>
  <c r="M234" i="7"/>
  <c r="M692" i="7"/>
  <c r="M940" i="7"/>
  <c r="M643" i="7"/>
  <c r="M531" i="7"/>
  <c r="M814" i="7"/>
  <c r="M558" i="7"/>
  <c r="M725" i="7"/>
  <c r="M469" i="7"/>
  <c r="M333" i="7"/>
  <c r="M560" i="7"/>
  <c r="M575" i="7"/>
  <c r="M906" i="7"/>
  <c r="M650" i="7"/>
  <c r="M929" i="7"/>
  <c r="M545" i="7"/>
  <c r="M294" i="7"/>
  <c r="M955" i="7"/>
  <c r="M539" i="7"/>
  <c r="M838" i="7"/>
  <c r="M582" i="7"/>
  <c r="M813" i="7"/>
  <c r="M557" i="7"/>
  <c r="M290" i="7"/>
  <c r="M212" i="7"/>
  <c r="M583" i="7"/>
  <c r="M898" i="7"/>
  <c r="M642" i="7"/>
  <c r="M937" i="7"/>
  <c r="M553" i="7"/>
  <c r="M339" i="7"/>
  <c r="M288" i="7"/>
  <c r="M423" i="7"/>
  <c r="M712" i="7"/>
  <c r="M960" i="7"/>
  <c r="M400" i="7"/>
  <c r="M636" i="7"/>
  <c r="M900" i="7"/>
  <c r="M388" i="7"/>
  <c r="M588" i="7"/>
  <c r="M872" i="7"/>
  <c r="M340" i="7"/>
  <c r="M855" i="7"/>
  <c r="M252" i="7"/>
  <c r="M480" i="7"/>
  <c r="M772" i="7"/>
  <c r="M240" i="7"/>
  <c r="X78" i="7"/>
  <c r="AA78" i="7" s="1"/>
  <c r="X200" i="7"/>
  <c r="AA200" i="7" s="1"/>
  <c r="X62" i="7"/>
  <c r="AA62" i="7" s="1"/>
  <c r="X94" i="7"/>
  <c r="AA94" i="7" s="1"/>
  <c r="X110" i="7"/>
  <c r="AA110" i="7" s="1"/>
  <c r="X126" i="7"/>
  <c r="AA126" i="7" s="1"/>
  <c r="X142" i="7"/>
  <c r="AA142" i="7" s="1"/>
  <c r="X158" i="7"/>
  <c r="AA158" i="7" s="1"/>
  <c r="X174" i="7"/>
  <c r="AA174" i="7" s="1"/>
  <c r="X190" i="7"/>
  <c r="AA190" i="7" s="1"/>
  <c r="AB192" i="7"/>
  <c r="AB196" i="7"/>
  <c r="AB200" i="7"/>
  <c r="AB193" i="7"/>
  <c r="AB197" i="7"/>
  <c r="AB201" i="7"/>
  <c r="AB6" i="7"/>
  <c r="AB38" i="7"/>
  <c r="AB70" i="7"/>
  <c r="AB82" i="7"/>
  <c r="AB102" i="7"/>
  <c r="AB134" i="7"/>
  <c r="AB146" i="7"/>
  <c r="AB166" i="7"/>
  <c r="AB170" i="7"/>
  <c r="AB178" i="7"/>
  <c r="AB190" i="7"/>
  <c r="AB194" i="7"/>
  <c r="AB198" i="7"/>
  <c r="M5" i="7"/>
  <c r="Z5" i="7" s="1"/>
  <c r="AB15" i="7"/>
  <c r="AB27" i="7"/>
  <c r="AB31" i="7"/>
  <c r="AB47" i="7"/>
  <c r="AB59" i="7"/>
  <c r="AB63" i="7"/>
  <c r="AB79" i="7"/>
  <c r="AB91" i="7"/>
  <c r="AB95" i="7"/>
  <c r="AB111" i="7"/>
  <c r="AB123" i="7"/>
  <c r="AB127" i="7"/>
  <c r="AB155" i="7"/>
  <c r="AB159" i="7"/>
  <c r="AB191" i="7"/>
  <c r="AB163" i="7"/>
  <c r="AB147" i="7"/>
  <c r="AB195" i="7"/>
  <c r="AB199" i="7"/>
  <c r="X20" i="7"/>
  <c r="AA20" i="7" s="1"/>
  <c r="X36" i="7"/>
  <c r="AA36" i="7" s="1"/>
  <c r="X52" i="7"/>
  <c r="AA52" i="7" s="1"/>
  <c r="X68" i="7"/>
  <c r="AA68" i="7" s="1"/>
  <c r="X84" i="7"/>
  <c r="AA84" i="7" s="1"/>
  <c r="X100" i="7"/>
  <c r="AA100" i="7" s="1"/>
  <c r="X116" i="7"/>
  <c r="AA116" i="7" s="1"/>
  <c r="X132" i="7"/>
  <c r="AA132" i="7" s="1"/>
  <c r="X148" i="7"/>
  <c r="AA148" i="7" s="1"/>
  <c r="X14" i="7"/>
  <c r="AA14" i="7" s="1"/>
  <c r="X30" i="7"/>
  <c r="AA30" i="7" s="1"/>
  <c r="X46" i="7"/>
  <c r="AA46" i="7" s="1"/>
  <c r="X8" i="7"/>
  <c r="AA8" i="7" s="1"/>
  <c r="X24" i="7"/>
  <c r="AA24" i="7" s="1"/>
  <c r="X40" i="7"/>
  <c r="AA40" i="7" s="1"/>
  <c r="X56" i="7"/>
  <c r="AA56" i="7" s="1"/>
  <c r="X72" i="7"/>
  <c r="AA72" i="7" s="1"/>
  <c r="X88" i="7"/>
  <c r="AA88" i="7" s="1"/>
  <c r="X104" i="7"/>
  <c r="AA104" i="7" s="1"/>
  <c r="X120" i="7"/>
  <c r="AA120" i="7" s="1"/>
  <c r="X136" i="7"/>
  <c r="AA136" i="7" s="1"/>
  <c r="X152" i="7"/>
  <c r="AA152" i="7" s="1"/>
  <c r="X168" i="7"/>
  <c r="AA168" i="7" s="1"/>
  <c r="X184" i="7"/>
  <c r="AA184" i="7" s="1"/>
  <c r="X18" i="7"/>
  <c r="AA18" i="7" s="1"/>
  <c r="X34" i="7"/>
  <c r="AA34" i="7" s="1"/>
  <c r="X50" i="7"/>
  <c r="AA50" i="7" s="1"/>
  <c r="X12" i="7"/>
  <c r="AA12" i="7" s="1"/>
  <c r="X28" i="7"/>
  <c r="AA28" i="7" s="1"/>
  <c r="X44" i="7"/>
  <c r="AA44" i="7" s="1"/>
  <c r="X60" i="7"/>
  <c r="AA60" i="7" s="1"/>
  <c r="X76" i="7"/>
  <c r="AA76" i="7" s="1"/>
  <c r="X92" i="7"/>
  <c r="AA92" i="7" s="1"/>
  <c r="X108" i="7"/>
  <c r="AA108" i="7" s="1"/>
  <c r="X124" i="7"/>
  <c r="AA124" i="7" s="1"/>
  <c r="X140" i="7"/>
  <c r="AA140" i="7" s="1"/>
  <c r="X156" i="7"/>
  <c r="AA156" i="7" s="1"/>
  <c r="X172" i="7"/>
  <c r="AA172" i="7" s="1"/>
  <c r="X188" i="7"/>
  <c r="AA188" i="7" s="1"/>
  <c r="X6" i="7"/>
  <c r="AA6" i="7" s="1"/>
  <c r="X22" i="7"/>
  <c r="AA22" i="7" s="1"/>
  <c r="X38" i="7"/>
  <c r="AA38" i="7" s="1"/>
  <c r="X16" i="7"/>
  <c r="AA16" i="7" s="1"/>
  <c r="X32" i="7"/>
  <c r="AA32" i="7" s="1"/>
  <c r="X48" i="7"/>
  <c r="AA48" i="7" s="1"/>
  <c r="X64" i="7"/>
  <c r="AA64" i="7" s="1"/>
  <c r="X80" i="7"/>
  <c r="AA80" i="7" s="1"/>
  <c r="X96" i="7"/>
  <c r="AA96" i="7" s="1"/>
  <c r="X112" i="7"/>
  <c r="AA112" i="7" s="1"/>
  <c r="X128" i="7"/>
  <c r="AA128" i="7" s="1"/>
  <c r="X144" i="7"/>
  <c r="AA144" i="7" s="1"/>
  <c r="X160" i="7"/>
  <c r="AA160" i="7" s="1"/>
  <c r="X176" i="7"/>
  <c r="AA176" i="7" s="1"/>
  <c r="Q6" i="7"/>
  <c r="R6" i="7" s="1"/>
  <c r="AB26" i="7"/>
  <c r="R38" i="7"/>
  <c r="AB58" i="7"/>
  <c r="Q70" i="7"/>
  <c r="R70" i="7" s="1"/>
  <c r="Y70" i="7" s="1"/>
  <c r="AB90" i="7"/>
  <c r="Q102" i="7"/>
  <c r="R102" i="7" s="1"/>
  <c r="Y102" i="7" s="1"/>
  <c r="AB122" i="7"/>
  <c r="AB154" i="7"/>
  <c r="AB18" i="7"/>
  <c r="Q30" i="7"/>
  <c r="R30" i="7" s="1"/>
  <c r="Y30" i="7" s="1"/>
  <c r="AB50" i="7"/>
  <c r="Q62" i="7"/>
  <c r="R62" i="7" s="1"/>
  <c r="Y62" i="7" s="1"/>
  <c r="Q94" i="7"/>
  <c r="R94" i="7" s="1"/>
  <c r="Y94" i="7" s="1"/>
  <c r="AB114" i="7"/>
  <c r="L7" i="7"/>
  <c r="M7" i="7" s="1"/>
  <c r="Z7" i="7" s="1"/>
  <c r="AB10" i="7"/>
  <c r="Q22" i="7"/>
  <c r="R22" i="7" s="1"/>
  <c r="Y22" i="7" s="1"/>
  <c r="AB42" i="7"/>
  <c r="Q54" i="7"/>
  <c r="R54" i="7" s="1"/>
  <c r="Y54" i="7" s="1"/>
  <c r="AB74" i="7"/>
  <c r="Q86" i="7"/>
  <c r="R86" i="7" s="1"/>
  <c r="Y86" i="7" s="1"/>
  <c r="AB106" i="7"/>
  <c r="AB138" i="7"/>
  <c r="AB185" i="7"/>
  <c r="AB177" i="7"/>
  <c r="AB169" i="7"/>
  <c r="AB161" i="7"/>
  <c r="AB153" i="7"/>
  <c r="AB145" i="7"/>
  <c r="AB137" i="7"/>
  <c r="AB129" i="7"/>
  <c r="AB121" i="7"/>
  <c r="AB113" i="7"/>
  <c r="AB105" i="7"/>
  <c r="AB97" i="7"/>
  <c r="AB89" i="7"/>
  <c r="AB81" i="7"/>
  <c r="AB73" i="7"/>
  <c r="AB65" i="7"/>
  <c r="AB57" i="7"/>
  <c r="AB49" i="7"/>
  <c r="AB41" i="7"/>
  <c r="AB33" i="7"/>
  <c r="AB25" i="7"/>
  <c r="AB17" i="7"/>
  <c r="AB9" i="7"/>
  <c r="AB184" i="7"/>
  <c r="AB176" i="7"/>
  <c r="AB168" i="7"/>
  <c r="AB160" i="7"/>
  <c r="AB152" i="7"/>
  <c r="AB144" i="7"/>
  <c r="AB136" i="7"/>
  <c r="AB128" i="7"/>
  <c r="AB120" i="7"/>
  <c r="AB112" i="7"/>
  <c r="AB104" i="7"/>
  <c r="AB96" i="7"/>
  <c r="AB88" i="7"/>
  <c r="AB80" i="7"/>
  <c r="AB72" i="7"/>
  <c r="AB64" i="7"/>
  <c r="AB56" i="7"/>
  <c r="AB48" i="7"/>
  <c r="AB40" i="7"/>
  <c r="AB32" i="7"/>
  <c r="AB24" i="7"/>
  <c r="AB16" i="7"/>
  <c r="AB8" i="7"/>
  <c r="AB187" i="7"/>
  <c r="AB179" i="7"/>
  <c r="AB171" i="7"/>
  <c r="AB139" i="7"/>
  <c r="AB131" i="7"/>
  <c r="AB115" i="7"/>
  <c r="AB107" i="7"/>
  <c r="AB99" i="7"/>
  <c r="AB83" i="7"/>
  <c r="AB75" i="7"/>
  <c r="AB67" i="7"/>
  <c r="AB51" i="7"/>
  <c r="AB43" i="7"/>
  <c r="AB35" i="7"/>
  <c r="AB19" i="7"/>
  <c r="AB11" i="7"/>
  <c r="AB182" i="7"/>
  <c r="AB174" i="7"/>
  <c r="AB158" i="7"/>
  <c r="AB150" i="7"/>
  <c r="AB142" i="7"/>
  <c r="AB126" i="7"/>
  <c r="AB118" i="7"/>
  <c r="AB110" i="7"/>
  <c r="AB94" i="7"/>
  <c r="AB86" i="7"/>
  <c r="AB78" i="7"/>
  <c r="AB62" i="7"/>
  <c r="AB54" i="7"/>
  <c r="AB46" i="7"/>
  <c r="AB30" i="7"/>
  <c r="AB22" i="7"/>
  <c r="AB14" i="7"/>
  <c r="AB189" i="7"/>
  <c r="AB181" i="7"/>
  <c r="AB173" i="7"/>
  <c r="AB165" i="7"/>
  <c r="AB157" i="7"/>
  <c r="AB149" i="7"/>
  <c r="AB141" i="7"/>
  <c r="AB133" i="7"/>
  <c r="AB125" i="7"/>
  <c r="AB117" i="7"/>
  <c r="AB109" i="7"/>
  <c r="AB101" i="7"/>
  <c r="AB93" i="7"/>
  <c r="AB85" i="7"/>
  <c r="AB77" i="7"/>
  <c r="AB69" i="7"/>
  <c r="AB61" i="7"/>
  <c r="AB53" i="7"/>
  <c r="AB45" i="7"/>
  <c r="AB37" i="7"/>
  <c r="AB29" i="7"/>
  <c r="AB21" i="7"/>
  <c r="AB13" i="7"/>
  <c r="AB188" i="7"/>
  <c r="AB180" i="7"/>
  <c r="AB172" i="7"/>
  <c r="AB164" i="7"/>
  <c r="AB156" i="7"/>
  <c r="AB148" i="7"/>
  <c r="AB140" i="7"/>
  <c r="AB132" i="7"/>
  <c r="AB124" i="7"/>
  <c r="AB116" i="7"/>
  <c r="AB108" i="7"/>
  <c r="AB100" i="7"/>
  <c r="AB92" i="7"/>
  <c r="AB84" i="7"/>
  <c r="AB76" i="7"/>
  <c r="AB68" i="7"/>
  <c r="AB60" i="7"/>
  <c r="AB52" i="7"/>
  <c r="AB44" i="7"/>
  <c r="AB36" i="7"/>
  <c r="AB28" i="7"/>
  <c r="AB20" i="7"/>
  <c r="AB12" i="7"/>
  <c r="AB5" i="7"/>
  <c r="AB183" i="7"/>
  <c r="AB175" i="7"/>
  <c r="AB167" i="7"/>
  <c r="AB151" i="7"/>
  <c r="AB143" i="7"/>
  <c r="AB135" i="7"/>
  <c r="AB119" i="7"/>
  <c r="AB103" i="7"/>
  <c r="AB87" i="7"/>
  <c r="AB71" i="7"/>
  <c r="AB55" i="7"/>
  <c r="AB39" i="7"/>
  <c r="AB23" i="7"/>
  <c r="AB7" i="7"/>
  <c r="AB186" i="7"/>
  <c r="Q14" i="7"/>
  <c r="R14" i="7" s="1"/>
  <c r="Y14" i="7" s="1"/>
  <c r="AB34" i="7"/>
  <c r="Q46" i="7"/>
  <c r="R46" i="7" s="1"/>
  <c r="Y46" i="7" s="1"/>
  <c r="AB66" i="7"/>
  <c r="Q78" i="7"/>
  <c r="R78" i="7" s="1"/>
  <c r="Y78" i="7" s="1"/>
  <c r="AB98" i="7"/>
  <c r="AB130" i="7"/>
  <c r="AB162" i="7"/>
  <c r="Q12" i="7"/>
  <c r="R12" i="7" s="1"/>
  <c r="Y12" i="7" s="1"/>
  <c r="Q20" i="7"/>
  <c r="R20" i="7" s="1"/>
  <c r="Y20" i="7" s="1"/>
  <c r="Q28" i="7"/>
  <c r="R28" i="7" s="1"/>
  <c r="Y28" i="7" s="1"/>
  <c r="Q36" i="7"/>
  <c r="R36" i="7" s="1"/>
  <c r="Y36" i="7" s="1"/>
  <c r="Q44" i="7"/>
  <c r="R44" i="7" s="1"/>
  <c r="Y44" i="7" s="1"/>
  <c r="Q52" i="7"/>
  <c r="R52" i="7" s="1"/>
  <c r="Y52" i="7" s="1"/>
  <c r="Q60" i="7"/>
  <c r="R60" i="7" s="1"/>
  <c r="Y60" i="7" s="1"/>
  <c r="Q68" i="7"/>
  <c r="R68" i="7" s="1"/>
  <c r="Y68" i="7" s="1"/>
  <c r="Q76" i="7"/>
  <c r="R76" i="7" s="1"/>
  <c r="Y76" i="7" s="1"/>
  <c r="Q84" i="7"/>
  <c r="R84" i="7" s="1"/>
  <c r="Y84" i="7" s="1"/>
  <c r="Q92" i="7"/>
  <c r="R92" i="7" s="1"/>
  <c r="Y92" i="7" s="1"/>
  <c r="Q100" i="7"/>
  <c r="R100" i="7" s="1"/>
  <c r="Y100" i="7" s="1"/>
  <c r="Q108" i="7"/>
  <c r="R108" i="7" s="1"/>
  <c r="Y108" i="7" s="1"/>
  <c r="Q116" i="7"/>
  <c r="R116" i="7" s="1"/>
  <c r="Y116" i="7" s="1"/>
  <c r="Q124" i="7"/>
  <c r="R124" i="7" s="1"/>
  <c r="Y124" i="7" s="1"/>
  <c r="Q132" i="7"/>
  <c r="R132" i="7" s="1"/>
  <c r="Y132" i="7" s="1"/>
  <c r="Q140" i="7"/>
  <c r="R140" i="7" s="1"/>
  <c r="Y140" i="7" s="1"/>
  <c r="Q148" i="7"/>
  <c r="R148" i="7" s="1"/>
  <c r="Y148" i="7" s="1"/>
  <c r="Q156" i="7"/>
  <c r="R156" i="7" s="1"/>
  <c r="Y156" i="7" s="1"/>
  <c r="Q164" i="7"/>
  <c r="R164" i="7" s="1"/>
  <c r="Y164" i="7" s="1"/>
  <c r="Q172" i="7"/>
  <c r="R172" i="7" s="1"/>
  <c r="Y172" i="7" s="1"/>
  <c r="Q180" i="7"/>
  <c r="R180" i="7" s="1"/>
  <c r="Y180" i="7" s="1"/>
  <c r="Q188" i="7"/>
  <c r="R188" i="7" s="1"/>
  <c r="Y188" i="7" s="1"/>
  <c r="Q196" i="7"/>
  <c r="R196" i="7" s="1"/>
  <c r="Y196" i="7" s="1"/>
  <c r="Q13" i="7"/>
  <c r="R13" i="7" s="1"/>
  <c r="Y13" i="7" s="1"/>
  <c r="Q21" i="7"/>
  <c r="R21" i="7" s="1"/>
  <c r="Y21" i="7" s="1"/>
  <c r="Q29" i="7"/>
  <c r="R29" i="7" s="1"/>
  <c r="Y29" i="7" s="1"/>
  <c r="Q37" i="7"/>
  <c r="R37" i="7" s="1"/>
  <c r="Y37" i="7" s="1"/>
  <c r="Q45" i="7"/>
  <c r="R45" i="7" s="1"/>
  <c r="Y45" i="7" s="1"/>
  <c r="Q53" i="7"/>
  <c r="R53" i="7" s="1"/>
  <c r="Y53" i="7" s="1"/>
  <c r="Q61" i="7"/>
  <c r="R61" i="7" s="1"/>
  <c r="Y61" i="7" s="1"/>
  <c r="Q69" i="7"/>
  <c r="R69" i="7" s="1"/>
  <c r="Y69" i="7" s="1"/>
  <c r="Q77" i="7"/>
  <c r="R77" i="7" s="1"/>
  <c r="Y77" i="7" s="1"/>
  <c r="Q85" i="7"/>
  <c r="R85" i="7" s="1"/>
  <c r="Y85" i="7" s="1"/>
  <c r="Q93" i="7"/>
  <c r="R93" i="7" s="1"/>
  <c r="Y93" i="7" s="1"/>
  <c r="Q101" i="7"/>
  <c r="R101" i="7" s="1"/>
  <c r="Y101" i="7" s="1"/>
  <c r="Q109" i="7"/>
  <c r="R109" i="7" s="1"/>
  <c r="Y109" i="7" s="1"/>
  <c r="Q117" i="7"/>
  <c r="R117" i="7" s="1"/>
  <c r="Y117" i="7" s="1"/>
  <c r="Q125" i="7"/>
  <c r="R125" i="7" s="1"/>
  <c r="Y125" i="7" s="1"/>
  <c r="Q133" i="7"/>
  <c r="R133" i="7" s="1"/>
  <c r="Y133" i="7" s="1"/>
  <c r="Q141" i="7"/>
  <c r="R141" i="7" s="1"/>
  <c r="Y141" i="7" s="1"/>
  <c r="Q149" i="7"/>
  <c r="R149" i="7" s="1"/>
  <c r="Y149" i="7" s="1"/>
  <c r="Q157" i="7"/>
  <c r="R157" i="7" s="1"/>
  <c r="Y157" i="7" s="1"/>
  <c r="Q165" i="7"/>
  <c r="R165" i="7" s="1"/>
  <c r="Y165" i="7" s="1"/>
  <c r="Q173" i="7"/>
  <c r="R173" i="7" s="1"/>
  <c r="Y173" i="7" s="1"/>
  <c r="Q181" i="7"/>
  <c r="R181" i="7" s="1"/>
  <c r="Y181" i="7" s="1"/>
  <c r="Q189" i="7"/>
  <c r="R189" i="7" s="1"/>
  <c r="Y189" i="7" s="1"/>
  <c r="Q197" i="7"/>
  <c r="R197" i="7" s="1"/>
  <c r="Y197" i="7" s="1"/>
  <c r="Q110" i="7"/>
  <c r="R110" i="7" s="1"/>
  <c r="Y110" i="7" s="1"/>
  <c r="Q118" i="7"/>
  <c r="R118" i="7" s="1"/>
  <c r="Y118" i="7" s="1"/>
  <c r="Q126" i="7"/>
  <c r="R126" i="7" s="1"/>
  <c r="Y126" i="7" s="1"/>
  <c r="Q134" i="7"/>
  <c r="R134" i="7" s="1"/>
  <c r="Y134" i="7" s="1"/>
  <c r="Q142" i="7"/>
  <c r="R142" i="7" s="1"/>
  <c r="Y142" i="7" s="1"/>
  <c r="Q150" i="7"/>
  <c r="R150" i="7" s="1"/>
  <c r="Y150" i="7" s="1"/>
  <c r="Q158" i="7"/>
  <c r="R158" i="7" s="1"/>
  <c r="Y158" i="7" s="1"/>
  <c r="Q166" i="7"/>
  <c r="R166" i="7" s="1"/>
  <c r="Y166" i="7" s="1"/>
  <c r="Q174" i="7"/>
  <c r="R174" i="7" s="1"/>
  <c r="Y174" i="7" s="1"/>
  <c r="Q182" i="7"/>
  <c r="R182" i="7" s="1"/>
  <c r="Y182" i="7" s="1"/>
  <c r="Q190" i="7"/>
  <c r="R190" i="7" s="1"/>
  <c r="Y190" i="7" s="1"/>
  <c r="Q198" i="7"/>
  <c r="R198" i="7" s="1"/>
  <c r="Y198" i="7" s="1"/>
  <c r="Q11" i="7"/>
  <c r="R11" i="7" s="1"/>
  <c r="Y11" i="7" s="1"/>
  <c r="Q19" i="7"/>
  <c r="R19" i="7" s="1"/>
  <c r="Y19" i="7" s="1"/>
  <c r="Q27" i="7"/>
  <c r="R27" i="7" s="1"/>
  <c r="Y27" i="7" s="1"/>
  <c r="Q35" i="7"/>
  <c r="R35" i="7" s="1"/>
  <c r="Y35" i="7" s="1"/>
  <c r="Q43" i="7"/>
  <c r="R43" i="7" s="1"/>
  <c r="Y43" i="7" s="1"/>
  <c r="Q51" i="7"/>
  <c r="R51" i="7" s="1"/>
  <c r="Y51" i="7" s="1"/>
  <c r="Q59" i="7"/>
  <c r="R59" i="7" s="1"/>
  <c r="Y59" i="7" s="1"/>
  <c r="Q67" i="7"/>
  <c r="R67" i="7" s="1"/>
  <c r="Y67" i="7" s="1"/>
  <c r="Q75" i="7"/>
  <c r="R75" i="7" s="1"/>
  <c r="Y75" i="7" s="1"/>
  <c r="Q83" i="7"/>
  <c r="R83" i="7" s="1"/>
  <c r="Y83" i="7" s="1"/>
  <c r="Q91" i="7"/>
  <c r="R91" i="7" s="1"/>
  <c r="Y91" i="7" s="1"/>
  <c r="Q99" i="7"/>
  <c r="R99" i="7" s="1"/>
  <c r="Y99" i="7" s="1"/>
  <c r="Q107" i="7"/>
  <c r="R107" i="7" s="1"/>
  <c r="Y107" i="7" s="1"/>
  <c r="Q115" i="7"/>
  <c r="R115" i="7" s="1"/>
  <c r="Y115" i="7" s="1"/>
  <c r="Q123" i="7"/>
  <c r="R123" i="7" s="1"/>
  <c r="Y123" i="7" s="1"/>
  <c r="Q131" i="7"/>
  <c r="R131" i="7" s="1"/>
  <c r="Y131" i="7" s="1"/>
  <c r="Q139" i="7"/>
  <c r="R139" i="7" s="1"/>
  <c r="Y139" i="7" s="1"/>
  <c r="Q147" i="7"/>
  <c r="R147" i="7" s="1"/>
  <c r="Y147" i="7" s="1"/>
  <c r="Q155" i="7"/>
  <c r="R155" i="7" s="1"/>
  <c r="Y155" i="7" s="1"/>
  <c r="Q163" i="7"/>
  <c r="R163" i="7" s="1"/>
  <c r="Y163" i="7" s="1"/>
  <c r="Q171" i="7"/>
  <c r="R171" i="7" s="1"/>
  <c r="Y171" i="7" s="1"/>
  <c r="Q179" i="7"/>
  <c r="R179" i="7" s="1"/>
  <c r="Y179" i="7" s="1"/>
  <c r="Q187" i="7"/>
  <c r="R187" i="7" s="1"/>
  <c r="Y187" i="7" s="1"/>
  <c r="Q195" i="7"/>
  <c r="R195" i="7" s="1"/>
  <c r="Y195" i="7" s="1"/>
  <c r="R5" i="7"/>
  <c r="Q8" i="7"/>
  <c r="R8" i="7" s="1"/>
  <c r="Y8" i="7" s="1"/>
  <c r="Q16" i="7"/>
  <c r="R16" i="7" s="1"/>
  <c r="Y16" i="7" s="1"/>
  <c r="Q24" i="7"/>
  <c r="R24" i="7" s="1"/>
  <c r="Y24" i="7" s="1"/>
  <c r="Q32" i="7"/>
  <c r="R32" i="7" s="1"/>
  <c r="Y32" i="7" s="1"/>
  <c r="Q40" i="7"/>
  <c r="R40" i="7" s="1"/>
  <c r="Y40" i="7" s="1"/>
  <c r="Q48" i="7"/>
  <c r="R48" i="7" s="1"/>
  <c r="Y48" i="7" s="1"/>
  <c r="Q56" i="7"/>
  <c r="R56" i="7" s="1"/>
  <c r="Y56" i="7" s="1"/>
  <c r="Q64" i="7"/>
  <c r="R64" i="7" s="1"/>
  <c r="Y64" i="7" s="1"/>
  <c r="Q72" i="7"/>
  <c r="R72" i="7" s="1"/>
  <c r="Y72" i="7" s="1"/>
  <c r="Q80" i="7"/>
  <c r="R80" i="7" s="1"/>
  <c r="Y80" i="7" s="1"/>
  <c r="Q88" i="7"/>
  <c r="R88" i="7" s="1"/>
  <c r="Y88" i="7" s="1"/>
  <c r="Q96" i="7"/>
  <c r="R96" i="7" s="1"/>
  <c r="Y96" i="7" s="1"/>
  <c r="Q104" i="7"/>
  <c r="R104" i="7" s="1"/>
  <c r="Y104" i="7" s="1"/>
  <c r="Q112" i="7"/>
  <c r="R112" i="7" s="1"/>
  <c r="Y112" i="7" s="1"/>
  <c r="Q120" i="7"/>
  <c r="R120" i="7" s="1"/>
  <c r="Y120" i="7" s="1"/>
  <c r="Q128" i="7"/>
  <c r="R128" i="7" s="1"/>
  <c r="Y128" i="7" s="1"/>
  <c r="Q136" i="7"/>
  <c r="R136" i="7" s="1"/>
  <c r="Y136" i="7" s="1"/>
  <c r="Q144" i="7"/>
  <c r="R144" i="7" s="1"/>
  <c r="Y144" i="7" s="1"/>
  <c r="Q152" i="7"/>
  <c r="R152" i="7" s="1"/>
  <c r="Y152" i="7" s="1"/>
  <c r="Q160" i="7"/>
  <c r="R160" i="7" s="1"/>
  <c r="Y160" i="7" s="1"/>
  <c r="Q168" i="7"/>
  <c r="R168" i="7" s="1"/>
  <c r="Y168" i="7" s="1"/>
  <c r="Q176" i="7"/>
  <c r="R176" i="7" s="1"/>
  <c r="Y176" i="7" s="1"/>
  <c r="Q184" i="7"/>
  <c r="R184" i="7" s="1"/>
  <c r="Y184" i="7" s="1"/>
  <c r="Q192" i="7"/>
  <c r="R192" i="7" s="1"/>
  <c r="Y192" i="7" s="1"/>
  <c r="Q200" i="7"/>
  <c r="R200" i="7" s="1"/>
  <c r="Q9" i="7"/>
  <c r="R9" i="7" s="1"/>
  <c r="Y9" i="7" s="1"/>
  <c r="Q17" i="7"/>
  <c r="R17" i="7" s="1"/>
  <c r="Y17" i="7" s="1"/>
  <c r="Q25" i="7"/>
  <c r="R25" i="7" s="1"/>
  <c r="Y25" i="7" s="1"/>
  <c r="Q33" i="7"/>
  <c r="R33" i="7" s="1"/>
  <c r="Y33" i="7" s="1"/>
  <c r="Q41" i="7"/>
  <c r="R41" i="7" s="1"/>
  <c r="Y41" i="7" s="1"/>
  <c r="Q49" i="7"/>
  <c r="R49" i="7" s="1"/>
  <c r="Y49" i="7" s="1"/>
  <c r="Q57" i="7"/>
  <c r="R57" i="7" s="1"/>
  <c r="Y57" i="7" s="1"/>
  <c r="Q65" i="7"/>
  <c r="R65" i="7" s="1"/>
  <c r="Y65" i="7" s="1"/>
  <c r="Q73" i="7"/>
  <c r="R73" i="7" s="1"/>
  <c r="Y73" i="7" s="1"/>
  <c r="Q81" i="7"/>
  <c r="R81" i="7" s="1"/>
  <c r="Y81" i="7" s="1"/>
  <c r="Q89" i="7"/>
  <c r="R89" i="7" s="1"/>
  <c r="Y89" i="7" s="1"/>
  <c r="Q97" i="7"/>
  <c r="R97" i="7" s="1"/>
  <c r="Y97" i="7" s="1"/>
  <c r="Q105" i="7"/>
  <c r="R105" i="7" s="1"/>
  <c r="Y105" i="7" s="1"/>
  <c r="Q113" i="7"/>
  <c r="R113" i="7" s="1"/>
  <c r="Y113" i="7" s="1"/>
  <c r="Q121" i="7"/>
  <c r="R121" i="7" s="1"/>
  <c r="Y121" i="7" s="1"/>
  <c r="Q129" i="7"/>
  <c r="R129" i="7" s="1"/>
  <c r="Y129" i="7" s="1"/>
  <c r="Q137" i="7"/>
  <c r="R137" i="7" s="1"/>
  <c r="Y137" i="7" s="1"/>
  <c r="Q145" i="7"/>
  <c r="R145" i="7" s="1"/>
  <c r="Y145" i="7" s="1"/>
  <c r="Q153" i="7"/>
  <c r="R153" i="7" s="1"/>
  <c r="Y153" i="7" s="1"/>
  <c r="Q161" i="7"/>
  <c r="R161" i="7" s="1"/>
  <c r="Y161" i="7" s="1"/>
  <c r="Q169" i="7"/>
  <c r="R169" i="7" s="1"/>
  <c r="Y169" i="7" s="1"/>
  <c r="Q177" i="7"/>
  <c r="R177" i="7" s="1"/>
  <c r="Y177" i="7" s="1"/>
  <c r="Q185" i="7"/>
  <c r="R185" i="7" s="1"/>
  <c r="Y185" i="7" s="1"/>
  <c r="Q193" i="7"/>
  <c r="R193" i="7" s="1"/>
  <c r="Y193" i="7" s="1"/>
  <c r="Q201" i="7"/>
  <c r="R201" i="7" s="1"/>
  <c r="Y201" i="7" s="1"/>
  <c r="Q10" i="7"/>
  <c r="R10" i="7" s="1"/>
  <c r="Y10" i="7" s="1"/>
  <c r="Q18" i="7"/>
  <c r="R18" i="7" s="1"/>
  <c r="Y18" i="7" s="1"/>
  <c r="Q26" i="7"/>
  <c r="R26" i="7" s="1"/>
  <c r="Y26" i="7" s="1"/>
  <c r="Q34" i="7"/>
  <c r="R34" i="7" s="1"/>
  <c r="Y34" i="7" s="1"/>
  <c r="Q42" i="7"/>
  <c r="R42" i="7" s="1"/>
  <c r="Y42" i="7" s="1"/>
  <c r="Q50" i="7"/>
  <c r="R50" i="7" s="1"/>
  <c r="Y50" i="7" s="1"/>
  <c r="Q58" i="7"/>
  <c r="R58" i="7" s="1"/>
  <c r="Y58" i="7" s="1"/>
  <c r="Q66" i="7"/>
  <c r="R66" i="7" s="1"/>
  <c r="Y66" i="7" s="1"/>
  <c r="Q74" i="7"/>
  <c r="R74" i="7" s="1"/>
  <c r="Y74" i="7" s="1"/>
  <c r="Q82" i="7"/>
  <c r="R82" i="7" s="1"/>
  <c r="Y82" i="7" s="1"/>
  <c r="Q90" i="7"/>
  <c r="R90" i="7" s="1"/>
  <c r="Y90" i="7" s="1"/>
  <c r="Q98" i="7"/>
  <c r="R98" i="7" s="1"/>
  <c r="Y98" i="7" s="1"/>
  <c r="Q106" i="7"/>
  <c r="R106" i="7" s="1"/>
  <c r="Y106" i="7" s="1"/>
  <c r="Q114" i="7"/>
  <c r="R114" i="7" s="1"/>
  <c r="Y114" i="7" s="1"/>
  <c r="Q122" i="7"/>
  <c r="R122" i="7" s="1"/>
  <c r="Y122" i="7" s="1"/>
  <c r="Q130" i="7"/>
  <c r="R130" i="7" s="1"/>
  <c r="Y130" i="7" s="1"/>
  <c r="Q138" i="7"/>
  <c r="R138" i="7" s="1"/>
  <c r="Y138" i="7" s="1"/>
  <c r="Q146" i="7"/>
  <c r="R146" i="7" s="1"/>
  <c r="Y146" i="7" s="1"/>
  <c r="Q154" i="7"/>
  <c r="R154" i="7" s="1"/>
  <c r="Y154" i="7" s="1"/>
  <c r="Q162" i="7"/>
  <c r="R162" i="7" s="1"/>
  <c r="Y162" i="7" s="1"/>
  <c r="Q170" i="7"/>
  <c r="R170" i="7" s="1"/>
  <c r="Y170" i="7" s="1"/>
  <c r="Q178" i="7"/>
  <c r="R178" i="7" s="1"/>
  <c r="Y178" i="7" s="1"/>
  <c r="Q186" i="7"/>
  <c r="R186" i="7" s="1"/>
  <c r="Y186" i="7" s="1"/>
  <c r="Q194" i="7"/>
  <c r="R194" i="7" s="1"/>
  <c r="Y194" i="7" s="1"/>
  <c r="Q7" i="7"/>
  <c r="R7" i="7" s="1"/>
  <c r="Y7" i="7" s="1"/>
  <c r="Q15" i="7"/>
  <c r="R15" i="7" s="1"/>
  <c r="Y15" i="7" s="1"/>
  <c r="Q23" i="7"/>
  <c r="R23" i="7" s="1"/>
  <c r="Y23" i="7" s="1"/>
  <c r="Q31" i="7"/>
  <c r="R31" i="7" s="1"/>
  <c r="Y31" i="7" s="1"/>
  <c r="Q39" i="7"/>
  <c r="R39" i="7" s="1"/>
  <c r="Y39" i="7" s="1"/>
  <c r="Q47" i="7"/>
  <c r="R47" i="7" s="1"/>
  <c r="Y47" i="7" s="1"/>
  <c r="Q55" i="7"/>
  <c r="R55" i="7" s="1"/>
  <c r="Y55" i="7" s="1"/>
  <c r="Q63" i="7"/>
  <c r="R63" i="7" s="1"/>
  <c r="Y63" i="7" s="1"/>
  <c r="Q71" i="7"/>
  <c r="R71" i="7" s="1"/>
  <c r="Y71" i="7" s="1"/>
  <c r="Q79" i="7"/>
  <c r="R79" i="7" s="1"/>
  <c r="Y79" i="7" s="1"/>
  <c r="Q87" i="7"/>
  <c r="R87" i="7" s="1"/>
  <c r="Y87" i="7" s="1"/>
  <c r="Q95" i="7"/>
  <c r="R95" i="7" s="1"/>
  <c r="Y95" i="7" s="1"/>
  <c r="Q103" i="7"/>
  <c r="R103" i="7" s="1"/>
  <c r="Y103" i="7" s="1"/>
  <c r="Q111" i="7"/>
  <c r="R111" i="7" s="1"/>
  <c r="Y111" i="7" s="1"/>
  <c r="Q119" i="7"/>
  <c r="R119" i="7" s="1"/>
  <c r="Y119" i="7" s="1"/>
  <c r="Q127" i="7"/>
  <c r="R127" i="7" s="1"/>
  <c r="Y127" i="7" s="1"/>
  <c r="Q135" i="7"/>
  <c r="R135" i="7" s="1"/>
  <c r="Y135" i="7" s="1"/>
  <c r="Q143" i="7"/>
  <c r="R143" i="7" s="1"/>
  <c r="Y143" i="7" s="1"/>
  <c r="Q151" i="7"/>
  <c r="R151" i="7" s="1"/>
  <c r="Y151" i="7" s="1"/>
  <c r="Q159" i="7"/>
  <c r="R159" i="7" s="1"/>
  <c r="Y159" i="7" s="1"/>
  <c r="Q167" i="7"/>
  <c r="R167" i="7" s="1"/>
  <c r="Y167" i="7" s="1"/>
  <c r="Q175" i="7"/>
  <c r="R175" i="7" s="1"/>
  <c r="Y175" i="7" s="1"/>
  <c r="Q183" i="7"/>
  <c r="R183" i="7" s="1"/>
  <c r="Y183" i="7" s="1"/>
  <c r="Q191" i="7"/>
  <c r="R191" i="7" s="1"/>
  <c r="Y191" i="7" s="1"/>
  <c r="Q199" i="7"/>
  <c r="R199" i="7" s="1"/>
  <c r="Y199" i="7" s="1"/>
  <c r="L14" i="7"/>
  <c r="M14" i="7" s="1"/>
  <c r="L17" i="7"/>
  <c r="M17" i="7" s="1"/>
  <c r="Z17" i="7" s="1"/>
  <c r="L9" i="7"/>
  <c r="M9" i="7" s="1"/>
  <c r="Z9" i="7" s="1"/>
  <c r="L15" i="7"/>
  <c r="M15" i="7" s="1"/>
  <c r="M18" i="7"/>
  <c r="Z18" i="7" s="1"/>
  <c r="L8" i="7"/>
  <c r="M8" i="7" s="1"/>
  <c r="L10" i="7"/>
  <c r="M10" i="7" s="1"/>
  <c r="L12" i="7"/>
  <c r="M12" i="7" s="1"/>
  <c r="L13" i="7"/>
  <c r="M13" i="7" s="1"/>
  <c r="L11" i="7"/>
  <c r="M11" i="7" s="1"/>
  <c r="L16" i="7"/>
  <c r="M16" i="7" s="1"/>
  <c r="C3" i="9"/>
  <c r="F3" i="9" s="1"/>
  <c r="F16" i="9"/>
  <c r="D16" i="9"/>
  <c r="Y38" i="7" l="1"/>
  <c r="S38" i="7"/>
  <c r="S691" i="7"/>
  <c r="Y691" i="7"/>
  <c r="S202" i="7"/>
  <c r="Y202" i="7"/>
  <c r="S427" i="7"/>
  <c r="Y427" i="7"/>
  <c r="S887" i="7"/>
  <c r="Y887" i="7"/>
  <c r="S764" i="7"/>
  <c r="Y764" i="7"/>
  <c r="S659" i="7"/>
  <c r="Y659" i="7"/>
  <c r="S694" i="7"/>
  <c r="Y694" i="7"/>
  <c r="S446" i="7"/>
  <c r="Y446" i="7"/>
  <c r="S695" i="7"/>
  <c r="Y695" i="7"/>
  <c r="S902" i="7"/>
  <c r="Y902" i="7"/>
  <c r="S514" i="7"/>
  <c r="Y514" i="7"/>
  <c r="S699" i="7"/>
  <c r="Y699" i="7"/>
  <c r="S718" i="7"/>
  <c r="Y718" i="7"/>
  <c r="S374" i="7"/>
  <c r="Y374" i="7"/>
  <c r="S513" i="7"/>
  <c r="Y513" i="7"/>
  <c r="S961" i="7"/>
  <c r="Y961" i="7"/>
  <c r="S860" i="7"/>
  <c r="Y860" i="7"/>
  <c r="S517" i="7"/>
  <c r="Y517" i="7"/>
  <c r="S788" i="7"/>
  <c r="Y788" i="7"/>
  <c r="S812" i="7"/>
  <c r="Y812" i="7"/>
  <c r="S553" i="7"/>
  <c r="Y553" i="7"/>
  <c r="S921" i="7"/>
  <c r="Y921" i="7"/>
  <c r="S832" i="7"/>
  <c r="Y832" i="7"/>
  <c r="S209" i="7"/>
  <c r="Y209" i="7"/>
  <c r="S364" i="7"/>
  <c r="Y364" i="7"/>
  <c r="S540" i="7"/>
  <c r="Y540" i="7"/>
  <c r="S709" i="7"/>
  <c r="Y709" i="7"/>
  <c r="S272" i="7"/>
  <c r="Y272" i="7"/>
  <c r="S662" i="7"/>
  <c r="Y662" i="7"/>
  <c r="S869" i="7"/>
  <c r="Y869" i="7"/>
  <c r="S340" i="7"/>
  <c r="Y340" i="7"/>
  <c r="S722" i="7"/>
  <c r="Y722" i="7"/>
  <c r="S951" i="7"/>
  <c r="Y951" i="7"/>
  <c r="S451" i="7"/>
  <c r="Y451" i="7"/>
  <c r="S214" i="7"/>
  <c r="Y214" i="7"/>
  <c r="S248" i="7"/>
  <c r="Y248" i="7"/>
  <c r="S519" i="7"/>
  <c r="Y519" i="7"/>
  <c r="S274" i="7"/>
  <c r="Y274" i="7"/>
  <c r="S312" i="7"/>
  <c r="Y312" i="7"/>
  <c r="S491" i="7"/>
  <c r="Y491" i="7"/>
  <c r="S971" i="7"/>
  <c r="Y971" i="7"/>
  <c r="S542" i="7"/>
  <c r="Y542" i="7"/>
  <c r="S723" i="7"/>
  <c r="Y723" i="7"/>
  <c r="S894" i="7"/>
  <c r="Y894" i="7"/>
  <c r="S714" i="7"/>
  <c r="Y714" i="7"/>
  <c r="S247" i="7"/>
  <c r="Y247" i="7"/>
  <c r="S731" i="7"/>
  <c r="Y731" i="7"/>
  <c r="S774" i="7"/>
  <c r="Y774" i="7"/>
  <c r="S235" i="7"/>
  <c r="Y235" i="7"/>
  <c r="S914" i="7"/>
  <c r="Y914" i="7"/>
  <c r="S626" i="7"/>
  <c r="Y626" i="7"/>
  <c r="S577" i="7"/>
  <c r="Y577" i="7"/>
  <c r="S314" i="7"/>
  <c r="Y314" i="7"/>
  <c r="S936" i="7"/>
  <c r="Y936" i="7"/>
  <c r="S581" i="7"/>
  <c r="Y581" i="7"/>
  <c r="S326" i="7"/>
  <c r="Y326" i="7"/>
  <c r="S884" i="7"/>
  <c r="Y884" i="7"/>
  <c r="S617" i="7"/>
  <c r="Y617" i="7"/>
  <c r="S338" i="7"/>
  <c r="Y338" i="7"/>
  <c r="S904" i="7"/>
  <c r="Y904" i="7"/>
  <c r="S273" i="7"/>
  <c r="Y273" i="7"/>
  <c r="S452" i="7"/>
  <c r="Y452" i="7"/>
  <c r="S604" i="7"/>
  <c r="Y604" i="7"/>
  <c r="S213" i="7"/>
  <c r="Y213" i="7"/>
  <c r="S372" i="7"/>
  <c r="Y372" i="7"/>
  <c r="S854" i="7"/>
  <c r="Y854" i="7"/>
  <c r="S249" i="7"/>
  <c r="Y249" i="7"/>
  <c r="S424" i="7"/>
  <c r="Y424" i="7"/>
  <c r="S918" i="7"/>
  <c r="Y918" i="7"/>
  <c r="S276" i="7"/>
  <c r="Y276" i="7"/>
  <c r="S515" i="7"/>
  <c r="Y515" i="7"/>
  <c r="S418" i="7"/>
  <c r="Y418" i="7"/>
  <c r="S713" i="7"/>
  <c r="Y713" i="7"/>
  <c r="S583" i="7"/>
  <c r="Y583" i="7"/>
  <c r="S478" i="7"/>
  <c r="Y478" i="7"/>
  <c r="S304" i="7"/>
  <c r="Y304" i="7"/>
  <c r="S555" i="7"/>
  <c r="Y555" i="7"/>
  <c r="S342" i="7"/>
  <c r="Y342" i="7"/>
  <c r="S798" i="7"/>
  <c r="Y798" i="7"/>
  <c r="S259" i="7"/>
  <c r="Y259" i="7"/>
  <c r="S775" i="7"/>
  <c r="Y775" i="7"/>
  <c r="S910" i="7"/>
  <c r="Y910" i="7"/>
  <c r="S311" i="7"/>
  <c r="Y311" i="7"/>
  <c r="S795" i="7"/>
  <c r="Y795" i="7"/>
  <c r="S958" i="7"/>
  <c r="Y958" i="7"/>
  <c r="S315" i="7"/>
  <c r="Y315" i="7"/>
  <c r="S767" i="7"/>
  <c r="Y767" i="7"/>
  <c r="S838" i="7"/>
  <c r="Y838" i="7"/>
  <c r="S267" i="7"/>
  <c r="Y267" i="7"/>
  <c r="S494" i="7"/>
  <c r="Y494" i="7"/>
  <c r="S294" i="7"/>
  <c r="Y294" i="7"/>
  <c r="S367" i="7"/>
  <c r="Y367" i="7"/>
  <c r="S506" i="7"/>
  <c r="Y506" i="7"/>
  <c r="S570" i="7"/>
  <c r="Y570" i="7"/>
  <c r="S651" i="7"/>
  <c r="Y651" i="7"/>
  <c r="S518" i="7"/>
  <c r="Y518" i="7"/>
  <c r="S222" i="7"/>
  <c r="Y222" i="7"/>
  <c r="S337" i="7"/>
  <c r="Y337" i="7"/>
  <c r="S516" i="7"/>
  <c r="Y516" i="7"/>
  <c r="S672" i="7"/>
  <c r="Y672" i="7"/>
  <c r="S277" i="7"/>
  <c r="Y277" i="7"/>
  <c r="S456" i="7"/>
  <c r="Y456" i="7"/>
  <c r="S560" i="7"/>
  <c r="Y560" i="7"/>
  <c r="S313" i="7"/>
  <c r="Y313" i="7"/>
  <c r="S492" i="7"/>
  <c r="Y492" i="7"/>
  <c r="S580" i="7"/>
  <c r="Y580" i="7"/>
  <c r="S368" i="7"/>
  <c r="Y368" i="7"/>
  <c r="S579" i="7"/>
  <c r="Y579" i="7"/>
  <c r="S642" i="7"/>
  <c r="Y642" i="7"/>
  <c r="S841" i="7"/>
  <c r="Y841" i="7"/>
  <c r="S320" i="7"/>
  <c r="Y320" i="7"/>
  <c r="S710" i="7"/>
  <c r="Y710" i="7"/>
  <c r="S645" i="7"/>
  <c r="Y645" i="7"/>
  <c r="S216" i="7"/>
  <c r="Y216" i="7"/>
  <c r="S534" i="7"/>
  <c r="Y534" i="7"/>
  <c r="S799" i="7"/>
  <c r="Y799" i="7"/>
  <c r="S339" i="7"/>
  <c r="Y339" i="7"/>
  <c r="S847" i="7"/>
  <c r="Y847" i="7"/>
  <c r="S926" i="7"/>
  <c r="Y926" i="7"/>
  <c r="S407" i="7"/>
  <c r="Y407" i="7"/>
  <c r="S867" i="7"/>
  <c r="Y867" i="7"/>
  <c r="S962" i="7"/>
  <c r="Y962" i="7"/>
  <c r="S379" i="7"/>
  <c r="Y379" i="7"/>
  <c r="S839" i="7"/>
  <c r="Y839" i="7"/>
  <c r="S939" i="7"/>
  <c r="Y939" i="7"/>
  <c r="S675" i="7"/>
  <c r="Y675" i="7"/>
  <c r="S746" i="7"/>
  <c r="Y746" i="7"/>
  <c r="S502" i="7"/>
  <c r="Y502" i="7"/>
  <c r="S643" i="7"/>
  <c r="Y643" i="7"/>
  <c r="S758" i="7"/>
  <c r="Y758" i="7"/>
  <c r="S362" i="7"/>
  <c r="Y362" i="7"/>
  <c r="S899" i="7"/>
  <c r="Y899" i="7"/>
  <c r="S770" i="7"/>
  <c r="Y770" i="7"/>
  <c r="S422" i="7"/>
  <c r="Y422" i="7"/>
  <c r="S401" i="7"/>
  <c r="Y401" i="7"/>
  <c r="S769" i="7"/>
  <c r="Y769" i="7"/>
  <c r="S736" i="7"/>
  <c r="Y736" i="7"/>
  <c r="S341" i="7"/>
  <c r="Y341" i="7"/>
  <c r="S520" i="7"/>
  <c r="Y520" i="7"/>
  <c r="S624" i="7"/>
  <c r="Y624" i="7"/>
  <c r="S377" i="7"/>
  <c r="Y377" i="7"/>
  <c r="S745" i="7"/>
  <c r="Y745" i="7"/>
  <c r="S648" i="7"/>
  <c r="Y648" i="7"/>
  <c r="S837" i="7"/>
  <c r="Y837" i="7"/>
  <c r="S316" i="7"/>
  <c r="Y316" i="7"/>
  <c r="S842" i="7"/>
  <c r="Y842" i="7"/>
  <c r="S229" i="7"/>
  <c r="Y229" i="7"/>
  <c r="S404" i="7"/>
  <c r="Y404" i="7"/>
  <c r="S906" i="7"/>
  <c r="Y906" i="7"/>
  <c r="S594" i="7"/>
  <c r="Y594" i="7"/>
  <c r="S843" i="7"/>
  <c r="Y843" i="7"/>
  <c r="S559" i="7"/>
  <c r="Y559" i="7"/>
  <c r="S833" i="7"/>
  <c r="Y833" i="7"/>
  <c r="S628" i="7"/>
  <c r="Y628" i="7"/>
  <c r="S527" i="7"/>
  <c r="Y527" i="7"/>
  <c r="S400" i="7"/>
  <c r="Y400" i="7"/>
  <c r="S541" i="7"/>
  <c r="Y541" i="7"/>
  <c r="S804" i="7"/>
  <c r="Y804" i="7"/>
  <c r="S730" i="7"/>
  <c r="Y730" i="7"/>
  <c r="S687" i="7"/>
  <c r="Y687" i="7"/>
  <c r="S829" i="7"/>
  <c r="Y829" i="7"/>
  <c r="S878" i="7"/>
  <c r="Y878" i="7"/>
  <c r="S432" i="7"/>
  <c r="Y432" i="7"/>
  <c r="S333" i="7"/>
  <c r="Y333" i="7"/>
  <c r="S630" i="7"/>
  <c r="Y630" i="7"/>
  <c r="S463" i="7"/>
  <c r="Y463" i="7"/>
  <c r="S434" i="7"/>
  <c r="Y434" i="7"/>
  <c r="S477" i="7"/>
  <c r="Y477" i="7"/>
  <c r="S568" i="7"/>
  <c r="Y568" i="7"/>
  <c r="S905" i="7"/>
  <c r="Y905" i="7"/>
  <c r="S461" i="7"/>
  <c r="Y461" i="7"/>
  <c r="S653" i="7"/>
  <c r="Y653" i="7"/>
  <c r="S959" i="7"/>
  <c r="Y959" i="7"/>
  <c r="S344" i="7"/>
  <c r="Y344" i="7"/>
  <c r="S269" i="7"/>
  <c r="Y269" i="7"/>
  <c r="S584" i="7"/>
  <c r="Y584" i="7"/>
  <c r="S765" i="7"/>
  <c r="Y765" i="7"/>
  <c r="S429" i="7"/>
  <c r="Y429" i="7"/>
  <c r="S511" i="7"/>
  <c r="Y511" i="7"/>
  <c r="S892" i="7"/>
  <c r="Y892" i="7"/>
  <c r="S438" i="7"/>
  <c r="Y438" i="7"/>
  <c r="S375" i="7"/>
  <c r="Y375" i="7"/>
  <c r="S701" i="7"/>
  <c r="Y701" i="7"/>
  <c r="S600" i="7"/>
  <c r="Y600" i="7"/>
  <c r="S346" i="7"/>
  <c r="Y346" i="7"/>
  <c r="S619" i="7"/>
  <c r="Y619" i="7"/>
  <c r="S960" i="7"/>
  <c r="Y960" i="7"/>
  <c r="S807" i="7"/>
  <c r="Y807" i="7"/>
  <c r="S335" i="7"/>
  <c r="Y335" i="7"/>
  <c r="S412" i="7"/>
  <c r="Y412" i="7"/>
  <c r="S256" i="7"/>
  <c r="Y256" i="7"/>
  <c r="S927" i="7"/>
  <c r="Y927" i="7"/>
  <c r="S543" i="7"/>
  <c r="Y543" i="7"/>
  <c r="S665" i="7"/>
  <c r="Y665" i="7"/>
  <c r="S238" i="7"/>
  <c r="Y238" i="7"/>
  <c r="S889" i="7"/>
  <c r="Y889" i="7"/>
  <c r="S356" i="7"/>
  <c r="Y356" i="7"/>
  <c r="S762" i="7"/>
  <c r="Y762" i="7"/>
  <c r="S852" i="7"/>
  <c r="Y852" i="7"/>
  <c r="S403" i="7"/>
  <c r="Y403" i="7"/>
  <c r="S931" i="7"/>
  <c r="Y931" i="7"/>
  <c r="S296" i="7"/>
  <c r="Y296" i="7"/>
  <c r="S471" i="7"/>
  <c r="Y471" i="7"/>
  <c r="S967" i="7"/>
  <c r="Y967" i="7"/>
  <c r="S771" i="7"/>
  <c r="Y771" i="7"/>
  <c r="S443" i="7"/>
  <c r="Y443" i="7"/>
  <c r="S903" i="7"/>
  <c r="Y903" i="7"/>
  <c r="S944" i="7"/>
  <c r="Y944" i="7"/>
  <c r="S211" i="7"/>
  <c r="Y211" i="7"/>
  <c r="S727" i="7"/>
  <c r="Y727" i="7"/>
  <c r="S766" i="7"/>
  <c r="Y766" i="7"/>
  <c r="S711" i="7"/>
  <c r="Y711" i="7"/>
  <c r="S647" i="7"/>
  <c r="Y647" i="7"/>
  <c r="S614" i="7"/>
  <c r="Y614" i="7"/>
  <c r="S251" i="7"/>
  <c r="Y251" i="7"/>
  <c r="S719" i="7"/>
  <c r="Y719" i="7"/>
  <c r="S690" i="7"/>
  <c r="Y690" i="7"/>
  <c r="S465" i="7"/>
  <c r="Y465" i="7"/>
  <c r="S909" i="7"/>
  <c r="Y909" i="7"/>
  <c r="S808" i="7"/>
  <c r="Y808" i="7"/>
  <c r="S405" i="7"/>
  <c r="Y405" i="7"/>
  <c r="S789" i="7"/>
  <c r="Y789" i="7"/>
  <c r="S692" i="7"/>
  <c r="Y692" i="7"/>
  <c r="S441" i="7"/>
  <c r="Y441" i="7"/>
  <c r="S809" i="7"/>
  <c r="Y809" i="7"/>
  <c r="S712" i="7"/>
  <c r="Y712" i="7"/>
  <c r="S225" i="7"/>
  <c r="Y225" i="7"/>
  <c r="S396" i="7"/>
  <c r="Y396" i="7"/>
  <c r="S556" i="7"/>
  <c r="Y556" i="7"/>
  <c r="S293" i="7"/>
  <c r="Y293" i="7"/>
  <c r="S472" i="7"/>
  <c r="Y472" i="7"/>
  <c r="S576" i="7"/>
  <c r="Y576" i="7"/>
  <c r="S265" i="7"/>
  <c r="Y265" i="7"/>
  <c r="S444" i="7"/>
  <c r="Y444" i="7"/>
  <c r="S532" i="7"/>
  <c r="Y532" i="7"/>
  <c r="S621" i="7"/>
  <c r="Y621" i="7"/>
  <c r="S467" i="7"/>
  <c r="Y467" i="7"/>
  <c r="S262" i="7"/>
  <c r="Y262" i="7"/>
  <c r="S288" i="7"/>
  <c r="Y288" i="7"/>
  <c r="S535" i="7"/>
  <c r="Y535" i="7"/>
  <c r="S330" i="7"/>
  <c r="Y330" i="7"/>
  <c r="S300" i="7"/>
  <c r="Y300" i="7"/>
  <c r="S507" i="7"/>
  <c r="Y507" i="7"/>
  <c r="S598" i="7"/>
  <c r="Y598" i="7"/>
  <c r="S638" i="7"/>
  <c r="Y638" i="7"/>
  <c r="S291" i="7"/>
  <c r="Y291" i="7"/>
  <c r="S791" i="7"/>
  <c r="Y791" i="7"/>
  <c r="S942" i="7"/>
  <c r="Y942" i="7"/>
  <c r="S263" i="7"/>
  <c r="Y263" i="7"/>
  <c r="S747" i="7"/>
  <c r="Y747" i="7"/>
  <c r="S830" i="7"/>
  <c r="Y830" i="7"/>
  <c r="S331" i="7"/>
  <c r="Y331" i="7"/>
  <c r="S783" i="7"/>
  <c r="Y783" i="7"/>
  <c r="S886" i="7"/>
  <c r="Y886" i="7"/>
  <c r="S529" i="7"/>
  <c r="Y529" i="7"/>
  <c r="S566" i="7"/>
  <c r="Y566" i="7"/>
  <c r="S880" i="7"/>
  <c r="Y880" i="7"/>
  <c r="S469" i="7"/>
  <c r="Y469" i="7"/>
  <c r="S933" i="7"/>
  <c r="Y933" i="7"/>
  <c r="S756" i="7"/>
  <c r="Y756" i="7"/>
  <c r="S505" i="7"/>
  <c r="Y505" i="7"/>
  <c r="S937" i="7"/>
  <c r="Y937" i="7"/>
  <c r="S780" i="7"/>
  <c r="Y780" i="7"/>
  <c r="S289" i="7"/>
  <c r="Y289" i="7"/>
  <c r="S468" i="7"/>
  <c r="Y468" i="7"/>
  <c r="S620" i="7"/>
  <c r="Y620" i="7"/>
  <c r="S357" i="7"/>
  <c r="Y357" i="7"/>
  <c r="S741" i="7"/>
  <c r="Y741" i="7"/>
  <c r="S644" i="7"/>
  <c r="Y644" i="7"/>
  <c r="S329" i="7"/>
  <c r="Y329" i="7"/>
  <c r="S508" i="7"/>
  <c r="Y508" i="7"/>
  <c r="S596" i="7"/>
  <c r="Y596" i="7"/>
  <c r="S228" i="7"/>
  <c r="Y228" i="7"/>
  <c r="S531" i="7"/>
  <c r="Y531" i="7"/>
  <c r="S462" i="7"/>
  <c r="Y462" i="7"/>
  <c r="S721" i="7"/>
  <c r="Y721" i="7"/>
  <c r="S603" i="7"/>
  <c r="Y603" i="7"/>
  <c r="S522" i="7"/>
  <c r="Y522" i="7"/>
  <c r="S384" i="7"/>
  <c r="Y384" i="7"/>
  <c r="S571" i="7"/>
  <c r="Y571" i="7"/>
  <c r="S394" i="7"/>
  <c r="Y394" i="7"/>
  <c r="S850" i="7"/>
  <c r="Y850" i="7"/>
  <c r="S355" i="7"/>
  <c r="Y355" i="7"/>
  <c r="S863" i="7"/>
  <c r="Y863" i="7"/>
  <c r="S950" i="7"/>
  <c r="Y950" i="7"/>
  <c r="S327" i="7"/>
  <c r="Y327" i="7"/>
  <c r="S815" i="7"/>
  <c r="Y815" i="7"/>
  <c r="S907" i="7"/>
  <c r="Y907" i="7"/>
  <c r="S395" i="7"/>
  <c r="Y395" i="7"/>
  <c r="S855" i="7"/>
  <c r="Y855" i="7"/>
  <c r="S654" i="7"/>
  <c r="Y654" i="7"/>
  <c r="S593" i="7"/>
  <c r="Y593" i="7"/>
  <c r="S354" i="7"/>
  <c r="Y354" i="7"/>
  <c r="S302" i="7"/>
  <c r="Y302" i="7"/>
  <c r="S533" i="7"/>
  <c r="Y533" i="7"/>
  <c r="S578" i="7"/>
  <c r="Y578" i="7"/>
  <c r="S828" i="7"/>
  <c r="Y828" i="7"/>
  <c r="S569" i="7"/>
  <c r="Y569" i="7"/>
  <c r="S590" i="7"/>
  <c r="Y590" i="7"/>
  <c r="S848" i="7"/>
  <c r="Y848" i="7"/>
  <c r="S353" i="7"/>
  <c r="Y353" i="7"/>
  <c r="S641" i="7"/>
  <c r="Y641" i="7"/>
  <c r="S688" i="7"/>
  <c r="Y688" i="7"/>
  <c r="S421" i="7"/>
  <c r="Y421" i="7"/>
  <c r="S805" i="7"/>
  <c r="Y805" i="7"/>
  <c r="S708" i="7"/>
  <c r="Y708" i="7"/>
  <c r="S393" i="7"/>
  <c r="Y393" i="7"/>
  <c r="S761" i="7"/>
  <c r="Y761" i="7"/>
  <c r="S664" i="7"/>
  <c r="Y664" i="7"/>
  <c r="S673" i="7"/>
  <c r="Y673" i="7"/>
  <c r="S599" i="7"/>
  <c r="Y599" i="7"/>
  <c r="S698" i="7"/>
  <c r="Y698" i="7"/>
  <c r="S865" i="7"/>
  <c r="Y865" i="7"/>
  <c r="S336" i="7"/>
  <c r="Y336" i="7"/>
  <c r="S750" i="7"/>
  <c r="Y750" i="7"/>
  <c r="S725" i="7"/>
  <c r="Y725" i="7"/>
  <c r="S292" i="7"/>
  <c r="Y292" i="7"/>
  <c r="S622" i="7"/>
  <c r="Y622" i="7"/>
  <c r="S947" i="7"/>
  <c r="Y947" i="7"/>
  <c r="S419" i="7"/>
  <c r="Y419" i="7"/>
  <c r="S963" i="7"/>
  <c r="Y963" i="7"/>
  <c r="S868" i="7"/>
  <c r="Y868" i="7"/>
  <c r="S423" i="7"/>
  <c r="Y423" i="7"/>
  <c r="S883" i="7"/>
  <c r="Y883" i="7"/>
  <c r="S940" i="7"/>
  <c r="Y940" i="7"/>
  <c r="S459" i="7"/>
  <c r="Y459" i="7"/>
  <c r="S923" i="7"/>
  <c r="Y923" i="7"/>
  <c r="S930" i="7"/>
  <c r="Y930" i="7"/>
  <c r="S623" i="7"/>
  <c r="Y623" i="7"/>
  <c r="S538" i="7"/>
  <c r="Y538" i="7"/>
  <c r="S350" i="7"/>
  <c r="Y350" i="7"/>
  <c r="S597" i="7"/>
  <c r="Y597" i="7"/>
  <c r="S366" i="7"/>
  <c r="Y366" i="7"/>
  <c r="S900" i="7"/>
  <c r="Y900" i="7"/>
  <c r="S275" i="7"/>
  <c r="Y275" i="7"/>
  <c r="S378" i="7"/>
  <c r="Y378" i="7"/>
  <c r="S920" i="7"/>
  <c r="Y920" i="7"/>
  <c r="S417" i="7"/>
  <c r="Y417" i="7"/>
  <c r="S785" i="7"/>
  <c r="Y785" i="7"/>
  <c r="S752" i="7"/>
  <c r="Y752" i="7"/>
  <c r="S485" i="7"/>
  <c r="Y485" i="7"/>
  <c r="S949" i="7"/>
  <c r="Y949" i="7"/>
  <c r="S776" i="7"/>
  <c r="Y776" i="7"/>
  <c r="S732" i="7"/>
  <c r="Y732" i="7"/>
  <c r="S782" i="7"/>
  <c r="Y782" i="7"/>
  <c r="S287" i="7"/>
  <c r="Y287" i="7"/>
  <c r="S928" i="7"/>
  <c r="Y928" i="7"/>
  <c r="S739" i="7"/>
  <c r="Y739" i="7"/>
  <c r="S271" i="7"/>
  <c r="Y271" i="7"/>
  <c r="S797" i="7"/>
  <c r="Y797" i="7"/>
  <c r="S285" i="7"/>
  <c r="Y285" i="7"/>
  <c r="S616" i="7"/>
  <c r="Y616" i="7"/>
  <c r="S973" i="7"/>
  <c r="Y973" i="7"/>
  <c r="S525" i="7"/>
  <c r="Y525" i="7"/>
  <c r="S669" i="7"/>
  <c r="Y669" i="7"/>
  <c r="S250" i="7"/>
  <c r="Y250" i="7"/>
  <c r="S495" i="7"/>
  <c r="Y495" i="7"/>
  <c r="S693" i="7"/>
  <c r="Y693" i="7"/>
  <c r="S822" i="7"/>
  <c r="Y822" i="7"/>
  <c r="S207" i="7"/>
  <c r="Y207" i="7"/>
  <c r="S733" i="7"/>
  <c r="Y733" i="7"/>
  <c r="S221" i="7"/>
  <c r="Y221" i="7"/>
  <c r="S358" i="7"/>
  <c r="Y358" i="7"/>
  <c r="S360" i="7"/>
  <c r="Y360" i="7"/>
  <c r="S873" i="7"/>
  <c r="Y873" i="7"/>
  <c r="S836" i="7"/>
  <c r="Y836" i="7"/>
  <c r="S755" i="7"/>
  <c r="Y755" i="7"/>
  <c r="S431" i="7"/>
  <c r="Y431" i="7"/>
  <c r="S392" i="7"/>
  <c r="Y392" i="7"/>
  <c r="S406" i="7"/>
  <c r="Y406" i="7"/>
  <c r="S220" i="7"/>
  <c r="Y220" i="7"/>
  <c r="S853" i="7"/>
  <c r="Y853" i="7"/>
  <c r="S655" i="7"/>
  <c r="Y655" i="7"/>
  <c r="S716" i="7"/>
  <c r="Y716" i="7"/>
  <c r="S781" i="7"/>
  <c r="Y781" i="7"/>
  <c r="S397" i="7"/>
  <c r="Y397" i="7"/>
  <c r="S861" i="7"/>
  <c r="Y861" i="7"/>
  <c r="S546" i="7"/>
  <c r="Y546" i="7"/>
  <c r="S749" i="7"/>
  <c r="Y749" i="7"/>
  <c r="S445" i="7"/>
  <c r="Y445" i="7"/>
  <c r="S768" i="7"/>
  <c r="Y768" i="7"/>
  <c r="S390" i="7"/>
  <c r="Y390" i="7"/>
  <c r="S365" i="7"/>
  <c r="Y365" i="7"/>
  <c r="S415" i="7"/>
  <c r="Y415" i="7"/>
  <c r="S856" i="7"/>
  <c r="Y856" i="7"/>
  <c r="S882" i="7"/>
  <c r="Y882" i="7"/>
  <c r="S255" i="7"/>
  <c r="Y255" i="7"/>
  <c r="S849" i="7"/>
  <c r="Y849" i="7"/>
  <c r="S825" i="7"/>
  <c r="Y825" i="7"/>
  <c r="S857" i="7"/>
  <c r="Y857" i="7"/>
  <c r="S890" i="7"/>
  <c r="Y890" i="7"/>
  <c r="S420" i="7"/>
  <c r="Y420" i="7"/>
  <c r="S528" i="7"/>
  <c r="Y528" i="7"/>
  <c r="S217" i="7"/>
  <c r="Y217" i="7"/>
  <c r="S380" i="7"/>
  <c r="Y380" i="7"/>
  <c r="S948" i="7"/>
  <c r="Y948" i="7"/>
  <c r="S483" i="7"/>
  <c r="Y483" i="7"/>
  <c r="S318" i="7"/>
  <c r="Y318" i="7"/>
  <c r="S284" i="7"/>
  <c r="Y284" i="7"/>
  <c r="S487" i="7"/>
  <c r="Y487" i="7"/>
  <c r="S586" i="7"/>
  <c r="Y586" i="7"/>
  <c r="S236" i="7"/>
  <c r="Y236" i="7"/>
  <c r="S523" i="7"/>
  <c r="Y523" i="7"/>
  <c r="S702" i="7"/>
  <c r="Y702" i="7"/>
  <c r="S794" i="7"/>
  <c r="Y794" i="7"/>
  <c r="S558" i="7"/>
  <c r="Y558" i="7"/>
  <c r="S383" i="7"/>
  <c r="Y383" i="7"/>
  <c r="S550" i="7"/>
  <c r="Y550" i="7"/>
  <c r="S210" i="7"/>
  <c r="Y210" i="7"/>
  <c r="S667" i="7"/>
  <c r="Y667" i="7"/>
  <c r="S618" i="7"/>
  <c r="Y618" i="7"/>
  <c r="S270" i="7"/>
  <c r="Y270" i="7"/>
  <c r="S481" i="7"/>
  <c r="Y481" i="7"/>
  <c r="S929" i="7"/>
  <c r="Y929" i="7"/>
  <c r="S824" i="7"/>
  <c r="Y824" i="7"/>
  <c r="S549" i="7"/>
  <c r="Y549" i="7"/>
  <c r="S218" i="7"/>
  <c r="Y218" i="7"/>
  <c r="S844" i="7"/>
  <c r="Y844" i="7"/>
  <c r="S521" i="7"/>
  <c r="Y521" i="7"/>
  <c r="S953" i="7"/>
  <c r="Y953" i="7"/>
  <c r="S800" i="7"/>
  <c r="Y800" i="7"/>
  <c r="S241" i="7"/>
  <c r="Y241" i="7"/>
  <c r="S416" i="7"/>
  <c r="Y416" i="7"/>
  <c r="S572" i="7"/>
  <c r="Y572" i="7"/>
  <c r="S309" i="7"/>
  <c r="Y309" i="7"/>
  <c r="S488" i="7"/>
  <c r="Y488" i="7"/>
  <c r="S592" i="7"/>
  <c r="Y592" i="7"/>
  <c r="S281" i="7"/>
  <c r="Y281" i="7"/>
  <c r="S460" i="7"/>
  <c r="Y460" i="7"/>
  <c r="S548" i="7"/>
  <c r="Y548" i="7"/>
  <c r="S244" i="7"/>
  <c r="Y244" i="7"/>
  <c r="S547" i="7"/>
  <c r="Y547" i="7"/>
  <c r="S510" i="7"/>
  <c r="Y510" i="7"/>
  <c r="S376" i="7"/>
  <c r="Y376" i="7"/>
  <c r="S551" i="7"/>
  <c r="Y551" i="7"/>
  <c r="S657" i="7"/>
  <c r="Y657" i="7"/>
  <c r="S587" i="7"/>
  <c r="Y587" i="7"/>
  <c r="S442" i="7"/>
  <c r="Y442" i="7"/>
  <c r="S898" i="7"/>
  <c r="Y898" i="7"/>
  <c r="S227" i="7"/>
  <c r="Y227" i="7"/>
  <c r="S743" i="7"/>
  <c r="Y743" i="7"/>
  <c r="S810" i="7"/>
  <c r="Y810" i="7"/>
  <c r="S663" i="7"/>
  <c r="Y663" i="7"/>
  <c r="S806" i="7"/>
  <c r="Y806" i="7"/>
  <c r="S410" i="7"/>
  <c r="Y410" i="7"/>
  <c r="S203" i="7"/>
  <c r="Y203" i="7"/>
  <c r="S818" i="7"/>
  <c r="Y818" i="7"/>
  <c r="S470" i="7"/>
  <c r="Y470" i="7"/>
  <c r="S545" i="7"/>
  <c r="Y545" i="7"/>
  <c r="S206" i="7"/>
  <c r="Y206" i="7"/>
  <c r="S896" i="7"/>
  <c r="Y896" i="7"/>
  <c r="S613" i="7"/>
  <c r="Y613" i="7"/>
  <c r="S414" i="7"/>
  <c r="Y414" i="7"/>
  <c r="S916" i="7"/>
  <c r="Y916" i="7"/>
  <c r="S585" i="7"/>
  <c r="Y585" i="7"/>
  <c r="S230" i="7"/>
  <c r="Y230" i="7"/>
  <c r="S872" i="7"/>
  <c r="Y872" i="7"/>
  <c r="S305" i="7"/>
  <c r="Y305" i="7"/>
  <c r="S484" i="7"/>
  <c r="Y484" i="7"/>
  <c r="S640" i="7"/>
  <c r="Y640" i="7"/>
  <c r="S373" i="7"/>
  <c r="Y373" i="7"/>
  <c r="S757" i="7"/>
  <c r="Y757" i="7"/>
  <c r="S660" i="7"/>
  <c r="Y660" i="7"/>
  <c r="S345" i="7"/>
  <c r="Y345" i="7"/>
  <c r="S524" i="7"/>
  <c r="Y524" i="7"/>
  <c r="S612" i="7"/>
  <c r="Y612" i="7"/>
  <c r="S705" i="7"/>
  <c r="Y705" i="7"/>
  <c r="S208" i="7"/>
  <c r="Y208" i="7"/>
  <c r="S738" i="7"/>
  <c r="Y738" i="7"/>
  <c r="S677" i="7"/>
  <c r="Y677" i="7"/>
  <c r="S212" i="7"/>
  <c r="Y212" i="7"/>
  <c r="S610" i="7"/>
  <c r="Y610" i="7"/>
  <c r="S845" i="7"/>
  <c r="Y845" i="7"/>
  <c r="S324" i="7"/>
  <c r="Y324" i="7"/>
  <c r="S674" i="7"/>
  <c r="Y674" i="7"/>
  <c r="S858" i="7"/>
  <c r="Y858" i="7"/>
  <c r="S307" i="7"/>
  <c r="Y307" i="7"/>
  <c r="S811" i="7"/>
  <c r="Y811" i="7"/>
  <c r="S819" i="7"/>
  <c r="Y819" i="7"/>
  <c r="S215" i="7"/>
  <c r="Y215" i="7"/>
  <c r="S895" i="7"/>
  <c r="Y895" i="7"/>
  <c r="S666" i="7"/>
  <c r="Y666" i="7"/>
  <c r="S283" i="7"/>
  <c r="Y283" i="7"/>
  <c r="S735" i="7"/>
  <c r="Y735" i="7"/>
  <c r="S742" i="7"/>
  <c r="Y742" i="7"/>
  <c r="S609" i="7"/>
  <c r="Y609" i="7"/>
  <c r="S402" i="7"/>
  <c r="Y402" i="7"/>
  <c r="S606" i="7"/>
  <c r="Y606" i="7"/>
  <c r="S611" i="7"/>
  <c r="Y611" i="7"/>
  <c r="S658" i="7"/>
  <c r="Y658" i="7"/>
  <c r="S258" i="7"/>
  <c r="Y258" i="7"/>
  <c r="S615" i="7"/>
  <c r="Y615" i="7"/>
  <c r="S426" i="7"/>
  <c r="Y426" i="7"/>
  <c r="S956" i="7"/>
  <c r="Y956" i="7"/>
  <c r="S369" i="7"/>
  <c r="Y369" i="7"/>
  <c r="S737" i="7"/>
  <c r="Y737" i="7"/>
  <c r="S704" i="7"/>
  <c r="Y704" i="7"/>
  <c r="S437" i="7"/>
  <c r="Y437" i="7"/>
  <c r="S821" i="7"/>
  <c r="Y821" i="7"/>
  <c r="S724" i="7"/>
  <c r="Y724" i="7"/>
  <c r="S409" i="7"/>
  <c r="Y409" i="7"/>
  <c r="S777" i="7"/>
  <c r="Y777" i="7"/>
  <c r="S680" i="7"/>
  <c r="Y680" i="7"/>
  <c r="S877" i="7"/>
  <c r="Y877" i="7"/>
  <c r="S348" i="7"/>
  <c r="Y348" i="7"/>
  <c r="S428" i="7"/>
  <c r="Y428" i="7"/>
  <c r="S885" i="7"/>
  <c r="Y885" i="7"/>
  <c r="S352" i="7"/>
  <c r="Y352" i="7"/>
  <c r="S802" i="7"/>
  <c r="Y802" i="7"/>
  <c r="S233" i="7"/>
  <c r="Y233" i="7"/>
  <c r="S408" i="7"/>
  <c r="Y408" i="7"/>
  <c r="S866" i="7"/>
  <c r="Y866" i="7"/>
  <c r="S946" i="7"/>
  <c r="Y946" i="7"/>
  <c r="S371" i="7"/>
  <c r="Y371" i="7"/>
  <c r="S879" i="7"/>
  <c r="Y879" i="7"/>
  <c r="S924" i="7"/>
  <c r="Y924" i="7"/>
  <c r="S279" i="7"/>
  <c r="Y279" i="7"/>
  <c r="S763" i="7"/>
  <c r="Y763" i="7"/>
  <c r="S874" i="7"/>
  <c r="Y874" i="7"/>
  <c r="S347" i="7"/>
  <c r="Y347" i="7"/>
  <c r="S803" i="7"/>
  <c r="Y803" i="7"/>
  <c r="S678" i="7"/>
  <c r="Y678" i="7"/>
  <c r="S639" i="7"/>
  <c r="Y639" i="7"/>
  <c r="S646" i="7"/>
  <c r="Y646" i="7"/>
  <c r="S398" i="7"/>
  <c r="Y398" i="7"/>
  <c r="S679" i="7"/>
  <c r="Y679" i="7"/>
  <c r="S846" i="7"/>
  <c r="Y846" i="7"/>
  <c r="S458" i="7"/>
  <c r="Y458" i="7"/>
  <c r="S552" i="7"/>
  <c r="Y552" i="7"/>
  <c r="S286" i="7"/>
  <c r="Y286" i="7"/>
  <c r="S391" i="7"/>
  <c r="Y391" i="7"/>
  <c r="S700" i="7"/>
  <c r="Y700" i="7"/>
  <c r="S602" i="7"/>
  <c r="Y602" i="7"/>
  <c r="S557" i="7"/>
  <c r="Y557" i="7"/>
  <c r="S328" i="7"/>
  <c r="Y328" i="7"/>
  <c r="S268" i="7"/>
  <c r="Y268" i="7"/>
  <c r="S498" i="7"/>
  <c r="Y498" i="7"/>
  <c r="S448" i="7"/>
  <c r="Y448" i="7"/>
  <c r="S253" i="7"/>
  <c r="Y253" i="7"/>
  <c r="S908" i="7"/>
  <c r="Y908" i="7"/>
  <c r="S634" i="7"/>
  <c r="Y634" i="7"/>
  <c r="S223" i="7"/>
  <c r="Y223" i="7"/>
  <c r="S876" i="7"/>
  <c r="Y876" i="7"/>
  <c r="S941" i="7"/>
  <c r="Y941" i="7"/>
  <c r="S493" i="7"/>
  <c r="Y493" i="7"/>
  <c r="S575" i="7"/>
  <c r="Y575" i="7"/>
  <c r="S234" i="7"/>
  <c r="Y234" i="7"/>
  <c r="S827" i="7"/>
  <c r="Y827" i="7"/>
  <c r="S447" i="7"/>
  <c r="Y447" i="7"/>
  <c r="S637" i="7"/>
  <c r="Y637" i="7"/>
  <c r="S636" i="7"/>
  <c r="Y636" i="7"/>
  <c r="S490" i="7"/>
  <c r="Y490" i="7"/>
  <c r="S703" i="7"/>
  <c r="Y703" i="7"/>
  <c r="S282" i="7"/>
  <c r="Y282" i="7"/>
  <c r="S859" i="7"/>
  <c r="Y859" i="7"/>
  <c r="S399" i="7"/>
  <c r="Y399" i="7"/>
  <c r="S290" i="7"/>
  <c r="Y290" i="7"/>
  <c r="S413" i="7"/>
  <c r="Y413" i="7"/>
  <c r="S826" i="7"/>
  <c r="Y826" i="7"/>
  <c r="S308" i="7"/>
  <c r="Y308" i="7"/>
  <c r="S661" i="7"/>
  <c r="Y661" i="7"/>
  <c r="S386" i="7"/>
  <c r="Y386" i="7"/>
  <c r="S891" i="7"/>
  <c r="Y891" i="7"/>
  <c r="S204" i="7"/>
  <c r="Y204" i="7"/>
  <c r="S205" i="7"/>
  <c r="Y205" i="7"/>
  <c r="S536" i="7"/>
  <c r="Y536" i="7"/>
  <c r="S893" i="7"/>
  <c r="Y893" i="7"/>
  <c r="S697" i="7"/>
  <c r="Y697" i="7"/>
  <c r="S589" i="7"/>
  <c r="Y589" i="7"/>
  <c r="S668" i="7"/>
  <c r="Y668" i="7"/>
  <c r="S242" i="7"/>
  <c r="Y242" i="7"/>
  <c r="S605" i="7"/>
  <c r="Y605" i="7"/>
  <c r="S685" i="7"/>
  <c r="Y685" i="7"/>
  <c r="S457" i="7"/>
  <c r="Y457" i="7"/>
  <c r="S728" i="7"/>
  <c r="Y728" i="7"/>
  <c r="S332" i="7"/>
  <c r="Y332" i="7"/>
  <c r="S245" i="7"/>
  <c r="Y245" i="7"/>
  <c r="S814" i="7"/>
  <c r="Y814" i="7"/>
  <c r="S382" i="7"/>
  <c r="Y382" i="7"/>
  <c r="S683" i="7"/>
  <c r="Y683" i="7"/>
  <c r="S670" i="7"/>
  <c r="Y670" i="7"/>
  <c r="S322" i="7"/>
  <c r="Y322" i="7"/>
  <c r="S433" i="7"/>
  <c r="Y433" i="7"/>
  <c r="S801" i="7"/>
  <c r="Y801" i="7"/>
  <c r="S772" i="7"/>
  <c r="Y772" i="7"/>
  <c r="S501" i="7"/>
  <c r="Y501" i="7"/>
  <c r="S965" i="7"/>
  <c r="Y965" i="7"/>
  <c r="S796" i="7"/>
  <c r="Y796" i="7"/>
  <c r="S473" i="7"/>
  <c r="Y473" i="7"/>
  <c r="S901" i="7"/>
  <c r="Y901" i="7"/>
  <c r="S744" i="7"/>
  <c r="Y744" i="7"/>
  <c r="S257" i="7"/>
  <c r="Y257" i="7"/>
  <c r="S436" i="7"/>
  <c r="Y436" i="7"/>
  <c r="S588" i="7"/>
  <c r="Y588" i="7"/>
  <c r="S261" i="7"/>
  <c r="Y261" i="7"/>
  <c r="S440" i="7"/>
  <c r="Y440" i="7"/>
  <c r="S544" i="7"/>
  <c r="Y544" i="7"/>
  <c r="S297" i="7"/>
  <c r="Y297" i="7"/>
  <c r="S476" i="7"/>
  <c r="Y476" i="7"/>
  <c r="S564" i="7"/>
  <c r="Y564" i="7"/>
  <c r="S911" i="7"/>
  <c r="Y911" i="7"/>
  <c r="S435" i="7"/>
  <c r="Y435" i="7"/>
  <c r="S574" i="7"/>
  <c r="Y574" i="7"/>
  <c r="S787" i="7"/>
  <c r="Y787" i="7"/>
  <c r="S343" i="7"/>
  <c r="Y343" i="7"/>
  <c r="S835" i="7"/>
  <c r="Y835" i="7"/>
  <c r="S972" i="7"/>
  <c r="Y972" i="7"/>
  <c r="S411" i="7"/>
  <c r="Y411" i="7"/>
  <c r="S871" i="7"/>
  <c r="Y871" i="7"/>
  <c r="S938" i="7"/>
  <c r="Y938" i="7"/>
  <c r="S707" i="7"/>
  <c r="Y707" i="7"/>
  <c r="S834" i="7"/>
  <c r="Y834" i="7"/>
  <c r="S650" i="7"/>
  <c r="Y650" i="7"/>
  <c r="S231" i="7"/>
  <c r="Y231" i="7"/>
  <c r="S715" i="7"/>
  <c r="Y715" i="7"/>
  <c r="S726" i="7"/>
  <c r="Y726" i="7"/>
  <c r="S219" i="7"/>
  <c r="Y219" i="7"/>
  <c r="S870" i="7"/>
  <c r="Y870" i="7"/>
  <c r="S526" i="7"/>
  <c r="Y526" i="7"/>
  <c r="S497" i="7"/>
  <c r="Y497" i="7"/>
  <c r="S945" i="7"/>
  <c r="Y945" i="7"/>
  <c r="S840" i="7"/>
  <c r="Y840" i="7"/>
  <c r="S565" i="7"/>
  <c r="Y565" i="7"/>
  <c r="S266" i="7"/>
  <c r="Y266" i="7"/>
  <c r="S864" i="7"/>
  <c r="Y864" i="7"/>
  <c r="S537" i="7"/>
  <c r="Y537" i="7"/>
  <c r="S969" i="7"/>
  <c r="Y969" i="7"/>
  <c r="S816" i="7"/>
  <c r="Y816" i="7"/>
  <c r="S321" i="7"/>
  <c r="Y321" i="7"/>
  <c r="S500" i="7"/>
  <c r="Y500" i="7"/>
  <c r="S656" i="7"/>
  <c r="Y656" i="7"/>
  <c r="S325" i="7"/>
  <c r="Y325" i="7"/>
  <c r="S504" i="7"/>
  <c r="Y504" i="7"/>
  <c r="S608" i="7"/>
  <c r="Y608" i="7"/>
  <c r="S361" i="7"/>
  <c r="Y361" i="7"/>
  <c r="S729" i="7"/>
  <c r="Y729" i="7"/>
  <c r="S632" i="7"/>
  <c r="Y632" i="7"/>
  <c r="S280" i="7"/>
  <c r="Y280" i="7"/>
  <c r="S499" i="7"/>
  <c r="Y499" i="7"/>
  <c r="S370" i="7"/>
  <c r="Y370" i="7"/>
  <c r="S932" i="7"/>
  <c r="Y932" i="7"/>
  <c r="S439" i="7"/>
  <c r="Y439" i="7"/>
  <c r="S919" i="7"/>
  <c r="Y919" i="7"/>
  <c r="S968" i="7"/>
  <c r="Y968" i="7"/>
  <c r="S475" i="7"/>
  <c r="Y475" i="7"/>
  <c r="S943" i="7"/>
  <c r="Y943" i="7"/>
  <c r="S486" i="7"/>
  <c r="Y486" i="7"/>
  <c r="S243" i="7"/>
  <c r="Y243" i="7"/>
  <c r="S759" i="7"/>
  <c r="Y759" i="7"/>
  <c r="S862" i="7"/>
  <c r="Y862" i="7"/>
  <c r="S295" i="7"/>
  <c r="Y295" i="7"/>
  <c r="S779" i="7"/>
  <c r="Y779" i="7"/>
  <c r="S897" i="7"/>
  <c r="Y897" i="7"/>
  <c r="S299" i="7"/>
  <c r="Y299" i="7"/>
  <c r="S751" i="7"/>
  <c r="Y751" i="7"/>
  <c r="S786" i="7"/>
  <c r="Y786" i="7"/>
  <c r="S561" i="7"/>
  <c r="Y561" i="7"/>
  <c r="S254" i="7"/>
  <c r="Y254" i="7"/>
  <c r="S912" i="7"/>
  <c r="Y912" i="7"/>
  <c r="S629" i="7"/>
  <c r="Y629" i="7"/>
  <c r="S466" i="7"/>
  <c r="Y466" i="7"/>
  <c r="S952" i="7"/>
  <c r="Y952" i="7"/>
  <c r="S601" i="7"/>
  <c r="Y601" i="7"/>
  <c r="S278" i="7"/>
  <c r="Y278" i="7"/>
  <c r="S888" i="7"/>
  <c r="Y888" i="7"/>
  <c r="S385" i="7"/>
  <c r="Y385" i="7"/>
  <c r="S753" i="7"/>
  <c r="Y753" i="7"/>
  <c r="S720" i="7"/>
  <c r="Y720" i="7"/>
  <c r="S389" i="7"/>
  <c r="Y389" i="7"/>
  <c r="S773" i="7"/>
  <c r="Y773" i="7"/>
  <c r="S676" i="7"/>
  <c r="Y676" i="7"/>
  <c r="S425" i="7"/>
  <c r="Y425" i="7"/>
  <c r="S793" i="7"/>
  <c r="Y793" i="7"/>
  <c r="S696" i="7"/>
  <c r="Y696" i="7"/>
  <c r="S260" i="7"/>
  <c r="Y260" i="7"/>
  <c r="S563" i="7"/>
  <c r="Y563" i="7"/>
  <c r="S554" i="7"/>
  <c r="Y554" i="7"/>
  <c r="S232" i="7"/>
  <c r="Y232" i="7"/>
  <c r="S503" i="7"/>
  <c r="Y503" i="7"/>
  <c r="S226" i="7"/>
  <c r="Y226" i="7"/>
  <c r="S252" i="7"/>
  <c r="Y252" i="7"/>
  <c r="S539" i="7"/>
  <c r="Y539" i="7"/>
  <c r="S298" i="7"/>
  <c r="Y298" i="7"/>
  <c r="S754" i="7"/>
  <c r="Y754" i="7"/>
  <c r="S323" i="7"/>
  <c r="Y323" i="7"/>
  <c r="S831" i="7"/>
  <c r="Y831" i="7"/>
  <c r="S955" i="7"/>
  <c r="Y955" i="7"/>
  <c r="S359" i="7"/>
  <c r="Y359" i="7"/>
  <c r="S851" i="7"/>
  <c r="Y851" i="7"/>
  <c r="S934" i="7"/>
  <c r="Y934" i="7"/>
  <c r="S363" i="7"/>
  <c r="Y363" i="7"/>
  <c r="S823" i="7"/>
  <c r="Y823" i="7"/>
  <c r="S970" i="7"/>
  <c r="Y970" i="7"/>
  <c r="S625" i="7"/>
  <c r="Y625" i="7"/>
  <c r="S454" i="7"/>
  <c r="Y454" i="7"/>
  <c r="S246" i="7"/>
  <c r="Y246" i="7"/>
  <c r="S627" i="7"/>
  <c r="Y627" i="7"/>
  <c r="S706" i="7"/>
  <c r="Y706" i="7"/>
  <c r="S306" i="7"/>
  <c r="Y306" i="7"/>
  <c r="S631" i="7"/>
  <c r="Y631" i="7"/>
  <c r="S474" i="7"/>
  <c r="Y474" i="7"/>
  <c r="S582" i="7"/>
  <c r="Y582" i="7"/>
  <c r="S449" i="7"/>
  <c r="Y449" i="7"/>
  <c r="S817" i="7"/>
  <c r="Y817" i="7"/>
  <c r="S792" i="7"/>
  <c r="Y792" i="7"/>
  <c r="S453" i="7"/>
  <c r="Y453" i="7"/>
  <c r="S913" i="7"/>
  <c r="Y913" i="7"/>
  <c r="S740" i="7"/>
  <c r="Y740" i="7"/>
  <c r="S489" i="7"/>
  <c r="Y489" i="7"/>
  <c r="S917" i="7"/>
  <c r="Y917" i="7"/>
  <c r="S760" i="7"/>
  <c r="Y760" i="7"/>
  <c r="S649" i="7"/>
  <c r="Y649" i="7"/>
  <c r="S264" i="7"/>
  <c r="Y264" i="7"/>
  <c r="S790" i="7"/>
  <c r="Y790" i="7"/>
  <c r="S681" i="7"/>
  <c r="Y681" i="7"/>
  <c r="S567" i="7"/>
  <c r="Y567" i="7"/>
  <c r="S430" i="7"/>
  <c r="Y430" i="7"/>
  <c r="S689" i="7"/>
  <c r="Y689" i="7"/>
  <c r="S607" i="7"/>
  <c r="Y607" i="7"/>
  <c r="S482" i="7"/>
  <c r="Y482" i="7"/>
  <c r="S922" i="7"/>
  <c r="Y922" i="7"/>
  <c r="S387" i="7"/>
  <c r="Y387" i="7"/>
  <c r="S915" i="7"/>
  <c r="Y915" i="7"/>
  <c r="S964" i="7"/>
  <c r="Y964" i="7"/>
  <c r="S455" i="7"/>
  <c r="Y455" i="7"/>
  <c r="S935" i="7"/>
  <c r="Y935" i="7"/>
  <c r="S966" i="7"/>
  <c r="Y966" i="7"/>
  <c r="S450" i="7"/>
  <c r="Y450" i="7"/>
  <c r="S480" i="7"/>
  <c r="Y480" i="7"/>
  <c r="S381" i="7"/>
  <c r="Y381" i="7"/>
  <c r="S778" i="7"/>
  <c r="Y778" i="7"/>
  <c r="S464" i="7"/>
  <c r="Y464" i="7"/>
  <c r="S301" i="7"/>
  <c r="Y301" i="7"/>
  <c r="S319" i="7"/>
  <c r="Y319" i="7"/>
  <c r="S334" i="7"/>
  <c r="Y334" i="7"/>
  <c r="S875" i="7"/>
  <c r="Y875" i="7"/>
  <c r="S479" i="7"/>
  <c r="Y479" i="7"/>
  <c r="S240" i="7"/>
  <c r="Y240" i="7"/>
  <c r="S684" i="7"/>
  <c r="Y684" i="7"/>
  <c r="S925" i="7"/>
  <c r="Y925" i="7"/>
  <c r="S573" i="7"/>
  <c r="Y573" i="7"/>
  <c r="S652" i="7"/>
  <c r="Y652" i="7"/>
  <c r="S388" i="7"/>
  <c r="Y388" i="7"/>
  <c r="S237" i="7"/>
  <c r="Y237" i="7"/>
  <c r="S239" i="7"/>
  <c r="Y239" i="7"/>
  <c r="S748" i="7"/>
  <c r="Y748" i="7"/>
  <c r="S530" i="7"/>
  <c r="Y530" i="7"/>
  <c r="S635" i="7"/>
  <c r="Y635" i="7"/>
  <c r="S717" i="7"/>
  <c r="Y717" i="7"/>
  <c r="S734" i="7"/>
  <c r="Y734" i="7"/>
  <c r="S813" i="7"/>
  <c r="Y813" i="7"/>
  <c r="S509" i="7"/>
  <c r="Y509" i="7"/>
  <c r="S820" i="7"/>
  <c r="Y820" i="7"/>
  <c r="S682" i="7"/>
  <c r="Y682" i="7"/>
  <c r="S671" i="7"/>
  <c r="Y671" i="7"/>
  <c r="S512" i="7"/>
  <c r="Y512" i="7"/>
  <c r="S633" i="7"/>
  <c r="Y633" i="7"/>
  <c r="S562" i="7"/>
  <c r="Y562" i="7"/>
  <c r="S303" i="7"/>
  <c r="Y303" i="7"/>
  <c r="S881" i="7"/>
  <c r="Y881" i="7"/>
  <c r="S784" i="7"/>
  <c r="Y784" i="7"/>
  <c r="S595" i="7"/>
  <c r="Y595" i="7"/>
  <c r="S351" i="7"/>
  <c r="Y351" i="7"/>
  <c r="S224" i="7"/>
  <c r="Y224" i="7"/>
  <c r="S310" i="7"/>
  <c r="Y310" i="7"/>
  <c r="S591" i="7"/>
  <c r="Y591" i="7"/>
  <c r="S957" i="7"/>
  <c r="Y957" i="7"/>
  <c r="S349" i="7"/>
  <c r="Y349" i="7"/>
  <c r="S686" i="7"/>
  <c r="Y686" i="7"/>
  <c r="S496" i="7"/>
  <c r="Y496" i="7"/>
  <c r="S317" i="7"/>
  <c r="Y317" i="7"/>
  <c r="S954" i="7"/>
  <c r="Y954" i="7"/>
  <c r="N872" i="7"/>
  <c r="Z872" i="7"/>
  <c r="N937" i="7"/>
  <c r="Z937" i="7"/>
  <c r="N906" i="7"/>
  <c r="Z906" i="7"/>
  <c r="N784" i="7"/>
  <c r="Z784" i="7"/>
  <c r="N807" i="7"/>
  <c r="Z807" i="7"/>
  <c r="N837" i="7"/>
  <c r="Z837" i="7"/>
  <c r="N806" i="7"/>
  <c r="Z806" i="7"/>
  <c r="N963" i="7"/>
  <c r="Z963" i="7"/>
  <c r="N754" i="7"/>
  <c r="Z754" i="7"/>
  <c r="N950" i="7"/>
  <c r="Z950" i="7"/>
  <c r="N949" i="7"/>
  <c r="Z949" i="7"/>
  <c r="N828" i="7"/>
  <c r="Z828" i="7"/>
  <c r="N941" i="7"/>
  <c r="Z941" i="7"/>
  <c r="N878" i="7"/>
  <c r="Z878" i="7"/>
  <c r="N761" i="7"/>
  <c r="Z761" i="7"/>
  <c r="N935" i="7"/>
  <c r="Z935" i="7"/>
  <c r="N794" i="7"/>
  <c r="Z794" i="7"/>
  <c r="N958" i="7"/>
  <c r="Z958" i="7"/>
  <c r="N832" i="7"/>
  <c r="Z832" i="7"/>
  <c r="N969" i="7"/>
  <c r="Z969" i="7"/>
  <c r="N938" i="7"/>
  <c r="Z938" i="7"/>
  <c r="N758" i="7"/>
  <c r="Z758" i="7"/>
  <c r="N775" i="7"/>
  <c r="Z775" i="7"/>
  <c r="N770" i="7"/>
  <c r="Z770" i="7"/>
  <c r="N966" i="7"/>
  <c r="Z966" i="7"/>
  <c r="N753" i="7"/>
  <c r="Z753" i="7"/>
  <c r="N965" i="7"/>
  <c r="Z965" i="7"/>
  <c r="N867" i="7"/>
  <c r="Z867" i="7"/>
  <c r="N850" i="7"/>
  <c r="Z850" i="7"/>
  <c r="N881" i="7"/>
  <c r="Z881" i="7"/>
  <c r="N943" i="7"/>
  <c r="Z943" i="7"/>
  <c r="N924" i="7"/>
  <c r="Z924" i="7"/>
  <c r="N864" i="7"/>
  <c r="Z864" i="7"/>
  <c r="N852" i="7"/>
  <c r="Z852" i="7"/>
  <c r="N916" i="7"/>
  <c r="Z916" i="7"/>
  <c r="N797" i="7"/>
  <c r="Z797" i="7"/>
  <c r="N939" i="7"/>
  <c r="Z939" i="7"/>
  <c r="N798" i="7"/>
  <c r="Z798" i="7"/>
  <c r="N936" i="7"/>
  <c r="Z936" i="7"/>
  <c r="N809" i="7"/>
  <c r="Z809" i="7"/>
  <c r="N842" i="7"/>
  <c r="Z842" i="7"/>
  <c r="N848" i="7"/>
  <c r="Z848" i="7"/>
  <c r="N953" i="7"/>
  <c r="Z953" i="7"/>
  <c r="N922" i="7"/>
  <c r="Z922" i="7"/>
  <c r="N886" i="7"/>
  <c r="Z886" i="7"/>
  <c r="N773" i="7"/>
  <c r="Z773" i="7"/>
  <c r="N851" i="7"/>
  <c r="Z851" i="7"/>
  <c r="N771" i="7"/>
  <c r="Z771" i="7"/>
  <c r="N861" i="7"/>
  <c r="Z861" i="7"/>
  <c r="N859" i="7"/>
  <c r="Z859" i="7"/>
  <c r="N838" i="7"/>
  <c r="Z838" i="7"/>
  <c r="N803" i="7"/>
  <c r="Z803" i="7"/>
  <c r="N918" i="7"/>
  <c r="Z918" i="7"/>
  <c r="N805" i="7"/>
  <c r="Z805" i="7"/>
  <c r="N887" i="7"/>
  <c r="Z887" i="7"/>
  <c r="N866" i="7"/>
  <c r="Z866" i="7"/>
  <c r="N897" i="7"/>
  <c r="Z897" i="7"/>
  <c r="N959" i="7"/>
  <c r="Z959" i="7"/>
  <c r="N972" i="7"/>
  <c r="Z972" i="7"/>
  <c r="N811" i="7"/>
  <c r="Z811" i="7"/>
  <c r="N856" i="7"/>
  <c r="Z856" i="7"/>
  <c r="N825" i="7"/>
  <c r="Z825" i="7"/>
  <c r="N800" i="7"/>
  <c r="Z800" i="7"/>
  <c r="N970" i="7"/>
  <c r="Z970" i="7"/>
  <c r="N870" i="7"/>
  <c r="Z870" i="7"/>
  <c r="N757" i="7"/>
  <c r="Z757" i="7"/>
  <c r="N899" i="7"/>
  <c r="Z899" i="7"/>
  <c r="N818" i="7"/>
  <c r="Z818" i="7"/>
  <c r="N801" i="7"/>
  <c r="Z801" i="7"/>
  <c r="N863" i="7"/>
  <c r="Z863" i="7"/>
  <c r="N892" i="7"/>
  <c r="Z892" i="7"/>
  <c r="N779" i="7"/>
  <c r="Z779" i="7"/>
  <c r="N840" i="7"/>
  <c r="Z840" i="7"/>
  <c r="N841" i="7"/>
  <c r="Z841" i="7"/>
  <c r="N820" i="7"/>
  <c r="Z820" i="7"/>
  <c r="N948" i="7"/>
  <c r="Z948" i="7"/>
  <c r="N760" i="7"/>
  <c r="Z760" i="7"/>
  <c r="N765" i="7"/>
  <c r="Z765" i="7"/>
  <c r="N907" i="7"/>
  <c r="Z907" i="7"/>
  <c r="N766" i="7"/>
  <c r="Z766" i="7"/>
  <c r="N796" i="7"/>
  <c r="Z796" i="7"/>
  <c r="N973" i="7"/>
  <c r="Z973" i="7"/>
  <c r="N910" i="7"/>
  <c r="Z910" i="7"/>
  <c r="N888" i="7"/>
  <c r="Z888" i="7"/>
  <c r="N921" i="7"/>
  <c r="Z921" i="7"/>
  <c r="N890" i="7"/>
  <c r="Z890" i="7"/>
  <c r="N774" i="7"/>
  <c r="Z774" i="7"/>
  <c r="N931" i="7"/>
  <c r="Z931" i="7"/>
  <c r="N854" i="7"/>
  <c r="Z854" i="7"/>
  <c r="N927" i="7"/>
  <c r="Z927" i="7"/>
  <c r="N802" i="7"/>
  <c r="Z802" i="7"/>
  <c r="N785" i="7"/>
  <c r="Z785" i="7"/>
  <c r="N847" i="7"/>
  <c r="Z847" i="7"/>
  <c r="N783" i="7"/>
  <c r="Z783" i="7"/>
  <c r="N912" i="7"/>
  <c r="Z912" i="7"/>
  <c r="N946" i="7"/>
  <c r="Z946" i="7"/>
  <c r="N759" i="7"/>
  <c r="Z759" i="7"/>
  <c r="N833" i="7"/>
  <c r="Z833" i="7"/>
  <c r="N919" i="7"/>
  <c r="Z919" i="7"/>
  <c r="N791" i="7"/>
  <c r="Z791" i="7"/>
  <c r="N877" i="7"/>
  <c r="Z877" i="7"/>
  <c r="N799" i="7"/>
  <c r="Z799" i="7"/>
  <c r="N855" i="7"/>
  <c r="Z855" i="7"/>
  <c r="N960" i="7"/>
  <c r="Z960" i="7"/>
  <c r="N898" i="7"/>
  <c r="Z898" i="7"/>
  <c r="N929" i="7"/>
  <c r="Z929" i="7"/>
  <c r="N940" i="7"/>
  <c r="Z940" i="7"/>
  <c r="N880" i="7"/>
  <c r="Z880" i="7"/>
  <c r="N917" i="7"/>
  <c r="Z917" i="7"/>
  <c r="N804" i="7"/>
  <c r="Z804" i="7"/>
  <c r="N932" i="7"/>
  <c r="Z932" i="7"/>
  <c r="N781" i="7"/>
  <c r="Z781" i="7"/>
  <c r="N923" i="7"/>
  <c r="Z923" i="7"/>
  <c r="N782" i="7"/>
  <c r="Z782" i="7"/>
  <c r="N780" i="7"/>
  <c r="Z780" i="7"/>
  <c r="N762" i="7"/>
  <c r="Z762" i="7"/>
  <c r="N926" i="7"/>
  <c r="Z926" i="7"/>
  <c r="N763" i="7"/>
  <c r="Z763" i="7"/>
  <c r="N902" i="7"/>
  <c r="Z902" i="7"/>
  <c r="N789" i="7"/>
  <c r="Z789" i="7"/>
  <c r="N755" i="7"/>
  <c r="Z755" i="7"/>
  <c r="N843" i="7"/>
  <c r="Z843" i="7"/>
  <c r="N786" i="7"/>
  <c r="Z786" i="7"/>
  <c r="N769" i="7"/>
  <c r="Z769" i="7"/>
  <c r="N831" i="7"/>
  <c r="Z831" i="7"/>
  <c r="N815" i="7"/>
  <c r="Z815" i="7"/>
  <c r="N928" i="7"/>
  <c r="Z928" i="7"/>
  <c r="N930" i="7"/>
  <c r="Z930" i="7"/>
  <c r="N961" i="7"/>
  <c r="Z961" i="7"/>
  <c r="N908" i="7"/>
  <c r="Z908" i="7"/>
  <c r="N792" i="7"/>
  <c r="Z792" i="7"/>
  <c r="N827" i="7"/>
  <c r="Z827" i="7"/>
  <c r="N764" i="7"/>
  <c r="Z764" i="7"/>
  <c r="N823" i="7"/>
  <c r="Z823" i="7"/>
  <c r="N778" i="7"/>
  <c r="Z778" i="7"/>
  <c r="N942" i="7"/>
  <c r="Z942" i="7"/>
  <c r="N920" i="7"/>
  <c r="Z920" i="7"/>
  <c r="N889" i="7"/>
  <c r="Z889" i="7"/>
  <c r="N858" i="7"/>
  <c r="Z858" i="7"/>
  <c r="N768" i="7"/>
  <c r="Z768" i="7"/>
  <c r="N883" i="7"/>
  <c r="Z883" i="7"/>
  <c r="N853" i="7"/>
  <c r="Z853" i="7"/>
  <c r="N822" i="7"/>
  <c r="Z822" i="7"/>
  <c r="N911" i="7"/>
  <c r="Z911" i="7"/>
  <c r="N903" i="7"/>
  <c r="Z903" i="7"/>
  <c r="N834" i="7"/>
  <c r="Z834" i="7"/>
  <c r="N817" i="7"/>
  <c r="Z817" i="7"/>
  <c r="N879" i="7"/>
  <c r="Z879" i="7"/>
  <c r="N869" i="7"/>
  <c r="Z869" i="7"/>
  <c r="N895" i="7"/>
  <c r="Z895" i="7"/>
  <c r="N944" i="7"/>
  <c r="Z944" i="7"/>
  <c r="N914" i="7"/>
  <c r="Z914" i="7"/>
  <c r="N945" i="7"/>
  <c r="Z945" i="7"/>
  <c r="N860" i="7"/>
  <c r="Z860" i="7"/>
  <c r="N808" i="7"/>
  <c r="Z808" i="7"/>
  <c r="N873" i="7"/>
  <c r="Z873" i="7"/>
  <c r="N788" i="7"/>
  <c r="Z788" i="7"/>
  <c r="N844" i="7"/>
  <c r="Z844" i="7"/>
  <c r="N925" i="7"/>
  <c r="Z925" i="7"/>
  <c r="N862" i="7"/>
  <c r="Z862" i="7"/>
  <c r="N865" i="7"/>
  <c r="Z865" i="7"/>
  <c r="N829" i="7"/>
  <c r="Z829" i="7"/>
  <c r="N871" i="7"/>
  <c r="Z871" i="7"/>
  <c r="N772" i="7"/>
  <c r="Z772" i="7"/>
  <c r="N900" i="7"/>
  <c r="Z900" i="7"/>
  <c r="N813" i="7"/>
  <c r="Z813" i="7"/>
  <c r="N955" i="7"/>
  <c r="Z955" i="7"/>
  <c r="N814" i="7"/>
  <c r="Z814" i="7"/>
  <c r="N812" i="7"/>
  <c r="Z812" i="7"/>
  <c r="N957" i="7"/>
  <c r="Z957" i="7"/>
  <c r="N894" i="7"/>
  <c r="Z894" i="7"/>
  <c r="N904" i="7"/>
  <c r="Z904" i="7"/>
  <c r="N905" i="7"/>
  <c r="Z905" i="7"/>
  <c r="N874" i="7"/>
  <c r="Z874" i="7"/>
  <c r="N752" i="7"/>
  <c r="Z752" i="7"/>
  <c r="N956" i="7"/>
  <c r="Z956" i="7"/>
  <c r="N751" i="7"/>
  <c r="Z751" i="7"/>
  <c r="N896" i="7"/>
  <c r="Z896" i="7"/>
  <c r="N962" i="7"/>
  <c r="Z962" i="7"/>
  <c r="N876" i="7"/>
  <c r="Z876" i="7"/>
  <c r="N824" i="7"/>
  <c r="Z824" i="7"/>
  <c r="N857" i="7"/>
  <c r="Z857" i="7"/>
  <c r="N868" i="7"/>
  <c r="Z868" i="7"/>
  <c r="N909" i="7"/>
  <c r="Z909" i="7"/>
  <c r="N846" i="7"/>
  <c r="Z846" i="7"/>
  <c r="N952" i="7"/>
  <c r="Z952" i="7"/>
  <c r="N793" i="7"/>
  <c r="Z793" i="7"/>
  <c r="N967" i="7"/>
  <c r="Z967" i="7"/>
  <c r="N826" i="7"/>
  <c r="Z826" i="7"/>
  <c r="N821" i="7"/>
  <c r="Z821" i="7"/>
  <c r="N790" i="7"/>
  <c r="Z790" i="7"/>
  <c r="N947" i="7"/>
  <c r="Z947" i="7"/>
  <c r="N934" i="7"/>
  <c r="Z934" i="7"/>
  <c r="N933" i="7"/>
  <c r="Z933" i="7"/>
  <c r="N767" i="7"/>
  <c r="Z767" i="7"/>
  <c r="N915" i="7"/>
  <c r="Z915" i="7"/>
  <c r="N882" i="7"/>
  <c r="Z882" i="7"/>
  <c r="N913" i="7"/>
  <c r="Z913" i="7"/>
  <c r="N901" i="7"/>
  <c r="Z901" i="7"/>
  <c r="N836" i="7"/>
  <c r="Z836" i="7"/>
  <c r="N964" i="7"/>
  <c r="Z964" i="7"/>
  <c r="N776" i="7"/>
  <c r="Z776" i="7"/>
  <c r="N891" i="7"/>
  <c r="Z891" i="7"/>
  <c r="N756" i="7"/>
  <c r="Z756" i="7"/>
  <c r="N884" i="7"/>
  <c r="Z884" i="7"/>
  <c r="N893" i="7"/>
  <c r="Z893" i="7"/>
  <c r="N971" i="7"/>
  <c r="Z971" i="7"/>
  <c r="N830" i="7"/>
  <c r="Z830" i="7"/>
  <c r="N968" i="7"/>
  <c r="Z968" i="7"/>
  <c r="N777" i="7"/>
  <c r="Z777" i="7"/>
  <c r="N951" i="7"/>
  <c r="Z951" i="7"/>
  <c r="N810" i="7"/>
  <c r="Z810" i="7"/>
  <c r="N816" i="7"/>
  <c r="Z816" i="7"/>
  <c r="N795" i="7"/>
  <c r="Z795" i="7"/>
  <c r="N954" i="7"/>
  <c r="Z954" i="7"/>
  <c r="N885" i="7"/>
  <c r="Z885" i="7"/>
  <c r="N787" i="7"/>
  <c r="Z787" i="7"/>
  <c r="N849" i="7"/>
  <c r="Z849" i="7"/>
  <c r="N835" i="7"/>
  <c r="Z835" i="7"/>
  <c r="N839" i="7"/>
  <c r="Z839" i="7"/>
  <c r="N875" i="7"/>
  <c r="Z875" i="7"/>
  <c r="N845" i="7"/>
  <c r="Z845" i="7"/>
  <c r="N819" i="7"/>
  <c r="Z819" i="7"/>
  <c r="N560" i="7"/>
  <c r="Z560" i="7"/>
  <c r="N441" i="7"/>
  <c r="Z441" i="7"/>
  <c r="N638" i="7"/>
  <c r="Z638" i="7"/>
  <c r="N551" i="7"/>
  <c r="Z551" i="7"/>
  <c r="N724" i="7"/>
  <c r="Z724" i="7"/>
  <c r="N695" i="7"/>
  <c r="Z695" i="7"/>
  <c r="N508" i="7"/>
  <c r="Z508" i="7"/>
  <c r="N428" i="7"/>
  <c r="Z428" i="7"/>
  <c r="N427" i="7"/>
  <c r="Z427" i="7"/>
  <c r="N590" i="7"/>
  <c r="Z590" i="7"/>
  <c r="N503" i="7"/>
  <c r="Z503" i="7"/>
  <c r="N734" i="7"/>
  <c r="Z734" i="7"/>
  <c r="N745" i="7"/>
  <c r="Z745" i="7"/>
  <c r="N684" i="7"/>
  <c r="Z684" i="7"/>
  <c r="N426" i="7"/>
  <c r="Z426" i="7"/>
  <c r="N678" i="7"/>
  <c r="Z678" i="7"/>
  <c r="N627" i="7"/>
  <c r="Z627" i="7"/>
  <c r="N375" i="7"/>
  <c r="Z375" i="7"/>
  <c r="N574" i="7"/>
  <c r="Z574" i="7"/>
  <c r="N480" i="7"/>
  <c r="Z480" i="7"/>
  <c r="N636" i="7"/>
  <c r="Z636" i="7"/>
  <c r="N423" i="7"/>
  <c r="Z423" i="7"/>
  <c r="N582" i="7"/>
  <c r="Z582" i="7"/>
  <c r="N469" i="7"/>
  <c r="Z469" i="7"/>
  <c r="N531" i="7"/>
  <c r="Z531" i="7"/>
  <c r="N520" i="7"/>
  <c r="Z520" i="7"/>
  <c r="N466" i="7"/>
  <c r="Z466" i="7"/>
  <c r="N662" i="7"/>
  <c r="Z662" i="7"/>
  <c r="N374" i="7"/>
  <c r="Z374" i="7"/>
  <c r="N549" i="7"/>
  <c r="Z549" i="7"/>
  <c r="N611" i="7"/>
  <c r="Z611" i="7"/>
  <c r="N640" i="7"/>
  <c r="Z640" i="7"/>
  <c r="N610" i="7"/>
  <c r="Z610" i="7"/>
  <c r="N513" i="7"/>
  <c r="Z513" i="7"/>
  <c r="N543" i="7"/>
  <c r="Z543" i="7"/>
  <c r="N693" i="7"/>
  <c r="Z693" i="7"/>
  <c r="N460" i="7"/>
  <c r="Z460" i="7"/>
  <c r="N743" i="7"/>
  <c r="Z743" i="7"/>
  <c r="N402" i="7"/>
  <c r="Z402" i="7"/>
  <c r="N737" i="7"/>
  <c r="Z737" i="7"/>
  <c r="N687" i="7"/>
  <c r="Z687" i="7"/>
  <c r="N708" i="7"/>
  <c r="Z708" i="7"/>
  <c r="N648" i="7"/>
  <c r="Z648" i="7"/>
  <c r="N681" i="7"/>
  <c r="Z681" i="7"/>
  <c r="N647" i="7"/>
  <c r="Z647" i="7"/>
  <c r="N714" i="7"/>
  <c r="Z714" i="7"/>
  <c r="N628" i="7"/>
  <c r="Z628" i="7"/>
  <c r="N748" i="7"/>
  <c r="Z748" i="7"/>
  <c r="N532" i="7"/>
  <c r="Z532" i="7"/>
  <c r="N470" i="7"/>
  <c r="Z470" i="7"/>
  <c r="N448" i="7"/>
  <c r="Z448" i="7"/>
  <c r="N580" i="7"/>
  <c r="Z580" i="7"/>
  <c r="N585" i="7"/>
  <c r="Z585" i="7"/>
  <c r="N614" i="7"/>
  <c r="Z614" i="7"/>
  <c r="N501" i="7"/>
  <c r="Z501" i="7"/>
  <c r="N563" i="7"/>
  <c r="Z563" i="7"/>
  <c r="N688" i="7"/>
  <c r="Z688" i="7"/>
  <c r="N424" i="7"/>
  <c r="Z424" i="7"/>
  <c r="N562" i="7"/>
  <c r="Z562" i="7"/>
  <c r="N465" i="7"/>
  <c r="Z465" i="7"/>
  <c r="N495" i="7"/>
  <c r="Z495" i="7"/>
  <c r="N645" i="7"/>
  <c r="Z645" i="7"/>
  <c r="N405" i="7"/>
  <c r="Z405" i="7"/>
  <c r="N444" i="7"/>
  <c r="Z444" i="7"/>
  <c r="N418" i="7"/>
  <c r="Z418" i="7"/>
  <c r="N703" i="7"/>
  <c r="Z703" i="7"/>
  <c r="N425" i="7"/>
  <c r="Z425" i="7"/>
  <c r="N509" i="7"/>
  <c r="Z509" i="7"/>
  <c r="N491" i="7"/>
  <c r="Z491" i="7"/>
  <c r="N510" i="7"/>
  <c r="Z510" i="7"/>
  <c r="N719" i="7"/>
  <c r="Z719" i="7"/>
  <c r="N457" i="7"/>
  <c r="Z457" i="7"/>
  <c r="N653" i="7"/>
  <c r="Z653" i="7"/>
  <c r="N635" i="7"/>
  <c r="Z635" i="7"/>
  <c r="N490" i="7"/>
  <c r="Z490" i="7"/>
  <c r="N654" i="7"/>
  <c r="Z654" i="7"/>
  <c r="N728" i="7"/>
  <c r="Z728" i="7"/>
  <c r="N537" i="7"/>
  <c r="Z537" i="7"/>
  <c r="N567" i="7"/>
  <c r="Z567" i="7"/>
  <c r="N634" i="7"/>
  <c r="Z634" i="7"/>
  <c r="N544" i="7"/>
  <c r="Z544" i="7"/>
  <c r="N700" i="7"/>
  <c r="Z700" i="7"/>
  <c r="N484" i="7"/>
  <c r="Z484" i="7"/>
  <c r="N568" i="7"/>
  <c r="Z568" i="7"/>
  <c r="N518" i="7"/>
  <c r="Z518" i="7"/>
  <c r="N410" i="7"/>
  <c r="Z410" i="7"/>
  <c r="N467" i="7"/>
  <c r="Z467" i="7"/>
  <c r="N464" i="7"/>
  <c r="Z464" i="7"/>
  <c r="N612" i="7"/>
  <c r="Z612" i="7"/>
  <c r="N381" i="7"/>
  <c r="Z381" i="7"/>
  <c r="N598" i="7"/>
  <c r="Z598" i="7"/>
  <c r="N485" i="7"/>
  <c r="Z485" i="7"/>
  <c r="N547" i="7"/>
  <c r="Z547" i="7"/>
  <c r="N376" i="7"/>
  <c r="Z376" i="7"/>
  <c r="N704" i="7"/>
  <c r="Z704" i="7"/>
  <c r="N440" i="7"/>
  <c r="Z440" i="7"/>
  <c r="N546" i="7"/>
  <c r="Z546" i="7"/>
  <c r="N742" i="7"/>
  <c r="Z742" i="7"/>
  <c r="N449" i="7"/>
  <c r="Z449" i="7"/>
  <c r="N479" i="7"/>
  <c r="Z479" i="7"/>
  <c r="N629" i="7"/>
  <c r="Z629" i="7"/>
  <c r="N691" i="7"/>
  <c r="Z691" i="7"/>
  <c r="N383" i="7"/>
  <c r="Z383" i="7"/>
  <c r="N524" i="7"/>
  <c r="Z524" i="7"/>
  <c r="N601" i="7"/>
  <c r="Z601" i="7"/>
  <c r="N690" i="7"/>
  <c r="Z690" i="7"/>
  <c r="N673" i="7"/>
  <c r="Z673" i="7"/>
  <c r="N623" i="7"/>
  <c r="Z623" i="7"/>
  <c r="N371" i="7"/>
  <c r="Z371" i="7"/>
  <c r="N609" i="7"/>
  <c r="Z609" i="7"/>
  <c r="N380" i="7"/>
  <c r="Z380" i="7"/>
  <c r="N731" i="7"/>
  <c r="Z731" i="7"/>
  <c r="N373" i="7"/>
  <c r="Z373" i="7"/>
  <c r="N398" i="7"/>
  <c r="Z398" i="7"/>
  <c r="N401" i="7"/>
  <c r="Z401" i="7"/>
  <c r="N388" i="7"/>
  <c r="Z388" i="7"/>
  <c r="N557" i="7"/>
  <c r="Z557" i="7"/>
  <c r="N558" i="7"/>
  <c r="Z558" i="7"/>
  <c r="N619" i="7"/>
  <c r="Z619" i="7"/>
  <c r="N521" i="7"/>
  <c r="Z521" i="7"/>
  <c r="N618" i="7"/>
  <c r="Z618" i="7"/>
  <c r="N729" i="7"/>
  <c r="Z729" i="7"/>
  <c r="N689" i="7"/>
  <c r="Z689" i="7"/>
  <c r="N446" i="7"/>
  <c r="Z446" i="7"/>
  <c r="N589" i="7"/>
  <c r="Z589" i="7"/>
  <c r="N592" i="7"/>
  <c r="Z592" i="7"/>
  <c r="N733" i="7"/>
  <c r="Z733" i="7"/>
  <c r="N548" i="7"/>
  <c r="Z548" i="7"/>
  <c r="N528" i="7"/>
  <c r="Z528" i="7"/>
  <c r="N584" i="7"/>
  <c r="Z584" i="7"/>
  <c r="N483" i="7"/>
  <c r="Z483" i="7"/>
  <c r="N504" i="7"/>
  <c r="Z504" i="7"/>
  <c r="N390" i="7"/>
  <c r="Z390" i="7"/>
  <c r="N620" i="7"/>
  <c r="Z620" i="7"/>
  <c r="N416" i="7"/>
  <c r="Z416" i="7"/>
  <c r="N559" i="7"/>
  <c r="Z559" i="7"/>
  <c r="N493" i="7"/>
  <c r="Z493" i="7"/>
  <c r="N494" i="7"/>
  <c r="Z494" i="7"/>
  <c r="N403" i="7"/>
  <c r="Z403" i="7"/>
  <c r="N555" i="7"/>
  <c r="Z555" i="7"/>
  <c r="N593" i="7"/>
  <c r="Z593" i="7"/>
  <c r="N717" i="7"/>
  <c r="Z717" i="7"/>
  <c r="N699" i="7"/>
  <c r="Z699" i="7"/>
  <c r="N718" i="7"/>
  <c r="Z718" i="7"/>
  <c r="N664" i="7"/>
  <c r="Z664" i="7"/>
  <c r="N665" i="7"/>
  <c r="Z665" i="7"/>
  <c r="N698" i="7"/>
  <c r="Z698" i="7"/>
  <c r="N389" i="7"/>
  <c r="Z389" i="7"/>
  <c r="N412" i="7"/>
  <c r="Z412" i="7"/>
  <c r="N588" i="7"/>
  <c r="Z588" i="7"/>
  <c r="N400" i="7"/>
  <c r="Z400" i="7"/>
  <c r="N642" i="7"/>
  <c r="Z642" i="7"/>
  <c r="N545" i="7"/>
  <c r="Z545" i="7"/>
  <c r="N575" i="7"/>
  <c r="Z575" i="7"/>
  <c r="N725" i="7"/>
  <c r="Z725" i="7"/>
  <c r="N643" i="7"/>
  <c r="Z643" i="7"/>
  <c r="N492" i="7"/>
  <c r="Z492" i="7"/>
  <c r="N722" i="7"/>
  <c r="Z722" i="7"/>
  <c r="N370" i="7"/>
  <c r="Z370" i="7"/>
  <c r="N705" i="7"/>
  <c r="Z705" i="7"/>
  <c r="N655" i="7"/>
  <c r="Z655" i="7"/>
  <c r="N715" i="7"/>
  <c r="Z715" i="7"/>
  <c r="N420" i="7"/>
  <c r="Z420" i="7"/>
  <c r="N525" i="7"/>
  <c r="Z525" i="7"/>
  <c r="N507" i="7"/>
  <c r="Z507" i="7"/>
  <c r="N526" i="7"/>
  <c r="Z526" i="7"/>
  <c r="N439" i="7"/>
  <c r="Z439" i="7"/>
  <c r="N669" i="7"/>
  <c r="Z669" i="7"/>
  <c r="N651" i="7"/>
  <c r="Z651" i="7"/>
  <c r="N506" i="7"/>
  <c r="Z506" i="7"/>
  <c r="N670" i="7"/>
  <c r="Z670" i="7"/>
  <c r="N419" i="7"/>
  <c r="Z419" i="7"/>
  <c r="N536" i="7"/>
  <c r="Z536" i="7"/>
  <c r="N739" i="7"/>
  <c r="Z739" i="7"/>
  <c r="N450" i="7"/>
  <c r="Z450" i="7"/>
  <c r="N646" i="7"/>
  <c r="Z646" i="7"/>
  <c r="N533" i="7"/>
  <c r="Z533" i="7"/>
  <c r="N595" i="7"/>
  <c r="Z595" i="7"/>
  <c r="N392" i="7"/>
  <c r="Z392" i="7"/>
  <c r="N720" i="7"/>
  <c r="Z720" i="7"/>
  <c r="N456" i="7"/>
  <c r="Z456" i="7"/>
  <c r="N387" i="7"/>
  <c r="Z387" i="7"/>
  <c r="N530" i="7"/>
  <c r="Z530" i="7"/>
  <c r="N726" i="7"/>
  <c r="Z726" i="7"/>
  <c r="N433" i="7"/>
  <c r="Z433" i="7"/>
  <c r="N463" i="7"/>
  <c r="Z463" i="7"/>
  <c r="N613" i="7"/>
  <c r="Z613" i="7"/>
  <c r="N675" i="7"/>
  <c r="Z675" i="7"/>
  <c r="N399" i="7"/>
  <c r="Z399" i="7"/>
  <c r="N540" i="7"/>
  <c r="Z540" i="7"/>
  <c r="N368" i="7"/>
  <c r="Z368" i="7"/>
  <c r="N413" i="7"/>
  <c r="Z413" i="7"/>
  <c r="N674" i="7"/>
  <c r="Z674" i="7"/>
  <c r="N657" i="7"/>
  <c r="Z657" i="7"/>
  <c r="N607" i="7"/>
  <c r="Z607" i="7"/>
  <c r="N579" i="7"/>
  <c r="Z579" i="7"/>
  <c r="N391" i="7"/>
  <c r="Z391" i="7"/>
  <c r="N477" i="7"/>
  <c r="Z477" i="7"/>
  <c r="N459" i="7"/>
  <c r="Z459" i="7"/>
  <c r="N478" i="7"/>
  <c r="Z478" i="7"/>
  <c r="N379" i="7"/>
  <c r="Z379" i="7"/>
  <c r="N455" i="7"/>
  <c r="Z455" i="7"/>
  <c r="N685" i="7"/>
  <c r="Z685" i="7"/>
  <c r="N667" i="7"/>
  <c r="Z667" i="7"/>
  <c r="N522" i="7"/>
  <c r="Z522" i="7"/>
  <c r="N686" i="7"/>
  <c r="Z686" i="7"/>
  <c r="N377" i="7"/>
  <c r="Z377" i="7"/>
  <c r="N505" i="7"/>
  <c r="Z505" i="7"/>
  <c r="N535" i="7"/>
  <c r="Z535" i="7"/>
  <c r="N602" i="7"/>
  <c r="Z602" i="7"/>
  <c r="N676" i="7"/>
  <c r="Z676" i="7"/>
  <c r="N604" i="7"/>
  <c r="Z604" i="7"/>
  <c r="N713" i="7"/>
  <c r="Z713" i="7"/>
  <c r="N679" i="7"/>
  <c r="Z679" i="7"/>
  <c r="N746" i="7"/>
  <c r="Z746" i="7"/>
  <c r="N564" i="7"/>
  <c r="Z564" i="7"/>
  <c r="N652" i="7"/>
  <c r="Z652" i="7"/>
  <c r="N436" i="7"/>
  <c r="Z436" i="7"/>
  <c r="N616" i="7"/>
  <c r="Z616" i="7"/>
  <c r="N566" i="7"/>
  <c r="Z566" i="7"/>
  <c r="N453" i="7"/>
  <c r="Z453" i="7"/>
  <c r="N515" i="7"/>
  <c r="Z515" i="7"/>
  <c r="N672" i="7"/>
  <c r="Z672" i="7"/>
  <c r="N429" i="7"/>
  <c r="Z429" i="7"/>
  <c r="N578" i="7"/>
  <c r="Z578" i="7"/>
  <c r="N421" i="7"/>
  <c r="Z421" i="7"/>
  <c r="N481" i="7"/>
  <c r="Z481" i="7"/>
  <c r="N511" i="7"/>
  <c r="Z511" i="7"/>
  <c r="N661" i="7"/>
  <c r="Z661" i="7"/>
  <c r="N556" i="7"/>
  <c r="Z556" i="7"/>
  <c r="N384" i="7"/>
  <c r="Z384" i="7"/>
  <c r="N658" i="7"/>
  <c r="Z658" i="7"/>
  <c r="N641" i="7"/>
  <c r="Z641" i="7"/>
  <c r="N591" i="7"/>
  <c r="Z591" i="7"/>
  <c r="N741" i="7"/>
  <c r="Z741" i="7"/>
  <c r="N707" i="7"/>
  <c r="Z707" i="7"/>
  <c r="N415" i="7"/>
  <c r="Z415" i="7"/>
  <c r="N407" i="7"/>
  <c r="Z407" i="7"/>
  <c r="N461" i="7"/>
  <c r="Z461" i="7"/>
  <c r="N443" i="7"/>
  <c r="Z443" i="7"/>
  <c r="N462" i="7"/>
  <c r="Z462" i="7"/>
  <c r="N605" i="7"/>
  <c r="Z605" i="7"/>
  <c r="N587" i="7"/>
  <c r="Z587" i="7"/>
  <c r="N442" i="7"/>
  <c r="Z442" i="7"/>
  <c r="N608" i="7"/>
  <c r="Z608" i="7"/>
  <c r="N606" i="7"/>
  <c r="Z606" i="7"/>
  <c r="N569" i="7"/>
  <c r="Z569" i="7"/>
  <c r="N617" i="7"/>
  <c r="Z617" i="7"/>
  <c r="N397" i="7"/>
  <c r="Z397" i="7"/>
  <c r="N711" i="7"/>
  <c r="Z711" i="7"/>
  <c r="N414" i="7"/>
  <c r="Z414" i="7"/>
  <c r="N385" i="7"/>
  <c r="Z385" i="7"/>
  <c r="N539" i="7"/>
  <c r="Z539" i="7"/>
  <c r="N735" i="7"/>
  <c r="Z735" i="7"/>
  <c r="N637" i="7"/>
  <c r="Z637" i="7"/>
  <c r="N474" i="7"/>
  <c r="Z474" i="7"/>
  <c r="N409" i="7"/>
  <c r="Z409" i="7"/>
  <c r="N744" i="7"/>
  <c r="Z744" i="7"/>
  <c r="N572" i="7"/>
  <c r="Z572" i="7"/>
  <c r="N438" i="7"/>
  <c r="Z438" i="7"/>
  <c r="N706" i="7"/>
  <c r="Z706" i="7"/>
  <c r="N639" i="7"/>
  <c r="Z639" i="7"/>
  <c r="N445" i="7"/>
  <c r="Z445" i="7"/>
  <c r="N571" i="7"/>
  <c r="Z571" i="7"/>
  <c r="N561" i="7"/>
  <c r="Z561" i="7"/>
  <c r="N473" i="7"/>
  <c r="Z473" i="7"/>
  <c r="N570" i="7"/>
  <c r="Z570" i="7"/>
  <c r="N644" i="7"/>
  <c r="Z644" i="7"/>
  <c r="N454" i="7"/>
  <c r="Z454" i="7"/>
  <c r="N468" i="7"/>
  <c r="Z468" i="7"/>
  <c r="N534" i="7"/>
  <c r="Z534" i="7"/>
  <c r="N482" i="7"/>
  <c r="Z482" i="7"/>
  <c r="N565" i="7"/>
  <c r="Z565" i="7"/>
  <c r="N626" i="7"/>
  <c r="Z626" i="7"/>
  <c r="N529" i="7"/>
  <c r="Z529" i="7"/>
  <c r="N709" i="7"/>
  <c r="Z709" i="7"/>
  <c r="N475" i="7"/>
  <c r="Z475" i="7"/>
  <c r="N372" i="7"/>
  <c r="Z372" i="7"/>
  <c r="N573" i="7"/>
  <c r="Z573" i="7"/>
  <c r="N576" i="7"/>
  <c r="Z576" i="7"/>
  <c r="N487" i="7"/>
  <c r="Z487" i="7"/>
  <c r="N554" i="7"/>
  <c r="Z554" i="7"/>
  <c r="N395" i="7"/>
  <c r="Z395" i="7"/>
  <c r="N631" i="7"/>
  <c r="Z631" i="7"/>
  <c r="N430" i="7"/>
  <c r="Z430" i="7"/>
  <c r="N747" i="7"/>
  <c r="Z747" i="7"/>
  <c r="N727" i="7"/>
  <c r="Z727" i="7"/>
  <c r="N712" i="7"/>
  <c r="Z712" i="7"/>
  <c r="N553" i="7"/>
  <c r="Z553" i="7"/>
  <c r="N583" i="7"/>
  <c r="Z583" i="7"/>
  <c r="N650" i="7"/>
  <c r="Z650" i="7"/>
  <c r="N692" i="7"/>
  <c r="Z692" i="7"/>
  <c r="N632" i="7"/>
  <c r="Z632" i="7"/>
  <c r="N697" i="7"/>
  <c r="Z697" i="7"/>
  <c r="N663" i="7"/>
  <c r="Z663" i="7"/>
  <c r="N730" i="7"/>
  <c r="Z730" i="7"/>
  <c r="N512" i="7"/>
  <c r="Z512" i="7"/>
  <c r="N668" i="7"/>
  <c r="Z668" i="7"/>
  <c r="N452" i="7"/>
  <c r="Z452" i="7"/>
  <c r="N600" i="7"/>
  <c r="Z600" i="7"/>
  <c r="N550" i="7"/>
  <c r="Z550" i="7"/>
  <c r="N437" i="7"/>
  <c r="Z437" i="7"/>
  <c r="N499" i="7"/>
  <c r="Z499" i="7"/>
  <c r="N432" i="7"/>
  <c r="Z432" i="7"/>
  <c r="N488" i="7"/>
  <c r="Z488" i="7"/>
  <c r="N498" i="7"/>
  <c r="Z498" i="7"/>
  <c r="N694" i="7"/>
  <c r="Z694" i="7"/>
  <c r="N406" i="7"/>
  <c r="Z406" i="7"/>
  <c r="N431" i="7"/>
  <c r="Z431" i="7"/>
  <c r="N581" i="7"/>
  <c r="Z581" i="7"/>
  <c r="N621" i="7"/>
  <c r="Z621" i="7"/>
  <c r="N603" i="7"/>
  <c r="Z603" i="7"/>
  <c r="N458" i="7"/>
  <c r="Z458" i="7"/>
  <c r="N624" i="7"/>
  <c r="Z624" i="7"/>
  <c r="N622" i="7"/>
  <c r="Z622" i="7"/>
  <c r="N625" i="7"/>
  <c r="Z625" i="7"/>
  <c r="N471" i="7"/>
  <c r="Z471" i="7"/>
  <c r="N701" i="7"/>
  <c r="Z701" i="7"/>
  <c r="N683" i="7"/>
  <c r="Z683" i="7"/>
  <c r="N538" i="7"/>
  <c r="Z538" i="7"/>
  <c r="N702" i="7"/>
  <c r="Z702" i="7"/>
  <c r="N740" i="7"/>
  <c r="Z740" i="7"/>
  <c r="N411" i="7"/>
  <c r="Z411" i="7"/>
  <c r="N680" i="7"/>
  <c r="Z680" i="7"/>
  <c r="N649" i="7"/>
  <c r="Z649" i="7"/>
  <c r="N615" i="7"/>
  <c r="Z615" i="7"/>
  <c r="N682" i="7"/>
  <c r="Z682" i="7"/>
  <c r="N660" i="7"/>
  <c r="Z660" i="7"/>
  <c r="N716" i="7"/>
  <c r="Z716" i="7"/>
  <c r="N500" i="7"/>
  <c r="Z500" i="7"/>
  <c r="N502" i="7"/>
  <c r="Z502" i="7"/>
  <c r="N394" i="7"/>
  <c r="Z394" i="7"/>
  <c r="N451" i="7"/>
  <c r="Z451" i="7"/>
  <c r="N408" i="7"/>
  <c r="Z408" i="7"/>
  <c r="N736" i="7"/>
  <c r="Z736" i="7"/>
  <c r="N472" i="7"/>
  <c r="Z472" i="7"/>
  <c r="N514" i="7"/>
  <c r="Z514" i="7"/>
  <c r="N710" i="7"/>
  <c r="Z710" i="7"/>
  <c r="N422" i="7"/>
  <c r="Z422" i="7"/>
  <c r="N447" i="7"/>
  <c r="Z447" i="7"/>
  <c r="N597" i="7"/>
  <c r="Z597" i="7"/>
  <c r="N659" i="7"/>
  <c r="Z659" i="7"/>
  <c r="N656" i="7"/>
  <c r="Z656" i="7"/>
  <c r="N594" i="7"/>
  <c r="Z594" i="7"/>
  <c r="N497" i="7"/>
  <c r="Z497" i="7"/>
  <c r="N527" i="7"/>
  <c r="Z527" i="7"/>
  <c r="N677" i="7"/>
  <c r="Z677" i="7"/>
  <c r="N476" i="7"/>
  <c r="Z476" i="7"/>
  <c r="N723" i="7"/>
  <c r="Z723" i="7"/>
  <c r="N738" i="7"/>
  <c r="Z738" i="7"/>
  <c r="N386" i="7"/>
  <c r="Z386" i="7"/>
  <c r="N721" i="7"/>
  <c r="Z721" i="7"/>
  <c r="N671" i="7"/>
  <c r="Z671" i="7"/>
  <c r="N404" i="7"/>
  <c r="Z404" i="7"/>
  <c r="N541" i="7"/>
  <c r="Z541" i="7"/>
  <c r="N523" i="7"/>
  <c r="Z523" i="7"/>
  <c r="N542" i="7"/>
  <c r="Z542" i="7"/>
  <c r="N393" i="7"/>
  <c r="Z393" i="7"/>
  <c r="N489" i="7"/>
  <c r="Z489" i="7"/>
  <c r="N519" i="7"/>
  <c r="Z519" i="7"/>
  <c r="N749" i="7"/>
  <c r="Z749" i="7"/>
  <c r="N586" i="7"/>
  <c r="Z586" i="7"/>
  <c r="N750" i="7"/>
  <c r="Z750" i="7"/>
  <c r="N696" i="7"/>
  <c r="Z696" i="7"/>
  <c r="N633" i="7"/>
  <c r="Z633" i="7"/>
  <c r="N599" i="7"/>
  <c r="Z599" i="7"/>
  <c r="N666" i="7"/>
  <c r="Z666" i="7"/>
  <c r="N596" i="7"/>
  <c r="Z596" i="7"/>
  <c r="N732" i="7"/>
  <c r="Z732" i="7"/>
  <c r="N516" i="7"/>
  <c r="Z516" i="7"/>
  <c r="N486" i="7"/>
  <c r="Z486" i="7"/>
  <c r="N378" i="7"/>
  <c r="Z378" i="7"/>
  <c r="N435" i="7"/>
  <c r="Z435" i="7"/>
  <c r="N496" i="7"/>
  <c r="Z496" i="7"/>
  <c r="N552" i="7"/>
  <c r="Z552" i="7"/>
  <c r="N434" i="7"/>
  <c r="Z434" i="7"/>
  <c r="N630" i="7"/>
  <c r="Z630" i="7"/>
  <c r="N517" i="7"/>
  <c r="Z517" i="7"/>
  <c r="N382" i="7"/>
  <c r="Z382" i="7"/>
  <c r="N577" i="7"/>
  <c r="Z577" i="7"/>
  <c r="N417" i="7"/>
  <c r="Z417" i="7"/>
  <c r="N396" i="7"/>
  <c r="Z396" i="7"/>
  <c r="N369" i="7"/>
  <c r="Z369" i="7"/>
  <c r="N212" i="7"/>
  <c r="Z212" i="7"/>
  <c r="N294" i="7"/>
  <c r="Z294" i="7"/>
  <c r="N234" i="7"/>
  <c r="Z234" i="7"/>
  <c r="N261" i="7"/>
  <c r="Z261" i="7"/>
  <c r="N295" i="7"/>
  <c r="Z295" i="7"/>
  <c r="N284" i="7"/>
  <c r="Z284" i="7"/>
  <c r="N210" i="7"/>
  <c r="Z210" i="7"/>
  <c r="N258" i="7"/>
  <c r="Z258" i="7"/>
  <c r="N319" i="7"/>
  <c r="Z319" i="7"/>
  <c r="N260" i="7"/>
  <c r="Z260" i="7"/>
  <c r="N363" i="7"/>
  <c r="Z363" i="7"/>
  <c r="N233" i="7"/>
  <c r="Z233" i="7"/>
  <c r="N282" i="7"/>
  <c r="Z282" i="7"/>
  <c r="N219" i="7"/>
  <c r="Z219" i="7"/>
  <c r="N313" i="7"/>
  <c r="Z313" i="7"/>
  <c r="N362" i="7"/>
  <c r="Z362" i="7"/>
  <c r="N213" i="7"/>
  <c r="Z213" i="7"/>
  <c r="N326" i="7"/>
  <c r="Z326" i="7"/>
  <c r="N360" i="7"/>
  <c r="Z360" i="7"/>
  <c r="N348" i="7"/>
  <c r="Z348" i="7"/>
  <c r="N357" i="7"/>
  <c r="Z357" i="7"/>
  <c r="N291" i="7"/>
  <c r="Z291" i="7"/>
  <c r="N244" i="7"/>
  <c r="Z244" i="7"/>
  <c r="N207" i="7"/>
  <c r="Z207" i="7"/>
  <c r="N359" i="7"/>
  <c r="Z359" i="7"/>
  <c r="N215" i="7"/>
  <c r="Z215" i="7"/>
  <c r="N264" i="7"/>
  <c r="Z264" i="7"/>
  <c r="N303" i="7"/>
  <c r="Z303" i="7"/>
  <c r="N204" i="7"/>
  <c r="Z204" i="7"/>
  <c r="N296" i="7"/>
  <c r="Z296" i="7"/>
  <c r="N317" i="7"/>
  <c r="Z317" i="7"/>
  <c r="N361" i="7"/>
  <c r="Z361" i="7"/>
  <c r="N276" i="7"/>
  <c r="Z276" i="7"/>
  <c r="N310" i="7"/>
  <c r="Z310" i="7"/>
  <c r="N292" i="7"/>
  <c r="Z292" i="7"/>
  <c r="N341" i="7"/>
  <c r="Z341" i="7"/>
  <c r="N352" i="7"/>
  <c r="Z352" i="7"/>
  <c r="N338" i="7"/>
  <c r="Z338" i="7"/>
  <c r="N337" i="7"/>
  <c r="Z337" i="7"/>
  <c r="N238" i="7"/>
  <c r="Z238" i="7"/>
  <c r="N231" i="7"/>
  <c r="Z231" i="7"/>
  <c r="N304" i="7"/>
  <c r="Z304" i="7"/>
  <c r="N273" i="7"/>
  <c r="Z273" i="7"/>
  <c r="N259" i="7"/>
  <c r="Z259" i="7"/>
  <c r="N305" i="7"/>
  <c r="Z305" i="7"/>
  <c r="N208" i="7"/>
  <c r="Z208" i="7"/>
  <c r="N312" i="7"/>
  <c r="Z312" i="7"/>
  <c r="N252" i="7"/>
  <c r="Z252" i="7"/>
  <c r="N288" i="7"/>
  <c r="Z288" i="7"/>
  <c r="N290" i="7"/>
  <c r="Z290" i="7"/>
  <c r="N351" i="7"/>
  <c r="Z351" i="7"/>
  <c r="N320" i="7"/>
  <c r="Z320" i="7"/>
  <c r="N343" i="7"/>
  <c r="Z343" i="7"/>
  <c r="N247" i="7"/>
  <c r="Z247" i="7"/>
  <c r="N248" i="7"/>
  <c r="Z248" i="7"/>
  <c r="N220" i="7"/>
  <c r="Z220" i="7"/>
  <c r="N245" i="7"/>
  <c r="Z245" i="7"/>
  <c r="N358" i="7"/>
  <c r="Z358" i="7"/>
  <c r="N325" i="7"/>
  <c r="Z325" i="7"/>
  <c r="N322" i="7"/>
  <c r="Z322" i="7"/>
  <c r="N239" i="7"/>
  <c r="Z239" i="7"/>
  <c r="N230" i="7"/>
  <c r="Z230" i="7"/>
  <c r="N205" i="7"/>
  <c r="Z205" i="7"/>
  <c r="N285" i="7"/>
  <c r="Z285" i="7"/>
  <c r="N315" i="7"/>
  <c r="Z315" i="7"/>
  <c r="N265" i="7"/>
  <c r="Z265" i="7"/>
  <c r="N314" i="7"/>
  <c r="Z314" i="7"/>
  <c r="N278" i="7"/>
  <c r="Z278" i="7"/>
  <c r="N344" i="7"/>
  <c r="Z344" i="7"/>
  <c r="N206" i="7"/>
  <c r="Z206" i="7"/>
  <c r="N236" i="7"/>
  <c r="Z236" i="7"/>
  <c r="N365" i="7"/>
  <c r="Z365" i="7"/>
  <c r="N306" i="7"/>
  <c r="Z306" i="7"/>
  <c r="N255" i="7"/>
  <c r="Z255" i="7"/>
  <c r="N323" i="7"/>
  <c r="Z323" i="7"/>
  <c r="N324" i="7"/>
  <c r="Z324" i="7"/>
  <c r="N364" i="7"/>
  <c r="Z364" i="7"/>
  <c r="N355" i="7"/>
  <c r="Z355" i="7"/>
  <c r="N332" i="7"/>
  <c r="Z332" i="7"/>
  <c r="N227" i="7"/>
  <c r="Z227" i="7"/>
  <c r="N289" i="7"/>
  <c r="Z289" i="7"/>
  <c r="N254" i="7"/>
  <c r="Z254" i="7"/>
  <c r="N257" i="7"/>
  <c r="Z257" i="7"/>
  <c r="N302" i="7"/>
  <c r="Z302" i="7"/>
  <c r="N202" i="7"/>
  <c r="Z202" i="7"/>
  <c r="N240" i="7"/>
  <c r="Z240" i="7"/>
  <c r="N339" i="7"/>
  <c r="Z339" i="7"/>
  <c r="N280" i="7"/>
  <c r="Z280" i="7"/>
  <c r="N287" i="7"/>
  <c r="Z287" i="7"/>
  <c r="N301" i="7"/>
  <c r="Z301" i="7"/>
  <c r="N267" i="7"/>
  <c r="Z267" i="7"/>
  <c r="N281" i="7"/>
  <c r="Z281" i="7"/>
  <c r="N330" i="7"/>
  <c r="Z330" i="7"/>
  <c r="N367" i="7"/>
  <c r="Z367" i="7"/>
  <c r="N336" i="7"/>
  <c r="Z336" i="7"/>
  <c r="N354" i="7"/>
  <c r="Z354" i="7"/>
  <c r="N271" i="7"/>
  <c r="Z271" i="7"/>
  <c r="N228" i="7"/>
  <c r="Z228" i="7"/>
  <c r="N243" i="7"/>
  <c r="Z243" i="7"/>
  <c r="N356" i="7"/>
  <c r="Z356" i="7"/>
  <c r="N256" i="7"/>
  <c r="Z256" i="7"/>
  <c r="N235" i="7"/>
  <c r="Z235" i="7"/>
  <c r="N253" i="7"/>
  <c r="Z253" i="7"/>
  <c r="N251" i="7"/>
  <c r="Z251" i="7"/>
  <c r="N297" i="7"/>
  <c r="Z297" i="7"/>
  <c r="N346" i="7"/>
  <c r="Z346" i="7"/>
  <c r="N246" i="7"/>
  <c r="Z246" i="7"/>
  <c r="N218" i="7"/>
  <c r="Z218" i="7"/>
  <c r="N277" i="7"/>
  <c r="Z277" i="7"/>
  <c r="N311" i="7"/>
  <c r="Z311" i="7"/>
  <c r="N268" i="7"/>
  <c r="Z268" i="7"/>
  <c r="N274" i="7"/>
  <c r="Z274" i="7"/>
  <c r="N223" i="7"/>
  <c r="Z223" i="7"/>
  <c r="N214" i="7"/>
  <c r="Z214" i="7"/>
  <c r="N283" i="7"/>
  <c r="Z283" i="7"/>
  <c r="N237" i="7"/>
  <c r="Z237" i="7"/>
  <c r="N217" i="7"/>
  <c r="Z217" i="7"/>
  <c r="N266" i="7"/>
  <c r="Z266" i="7"/>
  <c r="N318" i="7"/>
  <c r="Z318" i="7"/>
  <c r="N203" i="7"/>
  <c r="Z203" i="7"/>
  <c r="N270" i="7"/>
  <c r="Z270" i="7"/>
  <c r="N263" i="7"/>
  <c r="Z263" i="7"/>
  <c r="N353" i="7"/>
  <c r="Z353" i="7"/>
  <c r="N334" i="7"/>
  <c r="Z334" i="7"/>
  <c r="N321" i="7"/>
  <c r="Z321" i="7"/>
  <c r="N350" i="7"/>
  <c r="Z350" i="7"/>
  <c r="N224" i="7"/>
  <c r="Z224" i="7"/>
  <c r="N299" i="7"/>
  <c r="Z299" i="7"/>
  <c r="N316" i="7"/>
  <c r="Z316" i="7"/>
  <c r="N340" i="7"/>
  <c r="Z340" i="7"/>
  <c r="N333" i="7"/>
  <c r="Z333" i="7"/>
  <c r="N347" i="7"/>
  <c r="Z347" i="7"/>
  <c r="N249" i="7"/>
  <c r="Z249" i="7"/>
  <c r="N298" i="7"/>
  <c r="Z298" i="7"/>
  <c r="N262" i="7"/>
  <c r="Z262" i="7"/>
  <c r="N211" i="7"/>
  <c r="Z211" i="7"/>
  <c r="N293" i="7"/>
  <c r="Z293" i="7"/>
  <c r="N308" i="7"/>
  <c r="Z308" i="7"/>
  <c r="N222" i="7"/>
  <c r="Z222" i="7"/>
  <c r="N331" i="7"/>
  <c r="Z331" i="7"/>
  <c r="N221" i="7"/>
  <c r="Z221" i="7"/>
  <c r="N216" i="7"/>
  <c r="Z216" i="7"/>
  <c r="N250" i="7"/>
  <c r="Z250" i="7"/>
  <c r="N345" i="7"/>
  <c r="Z345" i="7"/>
  <c r="N275" i="7"/>
  <c r="Z275" i="7"/>
  <c r="N309" i="7"/>
  <c r="Z309" i="7"/>
  <c r="N328" i="7"/>
  <c r="Z328" i="7"/>
  <c r="N226" i="7"/>
  <c r="Z226" i="7"/>
  <c r="N242" i="7"/>
  <c r="Z242" i="7"/>
  <c r="N335" i="7"/>
  <c r="Z335" i="7"/>
  <c r="N300" i="7"/>
  <c r="Z300" i="7"/>
  <c r="N327" i="7"/>
  <c r="Z327" i="7"/>
  <c r="N279" i="7"/>
  <c r="Z279" i="7"/>
  <c r="N269" i="7"/>
  <c r="Z269" i="7"/>
  <c r="N232" i="7"/>
  <c r="Z232" i="7"/>
  <c r="N349" i="7"/>
  <c r="Z349" i="7"/>
  <c r="N329" i="7"/>
  <c r="Z329" i="7"/>
  <c r="N229" i="7"/>
  <c r="Z229" i="7"/>
  <c r="N342" i="7"/>
  <c r="Z342" i="7"/>
  <c r="N225" i="7"/>
  <c r="Z225" i="7"/>
  <c r="N286" i="7"/>
  <c r="Z286" i="7"/>
  <c r="N272" i="7"/>
  <c r="Z272" i="7"/>
  <c r="N366" i="7"/>
  <c r="Z366" i="7"/>
  <c r="N209" i="7"/>
  <c r="Z209" i="7"/>
  <c r="N241" i="7"/>
  <c r="Z241" i="7"/>
  <c r="N307" i="7"/>
  <c r="Z307" i="7"/>
  <c r="S65" i="7"/>
  <c r="S77" i="7"/>
  <c r="S23" i="7"/>
  <c r="S97" i="7"/>
  <c r="N7" i="7"/>
  <c r="S49" i="7"/>
  <c r="S200" i="7"/>
  <c r="Y200" i="7"/>
  <c r="S55" i="7"/>
  <c r="S57" i="7"/>
  <c r="S25" i="7"/>
  <c r="S47" i="7"/>
  <c r="S105" i="7"/>
  <c r="N9" i="7"/>
  <c r="N14" i="7"/>
  <c r="Z14" i="7"/>
  <c r="N16" i="7"/>
  <c r="Z16" i="7"/>
  <c r="N10" i="7"/>
  <c r="Z10" i="7"/>
  <c r="N15" i="7"/>
  <c r="Z15" i="7"/>
  <c r="S15" i="7"/>
  <c r="S18" i="7"/>
  <c r="S5" i="7"/>
  <c r="Y5" i="7"/>
  <c r="S11" i="7"/>
  <c r="S13" i="7"/>
  <c r="S12" i="7"/>
  <c r="S14" i="7"/>
  <c r="N11" i="7"/>
  <c r="Z11" i="7"/>
  <c r="N8" i="7"/>
  <c r="Z8" i="7"/>
  <c r="S7" i="7"/>
  <c r="S10" i="7"/>
  <c r="S17" i="7"/>
  <c r="N13" i="7"/>
  <c r="Z13" i="7"/>
  <c r="S9" i="7"/>
  <c r="S16" i="7"/>
  <c r="S6" i="7"/>
  <c r="N12" i="7"/>
  <c r="Z12" i="7"/>
  <c r="S8" i="7"/>
  <c r="S19" i="7"/>
  <c r="S20" i="7"/>
  <c r="L44" i="7"/>
  <c r="M44" i="7" s="1"/>
  <c r="Z44" i="7" s="1"/>
  <c r="L25" i="7"/>
  <c r="M25" i="7" s="1"/>
  <c r="Z25" i="7" s="1"/>
  <c r="L19" i="7"/>
  <c r="M19" i="7" s="1"/>
  <c r="L24" i="7"/>
  <c r="M24" i="7" s="1"/>
  <c r="Z24" i="7" s="1"/>
  <c r="L31" i="7"/>
  <c r="M31" i="7" s="1"/>
  <c r="Z31" i="7" s="1"/>
  <c r="L43" i="7"/>
  <c r="M43" i="7" s="1"/>
  <c r="Z43" i="7" s="1"/>
  <c r="L47" i="7"/>
  <c r="M47" i="7" s="1"/>
  <c r="Z47" i="7" s="1"/>
  <c r="L52" i="7"/>
  <c r="M52" i="7" s="1"/>
  <c r="L53" i="7"/>
  <c r="M53" i="7" s="1"/>
  <c r="L59" i="7"/>
  <c r="M59" i="7" s="1"/>
  <c r="Z59" i="7" s="1"/>
  <c r="L66" i="7"/>
  <c r="M66" i="7" s="1"/>
  <c r="Z66" i="7" s="1"/>
  <c r="L71" i="7"/>
  <c r="M71" i="7" s="1"/>
  <c r="Z71" i="7" s="1"/>
  <c r="L80" i="7"/>
  <c r="M80" i="7" s="1"/>
  <c r="Z80" i="7" s="1"/>
  <c r="L81" i="7"/>
  <c r="M81" i="7" s="1"/>
  <c r="L86" i="7"/>
  <c r="M86" i="7" s="1"/>
  <c r="Z86" i="7" s="1"/>
  <c r="L91" i="7"/>
  <c r="M91" i="7" s="1"/>
  <c r="Z91" i="7" s="1"/>
  <c r="L96" i="7"/>
  <c r="M96" i="7" s="1"/>
  <c r="L97" i="7"/>
  <c r="M97" i="7" s="1"/>
  <c r="L102" i="7"/>
  <c r="M102" i="7" s="1"/>
  <c r="Z102" i="7" s="1"/>
  <c r="L107" i="7"/>
  <c r="M107" i="7" s="1"/>
  <c r="Z107" i="7" s="1"/>
  <c r="L114" i="7"/>
  <c r="M114" i="7" s="1"/>
  <c r="Z114" i="7" s="1"/>
  <c r="L120" i="7"/>
  <c r="M120" i="7" s="1"/>
  <c r="L121" i="7"/>
  <c r="M121" i="7" s="1"/>
  <c r="Z121" i="7" s="1"/>
  <c r="L126" i="7"/>
  <c r="M126" i="7" s="1"/>
  <c r="Z126" i="7" s="1"/>
  <c r="L131" i="7"/>
  <c r="M131" i="7" s="1"/>
  <c r="Z131" i="7" s="1"/>
  <c r="L136" i="7"/>
  <c r="M136" i="7" s="1"/>
  <c r="L137" i="7"/>
  <c r="M137" i="7" s="1"/>
  <c r="L142" i="7"/>
  <c r="M142" i="7" s="1"/>
  <c r="Z142" i="7" s="1"/>
  <c r="L147" i="7"/>
  <c r="M147" i="7" s="1"/>
  <c r="Z147" i="7" s="1"/>
  <c r="L154" i="7"/>
  <c r="M154" i="7" s="1"/>
  <c r="L159" i="7"/>
  <c r="M159" i="7" s="1"/>
  <c r="Z159" i="7" s="1"/>
  <c r="L164" i="7"/>
  <c r="M164" i="7" s="1"/>
  <c r="L165" i="7"/>
  <c r="M165" i="7" s="1"/>
  <c r="L170" i="7"/>
  <c r="M170" i="7" s="1"/>
  <c r="L176" i="7"/>
  <c r="M176" i="7" s="1"/>
  <c r="L177" i="7"/>
  <c r="M177" i="7" s="1"/>
  <c r="L182" i="7"/>
  <c r="M182" i="7" s="1"/>
  <c r="Z182" i="7" s="1"/>
  <c r="L183" i="7"/>
  <c r="M183" i="7" s="1"/>
  <c r="Z183" i="7" s="1"/>
  <c r="L188" i="7"/>
  <c r="M188" i="7" s="1"/>
  <c r="L189" i="7"/>
  <c r="M189" i="7" s="1"/>
  <c r="L194" i="7"/>
  <c r="M194" i="7" s="1"/>
  <c r="Z194" i="7" s="1"/>
  <c r="L199" i="7"/>
  <c r="M199" i="7" s="1"/>
  <c r="L23" i="7"/>
  <c r="M23" i="7" s="1"/>
  <c r="L28" i="7"/>
  <c r="M28" i="7" s="1"/>
  <c r="Z28" i="7" s="1"/>
  <c r="L29" i="7"/>
  <c r="M29" i="7" s="1"/>
  <c r="Z29" i="7" s="1"/>
  <c r="L30" i="7"/>
  <c r="M30" i="7" s="1"/>
  <c r="Z30" i="7" s="1"/>
  <c r="L39" i="7"/>
  <c r="M39" i="7" s="1"/>
  <c r="Z39" i="7" s="1"/>
  <c r="L40" i="7"/>
  <c r="M40" i="7" s="1"/>
  <c r="Z40" i="7" s="1"/>
  <c r="L41" i="7"/>
  <c r="M41" i="7" s="1"/>
  <c r="Z41" i="7" s="1"/>
  <c r="L42" i="7"/>
  <c r="M42" i="7" s="1"/>
  <c r="Z42" i="7" s="1"/>
  <c r="L46" i="7"/>
  <c r="M46" i="7" s="1"/>
  <c r="L51" i="7"/>
  <c r="M51" i="7" s="1"/>
  <c r="L56" i="7"/>
  <c r="M56" i="7" s="1"/>
  <c r="L57" i="7"/>
  <c r="M57" i="7" s="1"/>
  <c r="Z57" i="7" s="1"/>
  <c r="L58" i="7"/>
  <c r="M58" i="7" s="1"/>
  <c r="Z58" i="7" s="1"/>
  <c r="L64" i="7"/>
  <c r="M64" i="7" s="1"/>
  <c r="L65" i="7"/>
  <c r="M65" i="7" s="1"/>
  <c r="Z65" i="7" s="1"/>
  <c r="L70" i="7"/>
  <c r="M70" i="7" s="1"/>
  <c r="L79" i="7"/>
  <c r="M79" i="7" s="1"/>
  <c r="Z79" i="7" s="1"/>
  <c r="L84" i="7"/>
  <c r="M84" i="7" s="1"/>
  <c r="Z84" i="7" s="1"/>
  <c r="L85" i="7"/>
  <c r="M85" i="7" s="1"/>
  <c r="Z85" i="7" s="1"/>
  <c r="L90" i="7"/>
  <c r="M90" i="7" s="1"/>
  <c r="L95" i="7"/>
  <c r="M95" i="7" s="1"/>
  <c r="Z95" i="7" s="1"/>
  <c r="L100" i="7"/>
  <c r="M100" i="7" s="1"/>
  <c r="Z100" i="7" s="1"/>
  <c r="L101" i="7"/>
  <c r="M101" i="7" s="1"/>
  <c r="Z101" i="7" s="1"/>
  <c r="L106" i="7"/>
  <c r="M106" i="7" s="1"/>
  <c r="L112" i="7"/>
  <c r="M112" i="7" s="1"/>
  <c r="L113" i="7"/>
  <c r="M113" i="7" s="1"/>
  <c r="Z113" i="7" s="1"/>
  <c r="L118" i="7"/>
  <c r="M118" i="7" s="1"/>
  <c r="L119" i="7"/>
  <c r="M119" i="7" s="1"/>
  <c r="Z119" i="7" s="1"/>
  <c r="L124" i="7"/>
  <c r="M124" i="7" s="1"/>
  <c r="Z124" i="7" s="1"/>
  <c r="L125" i="7"/>
  <c r="M125" i="7" s="1"/>
  <c r="L130" i="7"/>
  <c r="M130" i="7" s="1"/>
  <c r="L135" i="7"/>
  <c r="M135" i="7" s="1"/>
  <c r="L140" i="7"/>
  <c r="M140" i="7" s="1"/>
  <c r="L141" i="7"/>
  <c r="M141" i="7" s="1"/>
  <c r="L146" i="7"/>
  <c r="M146" i="7" s="1"/>
  <c r="Z146" i="7" s="1"/>
  <c r="L151" i="7"/>
  <c r="M151" i="7" s="1"/>
  <c r="Z151" i="7" s="1"/>
  <c r="L152" i="7"/>
  <c r="M152" i="7" s="1"/>
  <c r="L153" i="7"/>
  <c r="M153" i="7" s="1"/>
  <c r="L158" i="7"/>
  <c r="M158" i="7" s="1"/>
  <c r="Z158" i="7" s="1"/>
  <c r="L163" i="7"/>
  <c r="M163" i="7" s="1"/>
  <c r="L168" i="7"/>
  <c r="M168" i="7" s="1"/>
  <c r="L169" i="7"/>
  <c r="M169" i="7" s="1"/>
  <c r="L175" i="7"/>
  <c r="M175" i="7" s="1"/>
  <c r="Z175" i="7" s="1"/>
  <c r="L180" i="7"/>
  <c r="M180" i="7" s="1"/>
  <c r="L181" i="7"/>
  <c r="M181" i="7" s="1"/>
  <c r="L187" i="7"/>
  <c r="M187" i="7" s="1"/>
  <c r="Z187" i="7" s="1"/>
  <c r="L192" i="7"/>
  <c r="M192" i="7" s="1"/>
  <c r="L193" i="7"/>
  <c r="M193" i="7" s="1"/>
  <c r="L198" i="7"/>
  <c r="M198" i="7" s="1"/>
  <c r="Z198" i="7" s="1"/>
  <c r="L22" i="7"/>
  <c r="M22" i="7" s="1"/>
  <c r="Z22" i="7" s="1"/>
  <c r="L27" i="7"/>
  <c r="M27" i="7" s="1"/>
  <c r="Z27" i="7" s="1"/>
  <c r="L36" i="7"/>
  <c r="M36" i="7" s="1"/>
  <c r="Z36" i="7" s="1"/>
  <c r="L37" i="7"/>
  <c r="M37" i="7" s="1"/>
  <c r="Z37" i="7" s="1"/>
  <c r="L38" i="7"/>
  <c r="M38" i="7" s="1"/>
  <c r="Z38" i="7" s="1"/>
  <c r="L45" i="7"/>
  <c r="M45" i="7" s="1"/>
  <c r="L50" i="7"/>
  <c r="M50" i="7" s="1"/>
  <c r="L55" i="7"/>
  <c r="M55" i="7" s="1"/>
  <c r="Z55" i="7" s="1"/>
  <c r="L63" i="7"/>
  <c r="M63" i="7" s="1"/>
  <c r="Z63" i="7" s="1"/>
  <c r="L68" i="7"/>
  <c r="M68" i="7" s="1"/>
  <c r="Z68" i="7" s="1"/>
  <c r="L69" i="7"/>
  <c r="M69" i="7" s="1"/>
  <c r="L75" i="7"/>
  <c r="M75" i="7" s="1"/>
  <c r="Z75" i="7" s="1"/>
  <c r="L76" i="7"/>
  <c r="M76" i="7" s="1"/>
  <c r="L77" i="7"/>
  <c r="M77" i="7" s="1"/>
  <c r="L78" i="7"/>
  <c r="M78" i="7" s="1"/>
  <c r="L83" i="7"/>
  <c r="M83" i="7" s="1"/>
  <c r="L88" i="7"/>
  <c r="M88" i="7" s="1"/>
  <c r="Z88" i="7" s="1"/>
  <c r="L89" i="7"/>
  <c r="M89" i="7" s="1"/>
  <c r="Z89" i="7" s="1"/>
  <c r="L94" i="7"/>
  <c r="M94" i="7" s="1"/>
  <c r="L99" i="7"/>
  <c r="M99" i="7" s="1"/>
  <c r="Z99" i="7" s="1"/>
  <c r="L104" i="7"/>
  <c r="M104" i="7" s="1"/>
  <c r="Z104" i="7" s="1"/>
  <c r="L105" i="7"/>
  <c r="M105" i="7" s="1"/>
  <c r="Z105" i="7" s="1"/>
  <c r="L110" i="7"/>
  <c r="M110" i="7" s="1"/>
  <c r="L111" i="7"/>
  <c r="M111" i="7" s="1"/>
  <c r="L116" i="7"/>
  <c r="M116" i="7" s="1"/>
  <c r="L117" i="7"/>
  <c r="M117" i="7" s="1"/>
  <c r="Z117" i="7" s="1"/>
  <c r="L123" i="7"/>
  <c r="M123" i="7" s="1"/>
  <c r="L128" i="7"/>
  <c r="M128" i="7" s="1"/>
  <c r="Z128" i="7" s="1"/>
  <c r="L129" i="7"/>
  <c r="M129" i="7" s="1"/>
  <c r="Z129" i="7" s="1"/>
  <c r="L134" i="7"/>
  <c r="M134" i="7" s="1"/>
  <c r="Z134" i="7" s="1"/>
  <c r="L139" i="7"/>
  <c r="M139" i="7" s="1"/>
  <c r="L144" i="7"/>
  <c r="M144" i="7" s="1"/>
  <c r="L145" i="7"/>
  <c r="M145" i="7" s="1"/>
  <c r="L150" i="7"/>
  <c r="M150" i="7" s="1"/>
  <c r="Z150" i="7" s="1"/>
  <c r="L156" i="7"/>
  <c r="M156" i="7" s="1"/>
  <c r="L157" i="7"/>
  <c r="M157" i="7" s="1"/>
  <c r="L162" i="7"/>
  <c r="M162" i="7" s="1"/>
  <c r="Z162" i="7" s="1"/>
  <c r="L167" i="7"/>
  <c r="M167" i="7" s="1"/>
  <c r="Z167" i="7" s="1"/>
  <c r="L172" i="7"/>
  <c r="M172" i="7" s="1"/>
  <c r="L173" i="7"/>
  <c r="M173" i="7" s="1"/>
  <c r="L174" i="7"/>
  <c r="M174" i="7" s="1"/>
  <c r="Z174" i="7" s="1"/>
  <c r="L179" i="7"/>
  <c r="M179" i="7" s="1"/>
  <c r="Z179" i="7" s="1"/>
  <c r="L186" i="7"/>
  <c r="M186" i="7" s="1"/>
  <c r="L191" i="7"/>
  <c r="M191" i="7" s="1"/>
  <c r="Z191" i="7" s="1"/>
  <c r="L196" i="7"/>
  <c r="M196" i="7" s="1"/>
  <c r="L197" i="7"/>
  <c r="M197" i="7" s="1"/>
  <c r="L6" i="7"/>
  <c r="M6" i="7" s="1"/>
  <c r="L20" i="7"/>
  <c r="M20" i="7" s="1"/>
  <c r="Z20" i="7" s="1"/>
  <c r="L21" i="7"/>
  <c r="M21" i="7" s="1"/>
  <c r="L26" i="7"/>
  <c r="M26" i="7" s="1"/>
  <c r="Z26" i="7" s="1"/>
  <c r="L32" i="7"/>
  <c r="M32" i="7" s="1"/>
  <c r="Z32" i="7" s="1"/>
  <c r="L33" i="7"/>
  <c r="M33" i="7" s="1"/>
  <c r="Z33" i="7" s="1"/>
  <c r="L34" i="7"/>
  <c r="M34" i="7" s="1"/>
  <c r="Z34" i="7" s="1"/>
  <c r="L35" i="7"/>
  <c r="M35" i="7" s="1"/>
  <c r="Z35" i="7" s="1"/>
  <c r="L48" i="7"/>
  <c r="M48" i="7" s="1"/>
  <c r="Z48" i="7" s="1"/>
  <c r="L49" i="7"/>
  <c r="M49" i="7" s="1"/>
  <c r="Z49" i="7" s="1"/>
  <c r="L54" i="7"/>
  <c r="M54" i="7" s="1"/>
  <c r="L60" i="7"/>
  <c r="M60" i="7" s="1"/>
  <c r="Z60" i="7" s="1"/>
  <c r="L61" i="7"/>
  <c r="M61" i="7" s="1"/>
  <c r="L62" i="7"/>
  <c r="M62" i="7" s="1"/>
  <c r="Z62" i="7" s="1"/>
  <c r="L67" i="7"/>
  <c r="M67" i="7" s="1"/>
  <c r="Z67" i="7" s="1"/>
  <c r="L72" i="7"/>
  <c r="M72" i="7" s="1"/>
  <c r="L73" i="7"/>
  <c r="M73" i="7" s="1"/>
  <c r="Z73" i="7" s="1"/>
  <c r="L74" i="7"/>
  <c r="M74" i="7" s="1"/>
  <c r="L82" i="7"/>
  <c r="M82" i="7" s="1"/>
  <c r="L87" i="7"/>
  <c r="M87" i="7" s="1"/>
  <c r="Z87" i="7" s="1"/>
  <c r="L92" i="7"/>
  <c r="M92" i="7" s="1"/>
  <c r="Z92" i="7" s="1"/>
  <c r="L93" i="7"/>
  <c r="M93" i="7" s="1"/>
  <c r="Z93" i="7" s="1"/>
  <c r="L98" i="7"/>
  <c r="M98" i="7" s="1"/>
  <c r="L103" i="7"/>
  <c r="M103" i="7" s="1"/>
  <c r="Z103" i="7" s="1"/>
  <c r="L108" i="7"/>
  <c r="M108" i="7" s="1"/>
  <c r="L109" i="7"/>
  <c r="M109" i="7" s="1"/>
  <c r="Z109" i="7" s="1"/>
  <c r="L115" i="7"/>
  <c r="M115" i="7" s="1"/>
  <c r="Z115" i="7" s="1"/>
  <c r="L122" i="7"/>
  <c r="M122" i="7" s="1"/>
  <c r="Z122" i="7" s="1"/>
  <c r="L127" i="7"/>
  <c r="M127" i="7" s="1"/>
  <c r="L132" i="7"/>
  <c r="M132" i="7" s="1"/>
  <c r="Z132" i="7" s="1"/>
  <c r="L133" i="7"/>
  <c r="M133" i="7" s="1"/>
  <c r="L138" i="7"/>
  <c r="M138" i="7" s="1"/>
  <c r="Z138" i="7" s="1"/>
  <c r="L143" i="7"/>
  <c r="M143" i="7" s="1"/>
  <c r="Z143" i="7" s="1"/>
  <c r="L148" i="7"/>
  <c r="M148" i="7" s="1"/>
  <c r="L149" i="7"/>
  <c r="M149" i="7" s="1"/>
  <c r="L155" i="7"/>
  <c r="M155" i="7" s="1"/>
  <c r="Z155" i="7" s="1"/>
  <c r="L160" i="7"/>
  <c r="M160" i="7" s="1"/>
  <c r="L161" i="7"/>
  <c r="M161" i="7" s="1"/>
  <c r="L166" i="7"/>
  <c r="M166" i="7" s="1"/>
  <c r="Z166" i="7" s="1"/>
  <c r="L171" i="7"/>
  <c r="M171" i="7" s="1"/>
  <c r="Z171" i="7" s="1"/>
  <c r="L178" i="7"/>
  <c r="M178" i="7" s="1"/>
  <c r="L184" i="7"/>
  <c r="M184" i="7" s="1"/>
  <c r="L185" i="7"/>
  <c r="M185" i="7" s="1"/>
  <c r="L190" i="7"/>
  <c r="M190" i="7" s="1"/>
  <c r="L195" i="7"/>
  <c r="M195" i="7" s="1"/>
  <c r="L200" i="7"/>
  <c r="M200" i="7" s="1"/>
  <c r="L201" i="7"/>
  <c r="M201" i="7" s="1"/>
  <c r="N17" i="7"/>
  <c r="S96" i="7"/>
  <c r="S58" i="7"/>
  <c r="S117" i="7"/>
  <c r="S66" i="7"/>
  <c r="S101" i="7"/>
  <c r="S62" i="7"/>
  <c r="S46" i="7"/>
  <c r="S50" i="7"/>
  <c r="S52" i="7"/>
  <c r="N47" i="7"/>
  <c r="S48" i="7"/>
  <c r="S54" i="7"/>
  <c r="S51" i="7"/>
  <c r="S53" i="7"/>
  <c r="S56" i="7"/>
  <c r="S60" i="7"/>
  <c r="S63" i="7"/>
  <c r="N126" i="7"/>
  <c r="S59" i="7"/>
  <c r="S70" i="7"/>
  <c r="S93" i="7"/>
  <c r="S109" i="7"/>
  <c r="S67" i="7"/>
  <c r="N59" i="7"/>
  <c r="S69" i="7"/>
  <c r="S64" i="7"/>
  <c r="S71" i="7"/>
  <c r="S73" i="7"/>
  <c r="S61" i="7"/>
  <c r="S68" i="7"/>
  <c r="S72" i="7"/>
  <c r="S75" i="7"/>
  <c r="S85" i="7"/>
  <c r="S89" i="7"/>
  <c r="S92" i="7"/>
  <c r="N18" i="7"/>
  <c r="S22" i="7"/>
  <c r="S74" i="7"/>
  <c r="S84" i="7"/>
  <c r="S88" i="7"/>
  <c r="S100" i="7"/>
  <c r="S104" i="7"/>
  <c r="S108" i="7"/>
  <c r="S24" i="7"/>
  <c r="S76" i="7"/>
  <c r="S80" i="7"/>
  <c r="N86" i="7"/>
  <c r="N102" i="7"/>
  <c r="S116" i="7"/>
  <c r="S27" i="7"/>
  <c r="S29" i="7"/>
  <c r="S31" i="7"/>
  <c r="S32" i="7"/>
  <c r="S33" i="7"/>
  <c r="S35" i="7"/>
  <c r="S39" i="7"/>
  <c r="S95" i="7"/>
  <c r="S123" i="7"/>
  <c r="S152" i="7"/>
  <c r="S160" i="7"/>
  <c r="S192" i="7"/>
  <c r="S21" i="7"/>
  <c r="S81" i="7"/>
  <c r="S83" i="7"/>
  <c r="S99" i="7"/>
  <c r="S107" i="7"/>
  <c r="S110" i="7"/>
  <c r="S112" i="7"/>
  <c r="S115" i="7"/>
  <c r="S118" i="7"/>
  <c r="S120" i="7"/>
  <c r="S128" i="7"/>
  <c r="S132" i="7"/>
  <c r="S135" i="7"/>
  <c r="S143" i="7"/>
  <c r="S151" i="7"/>
  <c r="S159" i="7"/>
  <c r="S167" i="7"/>
  <c r="S175" i="7"/>
  <c r="S183" i="7"/>
  <c r="S191" i="7"/>
  <c r="S199" i="7"/>
  <c r="S28" i="7"/>
  <c r="S30" i="7"/>
  <c r="S40" i="7"/>
  <c r="S43" i="7"/>
  <c r="S168" i="7"/>
  <c r="N191" i="7"/>
  <c r="N38" i="7"/>
  <c r="N39" i="7"/>
  <c r="N43" i="7"/>
  <c r="S79" i="7"/>
  <c r="S82" i="7"/>
  <c r="S87" i="7"/>
  <c r="S103" i="7"/>
  <c r="S113" i="7"/>
  <c r="S121" i="7"/>
  <c r="S125" i="7"/>
  <c r="S129" i="7"/>
  <c r="S133" i="7"/>
  <c r="S140" i="7"/>
  <c r="S148" i="7"/>
  <c r="S156" i="7"/>
  <c r="S164" i="7"/>
  <c r="S172" i="7"/>
  <c r="S180" i="7"/>
  <c r="S188" i="7"/>
  <c r="S196" i="7"/>
  <c r="S34" i="7"/>
  <c r="S36" i="7"/>
  <c r="S37" i="7"/>
  <c r="S41" i="7"/>
  <c r="S42" i="7"/>
  <c r="S44" i="7"/>
  <c r="S78" i="7"/>
  <c r="S127" i="7"/>
  <c r="S131" i="7"/>
  <c r="S136" i="7"/>
  <c r="S144" i="7"/>
  <c r="S176" i="7"/>
  <c r="S184" i="7"/>
  <c r="S26" i="7"/>
  <c r="S45" i="7"/>
  <c r="S91" i="7"/>
  <c r="N99" i="7"/>
  <c r="S106" i="7"/>
  <c r="S111" i="7"/>
  <c r="S114" i="7"/>
  <c r="S119" i="7"/>
  <c r="S122" i="7"/>
  <c r="S124" i="7"/>
  <c r="S126" i="7"/>
  <c r="S130" i="7"/>
  <c r="S139" i="7"/>
  <c r="S147" i="7"/>
  <c r="S155" i="7"/>
  <c r="S163" i="7"/>
  <c r="S171" i="7"/>
  <c r="S179" i="7"/>
  <c r="S187" i="7"/>
  <c r="S195" i="7"/>
  <c r="S134" i="7"/>
  <c r="S138" i="7"/>
  <c r="S142" i="7"/>
  <c r="S146" i="7"/>
  <c r="S150" i="7"/>
  <c r="S154" i="7"/>
  <c r="S158" i="7"/>
  <c r="S162" i="7"/>
  <c r="S166" i="7"/>
  <c r="S170" i="7"/>
  <c r="S174" i="7"/>
  <c r="S178" i="7"/>
  <c r="S182" i="7"/>
  <c r="S186" i="7"/>
  <c r="S190" i="7"/>
  <c r="S194" i="7"/>
  <c r="S198" i="7"/>
  <c r="S86" i="7"/>
  <c r="S90" i="7"/>
  <c r="S94" i="7"/>
  <c r="S98" i="7"/>
  <c r="S102" i="7"/>
  <c r="S137" i="7"/>
  <c r="S141" i="7"/>
  <c r="S145" i="7"/>
  <c r="S149" i="7"/>
  <c r="S153" i="7"/>
  <c r="S157" i="7"/>
  <c r="S161" i="7"/>
  <c r="S165" i="7"/>
  <c r="S169" i="7"/>
  <c r="S173" i="7"/>
  <c r="S177" i="7"/>
  <c r="S181" i="7"/>
  <c r="S185" i="7"/>
  <c r="S189" i="7"/>
  <c r="S193" i="7"/>
  <c r="S197" i="7"/>
  <c r="S201" i="7"/>
  <c r="N147" i="7" l="1"/>
  <c r="N91" i="7"/>
  <c r="N132" i="7"/>
  <c r="N28" i="7"/>
  <c r="N71" i="7"/>
  <c r="N107" i="7"/>
  <c r="N162" i="7"/>
  <c r="N24" i="7"/>
  <c r="N198" i="7"/>
  <c r="N124" i="7"/>
  <c r="N109" i="7"/>
  <c r="N159" i="7"/>
  <c r="N95" i="7"/>
  <c r="N37" i="7"/>
  <c r="N75" i="7"/>
  <c r="N66" i="7"/>
  <c r="N128" i="7"/>
  <c r="N40" i="7"/>
  <c r="N33" i="7"/>
  <c r="N121" i="7"/>
  <c r="N58" i="7"/>
  <c r="N142" i="7"/>
  <c r="N182" i="7"/>
  <c r="N174" i="7"/>
  <c r="N187" i="7"/>
  <c r="N34" i="7"/>
  <c r="N113" i="7"/>
  <c r="N89" i="7"/>
  <c r="N26" i="7"/>
  <c r="N68" i="7"/>
  <c r="N31" i="7"/>
  <c r="N80" i="7"/>
  <c r="N131" i="7"/>
  <c r="N41" i="7"/>
  <c r="N29" i="7"/>
  <c r="N22" i="7"/>
  <c r="N114" i="7"/>
  <c r="N171" i="7"/>
  <c r="N166" i="7"/>
  <c r="N129" i="7"/>
  <c r="N150" i="7"/>
  <c r="N100" i="7"/>
  <c r="N138" i="7"/>
  <c r="N175" i="7"/>
  <c r="N167" i="7"/>
  <c r="N117" i="7"/>
  <c r="N35" i="7"/>
  <c r="N179" i="7"/>
  <c r="N158" i="7"/>
  <c r="N105" i="7"/>
  <c r="N85" i="7"/>
  <c r="N194" i="7"/>
  <c r="N146" i="7"/>
  <c r="N155" i="7"/>
  <c r="N27" i="7"/>
  <c r="N101" i="7"/>
  <c r="N200" i="7"/>
  <c r="Z200" i="7"/>
  <c r="N195" i="7"/>
  <c r="Z195" i="7"/>
  <c r="N193" i="7"/>
  <c r="Z193" i="7"/>
  <c r="N199" i="7"/>
  <c r="Z199" i="7"/>
  <c r="N190" i="7"/>
  <c r="Z190" i="7"/>
  <c r="N197" i="7"/>
  <c r="Z197" i="7"/>
  <c r="N192" i="7"/>
  <c r="Z192" i="7"/>
  <c r="N201" i="7"/>
  <c r="Z201" i="7"/>
  <c r="N196" i="7"/>
  <c r="Z196" i="7"/>
  <c r="N62" i="7"/>
  <c r="N93" i="7"/>
  <c r="N20" i="7"/>
  <c r="N87" i="7"/>
  <c r="N183" i="7"/>
  <c r="N151" i="7"/>
  <c r="N36" i="7"/>
  <c r="N32" i="7"/>
  <c r="N73" i="7"/>
  <c r="N122" i="7"/>
  <c r="N103" i="7"/>
  <c r="N134" i="7"/>
  <c r="N119" i="7"/>
  <c r="N185" i="7"/>
  <c r="Z185" i="7"/>
  <c r="N149" i="7"/>
  <c r="Z149" i="7"/>
  <c r="N133" i="7"/>
  <c r="Z133" i="7"/>
  <c r="N98" i="7"/>
  <c r="Z98" i="7"/>
  <c r="N82" i="7"/>
  <c r="Z82" i="7"/>
  <c r="N54" i="7"/>
  <c r="Z54" i="7"/>
  <c r="N21" i="7"/>
  <c r="Z21" i="7"/>
  <c r="N145" i="7"/>
  <c r="Z145" i="7"/>
  <c r="N116" i="7"/>
  <c r="Z116" i="7"/>
  <c r="N76" i="7"/>
  <c r="Z76" i="7"/>
  <c r="N169" i="7"/>
  <c r="Z169" i="7"/>
  <c r="N153" i="7"/>
  <c r="Z153" i="7"/>
  <c r="N141" i="7"/>
  <c r="Z141" i="7"/>
  <c r="N125" i="7"/>
  <c r="Z125" i="7"/>
  <c r="N64" i="7"/>
  <c r="Z64" i="7"/>
  <c r="N51" i="7"/>
  <c r="Z51" i="7"/>
  <c r="N189" i="7"/>
  <c r="Z189" i="7"/>
  <c r="N177" i="7"/>
  <c r="Z177" i="7"/>
  <c r="N164" i="7"/>
  <c r="Z164" i="7"/>
  <c r="N52" i="7"/>
  <c r="Z52" i="7"/>
  <c r="N184" i="7"/>
  <c r="Z184" i="7"/>
  <c r="N161" i="7"/>
  <c r="Z161" i="7"/>
  <c r="N148" i="7"/>
  <c r="Z148" i="7"/>
  <c r="N74" i="7"/>
  <c r="Z74" i="7"/>
  <c r="N173" i="7"/>
  <c r="Z173" i="7"/>
  <c r="N157" i="7"/>
  <c r="Z157" i="7"/>
  <c r="N144" i="7"/>
  <c r="Z144" i="7"/>
  <c r="N111" i="7"/>
  <c r="Z111" i="7"/>
  <c r="N83" i="7"/>
  <c r="Z83" i="7"/>
  <c r="N181" i="7"/>
  <c r="Z181" i="7"/>
  <c r="N168" i="7"/>
  <c r="Z168" i="7"/>
  <c r="N152" i="7"/>
  <c r="Z152" i="7"/>
  <c r="N140" i="7"/>
  <c r="Z140" i="7"/>
  <c r="N112" i="7"/>
  <c r="Z112" i="7"/>
  <c r="N46" i="7"/>
  <c r="Z46" i="7"/>
  <c r="N23" i="7"/>
  <c r="Z23" i="7"/>
  <c r="N188" i="7"/>
  <c r="Z188" i="7"/>
  <c r="N176" i="7"/>
  <c r="Z176" i="7"/>
  <c r="N137" i="7"/>
  <c r="Z137" i="7"/>
  <c r="N19" i="7"/>
  <c r="Z19" i="7"/>
  <c r="N178" i="7"/>
  <c r="Z178" i="7"/>
  <c r="N160" i="7"/>
  <c r="Z160" i="7"/>
  <c r="N127" i="7"/>
  <c r="Z127" i="7"/>
  <c r="N108" i="7"/>
  <c r="Z108" i="7"/>
  <c r="N61" i="7"/>
  <c r="Z61" i="7"/>
  <c r="N6" i="7"/>
  <c r="Z6" i="7"/>
  <c r="N186" i="7"/>
  <c r="Z186" i="7"/>
  <c r="N172" i="7"/>
  <c r="Z172" i="7"/>
  <c r="N156" i="7"/>
  <c r="Z156" i="7"/>
  <c r="N139" i="7"/>
  <c r="Z139" i="7"/>
  <c r="N123" i="7"/>
  <c r="Z123" i="7"/>
  <c r="N110" i="7"/>
  <c r="Z110" i="7"/>
  <c r="N94" i="7"/>
  <c r="Z94" i="7"/>
  <c r="N78" i="7"/>
  <c r="Z78" i="7"/>
  <c r="N69" i="7"/>
  <c r="Z69" i="7"/>
  <c r="N50" i="7"/>
  <c r="Z50" i="7"/>
  <c r="N180" i="7"/>
  <c r="Z180" i="7"/>
  <c r="N163" i="7"/>
  <c r="Z163" i="7"/>
  <c r="N135" i="7"/>
  <c r="Z135" i="7"/>
  <c r="N106" i="7"/>
  <c r="Z106" i="7"/>
  <c r="N90" i="7"/>
  <c r="Z90" i="7"/>
  <c r="N70" i="7"/>
  <c r="Z70" i="7"/>
  <c r="N170" i="7"/>
  <c r="Z170" i="7"/>
  <c r="N154" i="7"/>
  <c r="Z154" i="7"/>
  <c r="N136" i="7"/>
  <c r="Z136" i="7"/>
  <c r="N120" i="7"/>
  <c r="Z120" i="7"/>
  <c r="N97" i="7"/>
  <c r="Z97" i="7"/>
  <c r="N81" i="7"/>
  <c r="Z81" i="7"/>
  <c r="N72" i="7"/>
  <c r="Z72" i="7"/>
  <c r="N77" i="7"/>
  <c r="Z77" i="7"/>
  <c r="N45" i="7"/>
  <c r="Z45" i="7"/>
  <c r="N130" i="7"/>
  <c r="Z130" i="7"/>
  <c r="N118" i="7"/>
  <c r="Z118" i="7"/>
  <c r="N56" i="7"/>
  <c r="Z56" i="7"/>
  <c r="N165" i="7"/>
  <c r="Z165" i="7"/>
  <c r="N96" i="7"/>
  <c r="Z96" i="7"/>
  <c r="N53" i="7"/>
  <c r="Z53" i="7"/>
  <c r="N42" i="7"/>
  <c r="N30" i="7"/>
  <c r="N143" i="7"/>
  <c r="N92" i="7"/>
  <c r="N63" i="7"/>
  <c r="N79" i="7"/>
  <c r="N49" i="7"/>
  <c r="N104" i="7"/>
  <c r="N115" i="7"/>
  <c r="N84" i="7"/>
  <c r="N48" i="7"/>
  <c r="N57" i="7"/>
  <c r="N60" i="7"/>
  <c r="N55" i="7"/>
  <c r="N65" i="7"/>
  <c r="N67" i="7"/>
  <c r="N88" i="7"/>
  <c r="N44" i="7"/>
  <c r="N25" i="7"/>
  <c r="N5" i="7"/>
</calcChain>
</file>

<file path=xl/sharedStrings.xml><?xml version="1.0" encoding="utf-8"?>
<sst xmlns="http://schemas.openxmlformats.org/spreadsheetml/2006/main" count="169" uniqueCount="86">
  <si>
    <t>赤ｘ　座標移動</t>
    <rPh sb="0" eb="1">
      <t>アカ</t>
    </rPh>
    <rPh sb="3" eb="7">
      <t>ザヒョウイドウ</t>
    </rPh>
    <phoneticPr fontId="4"/>
  </si>
  <si>
    <t>青ｘ　座標移動</t>
    <rPh sb="0" eb="1">
      <t>アオ</t>
    </rPh>
    <rPh sb="3" eb="5">
      <t>ザヒョウ</t>
    </rPh>
    <rPh sb="5" eb="7">
      <t>イドウ</t>
    </rPh>
    <phoneticPr fontId="4"/>
  </si>
  <si>
    <t>動画横サイズ</t>
    <rPh sb="0" eb="2">
      <t>ドウガ</t>
    </rPh>
    <rPh sb="2" eb="3">
      <t>ヨコ</t>
    </rPh>
    <phoneticPr fontId="4"/>
  </si>
  <si>
    <t>赤 x 取得座標</t>
    <rPh sb="0" eb="1">
      <t>アk</t>
    </rPh>
    <rPh sb="4" eb="8">
      <t>シュトクザヒョウ</t>
    </rPh>
    <phoneticPr fontId="4"/>
  </si>
  <si>
    <t>赤 y 取得座標</t>
    <rPh sb="0" eb="1">
      <t>アk</t>
    </rPh>
    <rPh sb="4" eb="8">
      <t>シュトクザヒョウ</t>
    </rPh>
    <phoneticPr fontId="4"/>
  </si>
  <si>
    <t>青 x2 取得座標</t>
    <rPh sb="0" eb="1">
      <t>ア</t>
    </rPh>
    <rPh sb="5" eb="9">
      <t>シュトクザヒョウ</t>
    </rPh>
    <phoneticPr fontId="4"/>
  </si>
  <si>
    <t>青 y2 取得座標</t>
    <rPh sb="0" eb="1">
      <t>ア</t>
    </rPh>
    <rPh sb="5" eb="9">
      <t>シュトクザヒョウ</t>
    </rPh>
    <phoneticPr fontId="4"/>
  </si>
  <si>
    <t>青ｘ 1pxの移動距離</t>
    <rPh sb="0" eb="1">
      <t>アオ</t>
    </rPh>
    <rPh sb="7" eb="11">
      <t>イドウキョリ</t>
    </rPh>
    <phoneticPr fontId="4"/>
  </si>
  <si>
    <t>赤x m/s</t>
    <rPh sb="0" eb="1">
      <t>アカ</t>
    </rPh>
    <phoneticPr fontId="4"/>
  </si>
  <si>
    <t>青ｘ m/s</t>
    <rPh sb="0" eb="1">
      <t>アオ</t>
    </rPh>
    <phoneticPr fontId="4"/>
  </si>
  <si>
    <t>赤x km/h</t>
    <rPh sb="0" eb="1">
      <t>アカ</t>
    </rPh>
    <phoneticPr fontId="4"/>
  </si>
  <si>
    <t>青x km/h</t>
    <rPh sb="0" eb="1">
      <t>アオ</t>
    </rPh>
    <phoneticPr fontId="4"/>
  </si>
  <si>
    <t>FPS数</t>
    <phoneticPr fontId="4"/>
  </si>
  <si>
    <t>赤座標と青座標間の距離 m</t>
    <rPh sb="0" eb="1">
      <t>アカ</t>
    </rPh>
    <rPh sb="1" eb="3">
      <t>ザヒョウ</t>
    </rPh>
    <rPh sb="4" eb="5">
      <t>アオ</t>
    </rPh>
    <rPh sb="5" eb="7">
      <t>ザヒョウ</t>
    </rPh>
    <rPh sb="7" eb="8">
      <t>アイダ</t>
    </rPh>
    <rPh sb="9" eb="11">
      <t>キョリ</t>
    </rPh>
    <phoneticPr fontId="4"/>
  </si>
  <si>
    <t>衝突圏内かどうか</t>
    <rPh sb="0" eb="2">
      <t>ショウトツ</t>
    </rPh>
    <rPh sb="2" eb="4">
      <t>ケンナイ</t>
    </rPh>
    <phoneticPr fontId="4"/>
  </si>
  <si>
    <t>サンプリングタイム</t>
    <phoneticPr fontId="4"/>
  </si>
  <si>
    <t>m/h から　km/h　への変換</t>
    <rPh sb="14" eb="16">
      <t>ヘンカｎ</t>
    </rPh>
    <phoneticPr fontId="4"/>
  </si>
  <si>
    <t>ワールド座標X</t>
    <phoneticPr fontId="4"/>
  </si>
  <si>
    <t>ワールド座標Y</t>
    <phoneticPr fontId="4"/>
  </si>
  <si>
    <t>赤の角度、基準点</t>
    <rPh sb="0" eb="1">
      <t>アカ</t>
    </rPh>
    <rPh sb="2" eb="4">
      <t>カクド</t>
    </rPh>
    <rPh sb="5" eb="8">
      <t>キジュンテｎ</t>
    </rPh>
    <phoneticPr fontId="4"/>
  </si>
  <si>
    <t>青の角度、基準点</t>
    <rPh sb="0" eb="1">
      <t>アオノカクド</t>
    </rPh>
    <rPh sb="5" eb="8">
      <t>キジュンテｎ</t>
    </rPh>
    <phoneticPr fontId="4"/>
  </si>
  <si>
    <t>Speed_F</t>
  </si>
  <si>
    <t>Speed_S</t>
  </si>
  <si>
    <t>Distance</t>
  </si>
  <si>
    <t>Collision</t>
  </si>
  <si>
    <t>秒数</t>
  </si>
  <si>
    <t>秒数</t>
    <rPh sb="0" eb="2">
      <t>ビョウスウ</t>
    </rPh>
    <phoneticPr fontId="4"/>
  </si>
  <si>
    <t>秒数*fps数</t>
  </si>
  <si>
    <t>秒数*fps数</t>
    <rPh sb="0" eb="2">
      <t>ビョウスウ</t>
    </rPh>
    <rPh sb="6" eb="7">
      <t>スウ</t>
    </rPh>
    <phoneticPr fontId="4"/>
  </si>
  <si>
    <t>1フレームあたりのfps数</t>
  </si>
  <si>
    <t>1フレームあたりのfps数</t>
    <rPh sb="12" eb="13">
      <t>スウ</t>
    </rPh>
    <phoneticPr fontId="4"/>
  </si>
  <si>
    <t>現在のフレーム数*1フレームあたりのfps数</t>
  </si>
  <si>
    <t>現在のフレーム数*1フレームあたりのfps数</t>
    <rPh sb="0" eb="2">
      <t>ゲンザイノ</t>
    </rPh>
    <rPh sb="21" eb="22">
      <t>スウ</t>
    </rPh>
    <phoneticPr fontId="4"/>
  </si>
  <si>
    <t>合計フレーム数</t>
    <rPh sb="0" eb="2">
      <t>ゴウケイ</t>
    </rPh>
    <phoneticPr fontId="4"/>
  </si>
  <si>
    <t>データ数</t>
    <phoneticPr fontId="4"/>
  </si>
  <si>
    <t>求めたいフレーム数</t>
    <rPh sb="0" eb="1">
      <t>モトメタイ</t>
    </rPh>
    <phoneticPr fontId="4"/>
  </si>
  <si>
    <t>全体のフレーム数</t>
    <rPh sb="0" eb="2">
      <t>ゼンタイノ</t>
    </rPh>
    <phoneticPr fontId="4"/>
  </si>
  <si>
    <t>00009MTS</t>
    <phoneticPr fontId="4"/>
  </si>
  <si>
    <t>青</t>
    <rPh sb="0" eb="1">
      <t>アオ</t>
    </rPh>
    <phoneticPr fontId="4"/>
  </si>
  <si>
    <t>1秒　27f</t>
    <rPh sb="1" eb="2">
      <t>ビョウ</t>
    </rPh>
    <phoneticPr fontId="4"/>
  </si>
  <si>
    <t>00006 MTS</t>
    <phoneticPr fontId="4"/>
  </si>
  <si>
    <t>3秒　26f</t>
    <rPh sb="1" eb="2">
      <t>ビョウ</t>
    </rPh>
    <phoneticPr fontId="4"/>
  </si>
  <si>
    <t>00007MTS</t>
    <phoneticPr fontId="4"/>
  </si>
  <si>
    <t>赤　13秒</t>
    <rPh sb="0" eb="1">
      <t>アカ</t>
    </rPh>
    <rPh sb="4" eb="5">
      <t>ビョウ</t>
    </rPh>
    <phoneticPr fontId="4"/>
  </si>
  <si>
    <t>0f</t>
    <phoneticPr fontId="4"/>
  </si>
  <si>
    <t xml:space="preserve"> 赤　10秒16f</t>
    <rPh sb="1" eb="2">
      <t>アカ</t>
    </rPh>
    <rPh sb="5" eb="6">
      <t>ビョウ</t>
    </rPh>
    <phoneticPr fontId="4"/>
  </si>
  <si>
    <t>赤 11 15f</t>
    <rPh sb="0" eb="1">
      <t>アカ</t>
    </rPh>
    <phoneticPr fontId="4"/>
  </si>
  <si>
    <t>衝突時のフレーム数</t>
    <rPh sb="0" eb="3">
      <t>ショウトツジ</t>
    </rPh>
    <phoneticPr fontId="4"/>
  </si>
  <si>
    <t>00008 red</t>
    <phoneticPr fontId="4"/>
  </si>
  <si>
    <t>フレーム数</t>
    <phoneticPr fontId="4"/>
  </si>
  <si>
    <t>フレームレート(fps)</t>
    <phoneticPr fontId="4"/>
  </si>
  <si>
    <t>00010 14秒15f</t>
    <rPh sb="8" eb="9">
      <t>ビョウ</t>
    </rPh>
    <phoneticPr fontId="4"/>
  </si>
  <si>
    <t>14秒15f</t>
    <rPh sb="2" eb="3">
      <t>ビョウ</t>
    </rPh>
    <phoneticPr fontId="4"/>
  </si>
  <si>
    <t>red 00100</t>
    <phoneticPr fontId="4"/>
  </si>
  <si>
    <t>blue</t>
    <phoneticPr fontId="4"/>
  </si>
  <si>
    <t>Speed_S</t>
    <phoneticPr fontId="4"/>
  </si>
  <si>
    <t>Speed_F</t>
    <phoneticPr fontId="4"/>
  </si>
  <si>
    <t>Distance</t>
    <phoneticPr fontId="4"/>
  </si>
  <si>
    <t>動画縦サイズ</t>
    <rPh sb="0" eb="2">
      <t>ドウガ</t>
    </rPh>
    <phoneticPr fontId="4"/>
  </si>
  <si>
    <t>横1ピクセルあたりの移動距離（m）</t>
    <rPh sb="0" eb="1">
      <t>ヨコイドウキョリ</t>
    </rPh>
    <phoneticPr fontId="4"/>
  </si>
  <si>
    <t>縦1ピクセルあたりの移動距離（m）</t>
    <rPh sb="0" eb="1">
      <t>タテイドウキョリ</t>
    </rPh>
    <phoneticPr fontId="4"/>
  </si>
  <si>
    <t>赤x　補正</t>
    <rPh sb="0" eb="1">
      <t>アカ</t>
    </rPh>
    <phoneticPr fontId="4"/>
  </si>
  <si>
    <t>赤y 補正</t>
    <rPh sb="0" eb="1">
      <t>アカ</t>
    </rPh>
    <phoneticPr fontId="4"/>
  </si>
  <si>
    <t>青x2 補正</t>
    <rPh sb="0" eb="1">
      <t>アオ</t>
    </rPh>
    <phoneticPr fontId="4"/>
  </si>
  <si>
    <t>青y2 補正</t>
    <rPh sb="0" eb="1">
      <t>アオ</t>
    </rPh>
    <phoneticPr fontId="4"/>
  </si>
  <si>
    <t>x座標の補正値(px)</t>
    <rPh sb="0" eb="4">
      <t>ザヒョウ</t>
    </rPh>
    <phoneticPr fontId="4"/>
  </si>
  <si>
    <t>y座標の補正値(px)</t>
    <rPh sb="0" eb="3">
      <t>ホセイチ</t>
    </rPh>
    <phoneticPr fontId="4"/>
  </si>
  <si>
    <t>赤y 座標移動</t>
    <rPh sb="0" eb="1">
      <t>アカ</t>
    </rPh>
    <phoneticPr fontId="4"/>
  </si>
  <si>
    <t>青y 座標移動</t>
    <rPh sb="0" eb="1">
      <t>アオ</t>
    </rPh>
    <phoneticPr fontId="4"/>
  </si>
  <si>
    <t>赤ｘ 1pxの移動距離</t>
    <phoneticPr fontId="4"/>
  </si>
  <si>
    <t>相対角度</t>
    <rPh sb="0" eb="2">
      <t>ソウタイカクド</t>
    </rPh>
    <phoneticPr fontId="4"/>
  </si>
  <si>
    <t>Relative_direction</t>
  </si>
  <si>
    <t>Relative_direction</t>
    <phoneticPr fontId="4"/>
  </si>
  <si>
    <t>赤</t>
    <rPh sb="0" eb="1">
      <t>アカ</t>
    </rPh>
    <phoneticPr fontId="4"/>
  </si>
  <si>
    <t>テンプレ</t>
    <phoneticPr fontId="4"/>
  </si>
  <si>
    <t>speed_s_max</t>
    <phoneticPr fontId="4"/>
  </si>
  <si>
    <t>speed_s_min</t>
    <phoneticPr fontId="4"/>
  </si>
  <si>
    <t>speed_f_max</t>
    <phoneticPr fontId="4"/>
  </si>
  <si>
    <t>speed_f_min</t>
    <phoneticPr fontId="4"/>
  </si>
  <si>
    <t>Distance_max</t>
    <phoneticPr fontId="4"/>
  </si>
  <si>
    <t>Distance_min</t>
    <phoneticPr fontId="4"/>
  </si>
  <si>
    <t>Relative_Direction</t>
  </si>
  <si>
    <t>Relative_derection_max</t>
  </si>
  <si>
    <t>Relative_derection_min</t>
  </si>
  <si>
    <t>動画縦の端から端の測定値(m)</t>
    <rPh sb="0" eb="2">
      <t>ドウガハシハシ</t>
    </rPh>
    <phoneticPr fontId="4"/>
  </si>
  <si>
    <t>動画横の端から端の測定値(m)</t>
    <rPh sb="0" eb="2">
      <t>ドウガハシハシナガサ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</si>
</sst>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_ "/>
    <numFmt numFmtId="177" formatCode="0.00_ "/>
    <numFmt numFmtId="178" formatCode="0.000_ "/>
    <numFmt numFmtId="179" formatCode="0.000_ ;[Red]\-0.000\ "/>
  </numFmts>
  <fonts count="12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rgb="FF9C0006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12"/>
      <color rgb="FFFF0000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sz val="12"/>
      <color rgb="FFFFC00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CC"/>
        <bgColor rgb="FF000000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38">
    <xf numFmtId="0" fontId="0" fillId="0" borderId="0"/>
    <xf numFmtId="0" fontId="3" fillId="2" borderId="0" applyNumberFormat="0" applyBorder="0" applyAlignment="0" applyProtection="0"/>
    <xf numFmtId="0" fontId="2" fillId="3" borderId="1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38" fontId="1" fillId="0" borderId="0" applyFont="0" applyFill="0" applyBorder="0" applyAlignment="0" applyProtection="0">
      <alignment vertical="center"/>
    </xf>
  </cellStyleXfs>
  <cellXfs count="33">
    <xf numFmtId="0" fontId="0" fillId="0" borderId="0" xfId="0"/>
    <xf numFmtId="0" fontId="0" fillId="3" borderId="1" xfId="2" applyFont="1"/>
    <xf numFmtId="176" fontId="0" fillId="0" borderId="0" xfId="0" applyNumberFormat="1"/>
    <xf numFmtId="0" fontId="3" fillId="2" borderId="0" xfId="1"/>
    <xf numFmtId="0" fontId="2" fillId="4" borderId="0" xfId="3"/>
    <xf numFmtId="0" fontId="0" fillId="4" borderId="0" xfId="3" applyFont="1"/>
    <xf numFmtId="177" fontId="0" fillId="0" borderId="0" xfId="0" applyNumberFormat="1"/>
    <xf numFmtId="179" fontId="3" fillId="2" borderId="0" xfId="1" applyNumberFormat="1"/>
    <xf numFmtId="179" fontId="0" fillId="4" borderId="0" xfId="3" applyNumberFormat="1" applyFont="1"/>
    <xf numFmtId="179" fontId="0" fillId="0" borderId="0" xfId="0" applyNumberFormat="1"/>
    <xf numFmtId="0" fontId="0" fillId="0" borderId="0" xfId="0" applyAlignment="1">
      <alignment horizontal="right"/>
    </xf>
    <xf numFmtId="177" fontId="0" fillId="3" borderId="1" xfId="2" applyNumberFormat="1" applyFont="1"/>
    <xf numFmtId="0" fontId="0" fillId="5" borderId="0" xfId="4" applyFont="1"/>
    <xf numFmtId="0" fontId="7" fillId="0" borderId="0" xfId="0" applyFont="1"/>
    <xf numFmtId="178" fontId="7" fillId="0" borderId="0" xfId="0" applyNumberFormat="1" applyFont="1"/>
    <xf numFmtId="0" fontId="7" fillId="3" borderId="1" xfId="2" applyFont="1"/>
    <xf numFmtId="0" fontId="8" fillId="0" borderId="0" xfId="0" applyFont="1"/>
    <xf numFmtId="0" fontId="7" fillId="7" borderId="1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38" fontId="0" fillId="0" borderId="0" xfId="237" applyFont="1" applyAlignment="1"/>
    <xf numFmtId="38" fontId="0" fillId="0" borderId="0" xfId="0" applyNumberFormat="1" applyAlignment="1">
      <alignment horizontal="left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9" fontId="11" fillId="0" borderId="0" xfId="0" applyNumberFormat="1" applyFont="1"/>
    <xf numFmtId="178" fontId="0" fillId="0" borderId="0" xfId="0" applyNumberFormat="1"/>
    <xf numFmtId="179" fontId="7" fillId="0" borderId="0" xfId="0" applyNumberFormat="1" applyFont="1"/>
    <xf numFmtId="38" fontId="7" fillId="0" borderId="0" xfId="0" applyNumberFormat="1" applyFont="1" applyAlignment="1">
      <alignment horizontal="left"/>
    </xf>
    <xf numFmtId="177" fontId="7" fillId="0" borderId="0" xfId="0" applyNumberFormat="1" applyFont="1"/>
    <xf numFmtId="0" fontId="0" fillId="3" borderId="1" xfId="2" applyFont="1" applyAlignment="1">
      <alignment horizontal="center"/>
    </xf>
    <xf numFmtId="0" fontId="1" fillId="2" borderId="0" xfId="1" applyFont="1" applyAlignment="1"/>
    <xf numFmtId="0" fontId="0" fillId="6" borderId="0" xfId="0" applyFill="1" applyAlignment="1"/>
  </cellXfs>
  <cellStyles count="238">
    <cellStyle name="40% - アクセント 1" xfId="3" builtinId="31"/>
    <cellStyle name="40% - アクセント 5" xfId="4" builtinId="47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ハイパーリンク" xfId="139" builtinId="8" hidden="1"/>
    <cellStyle name="ハイパーリンク" xfId="141" builtinId="8" hidden="1"/>
    <cellStyle name="ハイパーリンク" xfId="143" builtinId="8" hidden="1"/>
    <cellStyle name="ハイパーリンク" xfId="145" builtinId="8" hidden="1"/>
    <cellStyle name="ハイパーリンク" xfId="147" builtinId="8" hidden="1"/>
    <cellStyle name="ハイパーリンク" xfId="149" builtinId="8" hidden="1"/>
    <cellStyle name="ハイパーリンク" xfId="151" builtinId="8" hidden="1"/>
    <cellStyle name="ハイパーリンク" xfId="153" builtinId="8" hidden="1"/>
    <cellStyle name="ハイパーリンク" xfId="155" builtinId="8" hidden="1"/>
    <cellStyle name="ハイパーリンク" xfId="157" builtinId="8" hidden="1"/>
    <cellStyle name="ハイパーリンク" xfId="159" builtinId="8" hidden="1"/>
    <cellStyle name="ハイパーリンク" xfId="161" builtinId="8" hidden="1"/>
    <cellStyle name="ハイパーリンク" xfId="163" builtinId="8" hidden="1"/>
    <cellStyle name="ハイパーリンク" xfId="165" builtinId="8" hidden="1"/>
    <cellStyle name="ハイパーリンク" xfId="167" builtinId="8" hidden="1"/>
    <cellStyle name="ハイパーリンク" xfId="169" builtinId="8" hidden="1"/>
    <cellStyle name="ハイパーリンク" xfId="171" builtinId="8" hidden="1"/>
    <cellStyle name="ハイパーリンク" xfId="173" builtinId="8" hidden="1"/>
    <cellStyle name="ハイパーリンク" xfId="175" builtinId="8" hidden="1"/>
    <cellStyle name="ハイパーリンク" xfId="177" builtinId="8" hidden="1"/>
    <cellStyle name="ハイパーリンク" xfId="179" builtinId="8" hidden="1"/>
    <cellStyle name="ハイパーリンク" xfId="181" builtinId="8" hidden="1"/>
    <cellStyle name="ハイパーリンク" xfId="183" builtinId="8" hidden="1"/>
    <cellStyle name="ハイパーリンク" xfId="185" builtinId="8" hidden="1"/>
    <cellStyle name="ハイパーリンク" xfId="187" builtinId="8" hidden="1"/>
    <cellStyle name="ハイパーリンク" xfId="189" builtinId="8" hidden="1"/>
    <cellStyle name="ハイパーリンク" xfId="191" builtinId="8" hidden="1"/>
    <cellStyle name="ハイパーリンク" xfId="193" builtinId="8" hidden="1"/>
    <cellStyle name="ハイパーリンク" xfId="195" builtinId="8" hidden="1"/>
    <cellStyle name="ハイパーリンク" xfId="197" builtinId="8" hidden="1"/>
    <cellStyle name="ハイパーリンク" xfId="199" builtinId="8" hidden="1"/>
    <cellStyle name="ハイパーリンク" xfId="201" builtinId="8" hidden="1"/>
    <cellStyle name="ハイパーリンク" xfId="203" builtinId="8" hidden="1"/>
    <cellStyle name="ハイパーリンク" xfId="205" builtinId="8" hidden="1"/>
    <cellStyle name="ハイパーリンク" xfId="207" builtinId="8" hidden="1"/>
    <cellStyle name="ハイパーリンク" xfId="209" builtinId="8" hidden="1"/>
    <cellStyle name="ハイパーリンク" xfId="211" builtinId="8" hidden="1"/>
    <cellStyle name="ハイパーリンク" xfId="213" builtinId="8" hidden="1"/>
    <cellStyle name="ハイパーリンク" xfId="215" builtinId="8" hidden="1"/>
    <cellStyle name="ハイパーリンク" xfId="217" builtinId="8" hidden="1"/>
    <cellStyle name="ハイパーリンク" xfId="219" builtinId="8" hidden="1"/>
    <cellStyle name="ハイパーリンク" xfId="221" builtinId="8" hidden="1"/>
    <cellStyle name="ハイパーリンク" xfId="223" builtinId="8" hidden="1"/>
    <cellStyle name="ハイパーリンク" xfId="225" builtinId="8" hidden="1"/>
    <cellStyle name="ハイパーリンク" xfId="227" builtinId="8" hidden="1"/>
    <cellStyle name="ハイパーリンク" xfId="229" builtinId="8" hidden="1"/>
    <cellStyle name="ハイパーリンク" xfId="231" builtinId="8" hidden="1"/>
    <cellStyle name="ハイパーリンク" xfId="233" builtinId="8" hidden="1"/>
    <cellStyle name="ハイパーリンク" xfId="235" builtinId="8" hidden="1"/>
    <cellStyle name="メモ" xfId="2" builtinId="10"/>
    <cellStyle name="悪い" xfId="1" builtinId="27"/>
    <cellStyle name="桁区切り [0]" xfId="237" builtinId="6"/>
    <cellStyle name="標準" xfId="0" builtinId="0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  <cellStyle name="表示済みのハイパーリンク" xfId="140" builtinId="9" hidden="1"/>
    <cellStyle name="表示済みのハイパーリンク" xfId="142" builtinId="9" hidden="1"/>
    <cellStyle name="表示済みのハイパーリンク" xfId="144" builtinId="9" hidden="1"/>
    <cellStyle name="表示済みのハイパーリンク" xfId="146" builtinId="9" hidden="1"/>
    <cellStyle name="表示済みのハイパーリンク" xfId="148" builtinId="9" hidden="1"/>
    <cellStyle name="表示済みのハイパーリンク" xfId="150" builtinId="9" hidden="1"/>
    <cellStyle name="表示済みのハイパーリンク" xfId="152" builtinId="9" hidden="1"/>
    <cellStyle name="表示済みのハイパーリンク" xfId="154" builtinId="9" hidden="1"/>
    <cellStyle name="表示済みのハイパーリンク" xfId="156" builtinId="9" hidden="1"/>
    <cellStyle name="表示済みのハイパーリンク" xfId="158" builtinId="9" hidden="1"/>
    <cellStyle name="表示済みのハイパーリンク" xfId="160" builtinId="9" hidden="1"/>
    <cellStyle name="表示済みのハイパーリンク" xfId="162" builtinId="9" hidden="1"/>
    <cellStyle name="表示済みのハイパーリンク" xfId="164" builtinId="9" hidden="1"/>
    <cellStyle name="表示済みのハイパーリンク" xfId="166" builtinId="9" hidden="1"/>
    <cellStyle name="表示済みのハイパーリンク" xfId="168" builtinId="9" hidden="1"/>
    <cellStyle name="表示済みのハイパーリンク" xfId="170" builtinId="9" hidden="1"/>
    <cellStyle name="表示済みのハイパーリンク" xfId="172" builtinId="9" hidden="1"/>
    <cellStyle name="表示済みのハイパーリンク" xfId="174" builtinId="9" hidden="1"/>
    <cellStyle name="表示済みのハイパーリンク" xfId="176" builtinId="9" hidden="1"/>
    <cellStyle name="表示済みのハイパーリンク" xfId="178" builtinId="9" hidden="1"/>
    <cellStyle name="表示済みのハイパーリンク" xfId="180" builtinId="9" hidden="1"/>
    <cellStyle name="表示済みのハイパーリンク" xfId="182" builtinId="9" hidden="1"/>
    <cellStyle name="表示済みのハイパーリンク" xfId="184" builtinId="9" hidden="1"/>
    <cellStyle name="表示済みのハイパーリンク" xfId="186" builtinId="9" hidden="1"/>
    <cellStyle name="表示済みのハイパーリンク" xfId="188" builtinId="9" hidden="1"/>
    <cellStyle name="表示済みのハイパーリンク" xfId="190" builtinId="9" hidden="1"/>
    <cellStyle name="表示済みのハイパーリンク" xfId="192" builtinId="9" hidden="1"/>
    <cellStyle name="表示済みのハイパーリンク" xfId="194" builtinId="9" hidden="1"/>
    <cellStyle name="表示済みのハイパーリンク" xfId="196" builtinId="9" hidden="1"/>
    <cellStyle name="表示済みのハイパーリンク" xfId="198" builtinId="9" hidden="1"/>
    <cellStyle name="表示済みのハイパーリンク" xfId="200" builtinId="9" hidden="1"/>
    <cellStyle name="表示済みのハイパーリンク" xfId="202" builtinId="9" hidden="1"/>
    <cellStyle name="表示済みのハイパーリンク" xfId="204" builtinId="9" hidden="1"/>
    <cellStyle name="表示済みのハイパーリンク" xfId="206" builtinId="9" hidden="1"/>
    <cellStyle name="表示済みのハイパーリンク" xfId="208" builtinId="9" hidden="1"/>
    <cellStyle name="表示済みのハイパーリンク" xfId="210" builtinId="9" hidden="1"/>
    <cellStyle name="表示済みのハイパーリンク" xfId="212" builtinId="9" hidden="1"/>
    <cellStyle name="表示済みのハイパーリンク" xfId="214" builtinId="9" hidden="1"/>
    <cellStyle name="表示済みのハイパーリンク" xfId="216" builtinId="9" hidden="1"/>
    <cellStyle name="表示済みのハイパーリンク" xfId="218" builtinId="9" hidden="1"/>
    <cellStyle name="表示済みのハイパーリンク" xfId="220" builtinId="9" hidden="1"/>
    <cellStyle name="表示済みのハイパーリンク" xfId="222" builtinId="9" hidden="1"/>
    <cellStyle name="表示済みのハイパーリンク" xfId="224" builtinId="9" hidden="1"/>
    <cellStyle name="表示済みのハイパーリンク" xfId="226" builtinId="9" hidden="1"/>
    <cellStyle name="表示済みのハイパーリンク" xfId="228" builtinId="9" hidden="1"/>
    <cellStyle name="表示済みのハイパーリンク" xfId="230" builtinId="9" hidden="1"/>
    <cellStyle name="表示済みのハイパーリンク" xfId="232" builtinId="9" hidden="1"/>
    <cellStyle name="表示済みのハイパーリンク" xfId="234" builtinId="9" hidden="1"/>
    <cellStyle name="表示済みのハイパーリンク" xfId="236" builtinId="9" hidden="1"/>
  </cellStyles>
  <dxfs count="0"/>
  <tableStyles count="0" defaultTableStyle="TableStyleMedium9" defaultPivotStyle="PivotStyleMedium7"/>
  <colors>
    <mruColors>
      <color rgb="FFFFA4A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icycle_dataset_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ー"/>
      <sheetName val="正規化"/>
      <sheetName val="フレーム数計算"/>
      <sheetName val="Sheet2"/>
      <sheetName val="マスター (2)"/>
    </sheetNames>
    <sheetDataSet>
      <sheetData sheetId="0">
        <row r="10">
          <cell r="J10">
            <v>-2.2250056000000313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C1300"/>
  <sheetViews>
    <sheetView tabSelected="1" zoomScale="87" zoomScaleNormal="65" zoomScalePageLayoutView="50" workbookViewId="0">
      <selection activeCell="H3" sqref="H3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19" width="14.1640625" style="9" customWidth="1"/>
    <col min="20" max="20" width="30.5" style="6" customWidth="1"/>
    <col min="21" max="24" width="17.83203125" customWidth="1"/>
    <col min="27" max="27" width="16.6640625" customWidth="1"/>
  </cols>
  <sheetData>
    <row r="1" spans="1:29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 s="11" t="s">
        <v>13</v>
      </c>
      <c r="U1" s="1" t="s">
        <v>14</v>
      </c>
      <c r="V1" s="3" t="s">
        <v>19</v>
      </c>
      <c r="W1" s="12" t="s">
        <v>20</v>
      </c>
      <c r="X1" s="1" t="s">
        <v>70</v>
      </c>
      <c r="Y1" s="30" t="s">
        <v>74</v>
      </c>
      <c r="Z1" s="30"/>
      <c r="AA1" s="30"/>
      <c r="AB1" s="30"/>
      <c r="AC1" s="30"/>
    </row>
    <row r="2" spans="1:29">
      <c r="A2">
        <v>1920</v>
      </c>
      <c r="B2" s="13"/>
      <c r="C2" s="13"/>
      <c r="D2" s="18">
        <f t="shared" ref="D2:D65" si="0">IF(B2&gt;=$A$24,B2+($A$14*(B2-$A$24)*C2),B2-($A$14*($A$24-B2)*C2))</f>
        <v>0</v>
      </c>
      <c r="E2" s="13"/>
      <c r="F2" s="13"/>
      <c r="G2" s="13"/>
      <c r="H2" s="13"/>
      <c r="I2" s="13"/>
    </row>
    <row r="3" spans="1:29" ht="20">
      <c r="A3" s="1" t="s">
        <v>85</v>
      </c>
      <c r="B3" s="22">
        <v>1492</v>
      </c>
      <c r="C3" s="22">
        <v>808</v>
      </c>
      <c r="D3" s="18">
        <f>[1]マスター!$J$10</f>
        <v>-2.2250056000000313</v>
      </c>
      <c r="E3" s="18">
        <f>C3+($A$16*C3)</f>
        <v>1210.9506487839999</v>
      </c>
      <c r="F3" s="18">
        <v>99</v>
      </c>
      <c r="G3" s="18">
        <v>804</v>
      </c>
      <c r="H3" s="13">
        <f>IF(F3&gt;=$A$24,F3+((F3-$A$24)*F3*G3),F3-($A$14*($A$24-F3)*G3))</f>
        <v>-245.59906319999999</v>
      </c>
      <c r="I3" s="13">
        <f>G3+($A$16*G3)</f>
        <v>1204.9558435920001</v>
      </c>
      <c r="Y3" t="s">
        <v>38</v>
      </c>
      <c r="Z3" t="s">
        <v>73</v>
      </c>
    </row>
    <row r="4" spans="1:29" ht="20">
      <c r="A4" s="10">
        <v>19.940000000000001</v>
      </c>
      <c r="B4" s="22">
        <v>1488</v>
      </c>
      <c r="C4" s="22">
        <v>808</v>
      </c>
      <c r="D4" s="18">
        <f t="shared" si="0"/>
        <v>1700.3734271999999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IF(F4&gt;=$A$24,F4+((F4-$A$24)*F4*G4),F4-($A$14*($A$24-F4)*G4))</f>
        <v>-242.79860079999997</v>
      </c>
      <c r="I4" s="13">
        <f t="shared" ref="I4:I67" si="3">G4+($A$16*G4)</f>
        <v>1204.9558435920001</v>
      </c>
      <c r="Y4" s="14" t="s">
        <v>55</v>
      </c>
      <c r="Z4" s="14" t="s">
        <v>56</v>
      </c>
      <c r="AA4" s="14" t="s">
        <v>72</v>
      </c>
      <c r="AB4" s="14" t="s">
        <v>57</v>
      </c>
      <c r="AC4" s="14" t="s">
        <v>24</v>
      </c>
    </row>
    <row r="5" spans="1:29" ht="20">
      <c r="A5" s="1" t="s">
        <v>59</v>
      </c>
      <c r="B5" s="22">
        <v>1484</v>
      </c>
      <c r="C5" s="22">
        <v>808</v>
      </c>
      <c r="D5" s="18">
        <f t="shared" si="0"/>
        <v>1694.7645376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-237.74567359999998</v>
      </c>
      <c r="I5" s="13">
        <f t="shared" si="3"/>
        <v>1201.958440996</v>
      </c>
      <c r="J5" s="19">
        <f>D4-D5</f>
        <v>5.608889599999884</v>
      </c>
      <c r="K5">
        <f>E4-E5</f>
        <v>0</v>
      </c>
      <c r="L5">
        <f>SQRT((J5*$A$6)^2+(K5*$A$12)^2)</f>
        <v>5.8250655533332134E-2</v>
      </c>
      <c r="M5" s="9">
        <f>L5*$A$20*1000</f>
        <v>1.9416885177777379</v>
      </c>
      <c r="N5" s="9">
        <f>M5*$A$22</f>
        <v>6.9900786639998564</v>
      </c>
      <c r="O5" s="20">
        <f>H5-H4</f>
        <v>5.0529271999999992</v>
      </c>
      <c r="P5">
        <f>I5-I4</f>
        <v>-2.997402596000029</v>
      </c>
      <c r="Q5">
        <f>SQRT((O5*$A$6)^2+(P5*$A$12)^2)</f>
        <v>9.49458492186009E-2</v>
      </c>
      <c r="R5" s="9">
        <f>Q5*$A$20*1000</f>
        <v>3.1648616406200296</v>
      </c>
      <c r="S5" s="9">
        <f>R5*$A$22</f>
        <v>11.393501906232107</v>
      </c>
      <c r="T5" s="6">
        <f>SQRT((H3-D3)^2+(I3-E3)^2)/100</f>
        <v>2.4344787861465975</v>
      </c>
      <c r="U5" s="10">
        <v>0</v>
      </c>
      <c r="V5">
        <f t="shared" ref="V5:V36" si="4">DEGREES(ATAN2(D5-$A$24,E5-$A$26))+180</f>
        <v>222.40078358043132</v>
      </c>
      <c r="W5">
        <f t="shared" ref="W5:W36" si="5">DEGREES(ATAN2(H5-$A$24,I5-$A$26))+180</f>
        <v>331.07187539910416</v>
      </c>
      <c r="X5" s="20">
        <f>IF(ABS(W5-V5)&lt;=180,ABS(W5-V5),IF(ABS(W5-V5)&gt;180,360-ABS(W5-V5),"0"))</f>
        <v>108.67109181867283</v>
      </c>
      <c r="Y5" s="9">
        <f>$R5</f>
        <v>3.1648616406200296</v>
      </c>
      <c r="Z5" s="9">
        <f>$M5</f>
        <v>1.9416885177777379</v>
      </c>
      <c r="AA5" s="21">
        <f>$X5</f>
        <v>108.67109181867283</v>
      </c>
      <c r="AB5" s="6">
        <f>$T5</f>
        <v>2.4344787861465975</v>
      </c>
      <c r="AC5">
        <f>$U5</f>
        <v>0</v>
      </c>
    </row>
    <row r="6" spans="1:29" ht="20">
      <c r="A6" s="2">
        <f>($A$4)/$A$2</f>
        <v>1.0385416666666668E-2</v>
      </c>
      <c r="B6" s="22">
        <v>1482</v>
      </c>
      <c r="C6" s="22">
        <v>806</v>
      </c>
      <c r="D6" s="18">
        <f t="shared" si="0"/>
        <v>1691.4403895999999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-233.54796679999998</v>
      </c>
      <c r="I6" s="13">
        <f t="shared" si="3"/>
        <v>1201.958440996</v>
      </c>
      <c r="J6" s="19">
        <f t="shared" ref="J6:J36" si="6">D5-D6</f>
        <v>3.3241480000001502</v>
      </c>
      <c r="K6">
        <f t="shared" ref="K6:K36" si="7">E5-E6</f>
        <v>2.9974025959998016</v>
      </c>
      <c r="L6">
        <f>SQRT((J6*$A$6)^2+(K6*$A$12)^2)</f>
        <v>8.6329130253343406E-2</v>
      </c>
      <c r="M6" s="9">
        <f t="shared" ref="M6:M69" si="8">L6*$A$20*1000</f>
        <v>2.8776376751114467</v>
      </c>
      <c r="N6" s="9">
        <f>M6*$A$22</f>
        <v>10.359495630401209</v>
      </c>
      <c r="O6">
        <f t="shared" ref="O6:O36" si="9">H6-H5</f>
        <v>4.1977067999999917</v>
      </c>
      <c r="P6">
        <f t="shared" ref="P6:P36" si="10">I6-I5</f>
        <v>0</v>
      </c>
      <c r="Q6">
        <f t="shared" ref="Q6:Q69" si="11">SQRT((O6*$A$6)^2+(P6*$A$12)^2)</f>
        <v>4.3594934162499918E-2</v>
      </c>
      <c r="R6" s="9">
        <f t="shared" ref="R6:R69" si="12">Q6*$A$20*1000</f>
        <v>1.4531644720833305</v>
      </c>
      <c r="S6" s="9">
        <f t="shared" ref="S6:S20" si="13">R6*$A$22</f>
        <v>5.2313920994999901</v>
      </c>
      <c r="T6" s="6">
        <f t="shared" ref="T6:T36" si="14">SQRT((H4-D4)^2+(I4-E4)^2)/100</f>
        <v>19.431812751493162</v>
      </c>
      <c r="U6" s="10">
        <v>0</v>
      </c>
      <c r="V6">
        <f t="shared" si="4"/>
        <v>222.40240863437816</v>
      </c>
      <c r="W6">
        <f t="shared" si="5"/>
        <v>330.98663508872141</v>
      </c>
      <c r="X6" s="20">
        <f t="shared" ref="X6:X69" si="15">IF(ABS(W6-V6)&lt;=180,ABS(W6-V6),IF(ABS(W6-V6)&gt;180,360-ABS(W6-V6),"0"))</f>
        <v>108.58422645434325</v>
      </c>
      <c r="Y6" s="9">
        <f>$R6</f>
        <v>1.4531644720833305</v>
      </c>
      <c r="Z6" s="9">
        <f t="shared" ref="Z6:Z69" si="16">$M6</f>
        <v>2.8776376751114467</v>
      </c>
      <c r="AA6" s="21">
        <f t="shared" ref="AA6:AA69" si="17">$X6</f>
        <v>108.58422645434325</v>
      </c>
      <c r="AB6" s="6">
        <f t="shared" ref="AB6:AB69" si="18">$T6</f>
        <v>19.431812751493162</v>
      </c>
      <c r="AC6">
        <f t="shared" ref="AC6:AC69" si="19">$U6</f>
        <v>0</v>
      </c>
    </row>
    <row r="7" spans="1:29" ht="20">
      <c r="A7" s="1" t="s">
        <v>58</v>
      </c>
      <c r="B7" s="22">
        <v>1478</v>
      </c>
      <c r="C7" s="22">
        <v>806</v>
      </c>
      <c r="D7" s="18">
        <f t="shared" si="0"/>
        <v>1685.8354824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-229.35025999999993</v>
      </c>
      <c r="I7" s="13">
        <f t="shared" si="3"/>
        <v>1201.958440996</v>
      </c>
      <c r="J7" s="19">
        <f t="shared" si="6"/>
        <v>5.6049071999998432</v>
      </c>
      <c r="K7">
        <f t="shared" si="7"/>
        <v>0</v>
      </c>
      <c r="L7">
        <f t="shared" ref="L7:L70" si="20">SQRT((J7*$A$6)^2+(K7*$A$12)^2)</f>
        <v>5.8209296649998375E-2</v>
      </c>
      <c r="M7" s="9">
        <f>L7*$A$20*1000</f>
        <v>1.9403098883332792</v>
      </c>
      <c r="N7" s="9">
        <f t="shared" ref="N7:N16" si="21">M7*$A$22</f>
        <v>6.9851155979998056</v>
      </c>
      <c r="O7">
        <f t="shared" si="9"/>
        <v>4.1977068000000486</v>
      </c>
      <c r="P7">
        <f t="shared" si="10"/>
        <v>0</v>
      </c>
      <c r="Q7">
        <f t="shared" si="11"/>
        <v>4.3594934162500508E-2</v>
      </c>
      <c r="R7" s="9">
        <f t="shared" si="12"/>
        <v>1.4531644720833503</v>
      </c>
      <c r="S7" s="9">
        <f t="shared" si="13"/>
        <v>5.2313920995000611</v>
      </c>
      <c r="T7" s="6">
        <f t="shared" si="14"/>
        <v>19.325311320113762</v>
      </c>
      <c r="U7" s="10">
        <v>0</v>
      </c>
      <c r="V7">
        <f t="shared" si="4"/>
        <v>222.62194713066074</v>
      </c>
      <c r="W7">
        <f t="shared" si="5"/>
        <v>330.90093500640626</v>
      </c>
      <c r="X7" s="20">
        <f t="shared" si="15"/>
        <v>108.27898787574551</v>
      </c>
      <c r="Y7" s="9">
        <f t="shared" ref="Y7:Y69" si="22">$R7</f>
        <v>1.4531644720833503</v>
      </c>
      <c r="Z7" s="9">
        <f t="shared" si="16"/>
        <v>1.9403098883332792</v>
      </c>
      <c r="AA7" s="21">
        <f t="shared" si="17"/>
        <v>108.27898787574551</v>
      </c>
      <c r="AB7" s="6">
        <f t="shared" si="18"/>
        <v>19.325311320113762</v>
      </c>
      <c r="AC7">
        <f t="shared" si="19"/>
        <v>0</v>
      </c>
    </row>
    <row r="8" spans="1:29" ht="20">
      <c r="A8">
        <v>1080</v>
      </c>
      <c r="B8" s="22">
        <v>1474</v>
      </c>
      <c r="C8" s="22">
        <v>804</v>
      </c>
      <c r="D8" s="18">
        <f t="shared" si="0"/>
        <v>1679.7188368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-225.1525532</v>
      </c>
      <c r="I8" s="13">
        <f t="shared" si="3"/>
        <v>1201.958440996</v>
      </c>
      <c r="J8" s="19">
        <f t="shared" si="6"/>
        <v>6.1166456000000835</v>
      </c>
      <c r="K8">
        <f t="shared" si="7"/>
        <v>2.997402596000029</v>
      </c>
      <c r="L8">
        <f t="shared" si="20"/>
        <v>0.10147015363546083</v>
      </c>
      <c r="M8" s="9">
        <f t="shared" si="8"/>
        <v>3.3823384545153612</v>
      </c>
      <c r="N8" s="9">
        <f t="shared" si="21"/>
        <v>12.1764184362553</v>
      </c>
      <c r="O8">
        <f t="shared" si="9"/>
        <v>4.1977067999999349</v>
      </c>
      <c r="P8">
        <f t="shared" si="10"/>
        <v>0</v>
      </c>
      <c r="Q8">
        <f t="shared" si="11"/>
        <v>4.3594934162499328E-2</v>
      </c>
      <c r="R8" s="9">
        <f t="shared" si="12"/>
        <v>1.4531644720833108</v>
      </c>
      <c r="S8" s="9">
        <f t="shared" si="13"/>
        <v>5.231392099499919</v>
      </c>
      <c r="T8" s="6">
        <f t="shared" si="14"/>
        <v>19.249976908985797</v>
      </c>
      <c r="U8" s="10">
        <v>0</v>
      </c>
      <c r="V8">
        <f t="shared" si="4"/>
        <v>222.73516911792149</v>
      </c>
      <c r="W8">
        <f t="shared" si="5"/>
        <v>330.81477180878812</v>
      </c>
      <c r="X8" s="20">
        <f t="shared" si="15"/>
        <v>108.07960269086664</v>
      </c>
      <c r="Y8" s="9">
        <f t="shared" si="22"/>
        <v>1.4531644720833108</v>
      </c>
      <c r="Z8" s="9">
        <f t="shared" si="16"/>
        <v>3.3823384545153612</v>
      </c>
      <c r="AA8" s="21">
        <f t="shared" si="17"/>
        <v>108.07960269086664</v>
      </c>
      <c r="AB8" s="6">
        <f t="shared" si="18"/>
        <v>19.249976908985797</v>
      </c>
      <c r="AC8">
        <f t="shared" si="19"/>
        <v>0</v>
      </c>
    </row>
    <row r="9" spans="1:29" ht="20">
      <c r="A9" s="1" t="s">
        <v>84</v>
      </c>
      <c r="B9" s="22">
        <v>1472</v>
      </c>
      <c r="C9" s="22">
        <v>802</v>
      </c>
      <c r="D9" s="18">
        <f t="shared" si="0"/>
        <v>1676.4086272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-220.95484639999995</v>
      </c>
      <c r="I9" s="13">
        <f t="shared" si="3"/>
        <v>1201.958440996</v>
      </c>
      <c r="J9" s="19">
        <f t="shared" si="6"/>
        <v>3.3102096000000074</v>
      </c>
      <c r="K9">
        <f t="shared" si="7"/>
        <v>2.997402596000029</v>
      </c>
      <c r="L9">
        <f t="shared" si="20"/>
        <v>8.6271344914539791E-2</v>
      </c>
      <c r="M9" s="9">
        <f t="shared" si="8"/>
        <v>2.8757114971513262</v>
      </c>
      <c r="N9" s="9">
        <f t="shared" si="21"/>
        <v>10.352561389744775</v>
      </c>
      <c r="O9">
        <f t="shared" si="9"/>
        <v>4.1977068000000486</v>
      </c>
      <c r="P9">
        <f t="shared" si="10"/>
        <v>0</v>
      </c>
      <c r="Q9">
        <f t="shared" si="11"/>
        <v>4.3594934162500508E-2</v>
      </c>
      <c r="R9" s="9">
        <f t="shared" si="12"/>
        <v>1.4531644720833503</v>
      </c>
      <c r="S9" s="9">
        <f t="shared" si="13"/>
        <v>5.2313920995000611</v>
      </c>
      <c r="T9" s="6">
        <f t="shared" si="14"/>
        <v>19.151951246756894</v>
      </c>
      <c r="U9" s="10">
        <v>0</v>
      </c>
      <c r="V9">
        <f t="shared" si="4"/>
        <v>222.73779812699357</v>
      </c>
      <c r="W9">
        <f t="shared" si="5"/>
        <v>330.72814212464323</v>
      </c>
      <c r="X9" s="20">
        <f t="shared" si="15"/>
        <v>107.99034399764966</v>
      </c>
      <c r="Y9" s="9">
        <f t="shared" si="22"/>
        <v>1.4531644720833503</v>
      </c>
      <c r="Z9" s="9">
        <f t="shared" si="16"/>
        <v>2.8757114971513262</v>
      </c>
      <c r="AA9" s="21">
        <f t="shared" si="17"/>
        <v>107.99034399764966</v>
      </c>
      <c r="AB9" s="6">
        <f t="shared" si="18"/>
        <v>19.151951246756894</v>
      </c>
      <c r="AC9">
        <f t="shared" si="19"/>
        <v>0</v>
      </c>
    </row>
    <row r="10" spans="1:29" ht="20">
      <c r="A10" s="10">
        <v>28.51</v>
      </c>
      <c r="B10" s="22">
        <v>1468</v>
      </c>
      <c r="C10" s="22">
        <v>800</v>
      </c>
      <c r="D10" s="18">
        <f t="shared" si="0"/>
        <v>1670.30592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-214.939752</v>
      </c>
      <c r="I10" s="13">
        <f t="shared" si="3"/>
        <v>1200.459739698</v>
      </c>
      <c r="J10" s="19">
        <f t="shared" si="6"/>
        <v>6.1027071999999407</v>
      </c>
      <c r="K10">
        <f t="shared" si="7"/>
        <v>2.997402596000029</v>
      </c>
      <c r="L10">
        <f t="shared" si="20"/>
        <v>0.10137959403320554</v>
      </c>
      <c r="M10" s="9">
        <f t="shared" si="8"/>
        <v>3.3793198011068513</v>
      </c>
      <c r="N10" s="9">
        <f t="shared" si="21"/>
        <v>12.165551283984664</v>
      </c>
      <c r="O10">
        <f t="shared" si="9"/>
        <v>6.0150943999999527</v>
      </c>
      <c r="P10">
        <f t="shared" si="10"/>
        <v>-1.4987012980000145</v>
      </c>
      <c r="Q10">
        <f t="shared" si="11"/>
        <v>7.3943456661004853E-2</v>
      </c>
      <c r="R10" s="9">
        <f t="shared" si="12"/>
        <v>2.4647818887001618</v>
      </c>
      <c r="S10" s="9">
        <f t="shared" si="13"/>
        <v>8.8732147993205821</v>
      </c>
      <c r="T10" s="6">
        <f t="shared" si="14"/>
        <v>19.048737482738467</v>
      </c>
      <c r="U10" s="10">
        <v>0</v>
      </c>
      <c r="V10">
        <f t="shared" si="4"/>
        <v>222.85252443964259</v>
      </c>
      <c r="W10">
        <f t="shared" si="5"/>
        <v>330.65869183206621</v>
      </c>
      <c r="X10" s="20">
        <f t="shared" si="15"/>
        <v>107.80616739242362</v>
      </c>
      <c r="Y10" s="9">
        <f t="shared" si="22"/>
        <v>2.4647818887001618</v>
      </c>
      <c r="Z10" s="9">
        <f t="shared" si="16"/>
        <v>3.3793198011068513</v>
      </c>
      <c r="AA10" s="21">
        <f t="shared" si="17"/>
        <v>107.80616739242362</v>
      </c>
      <c r="AB10" s="6">
        <f t="shared" si="18"/>
        <v>19.048737482738467</v>
      </c>
      <c r="AC10">
        <f t="shared" si="19"/>
        <v>0</v>
      </c>
    </row>
    <row r="11" spans="1:29" ht="20">
      <c r="A11" s="1" t="s">
        <v>60</v>
      </c>
      <c r="B11" s="22">
        <v>1464</v>
      </c>
      <c r="C11" s="22">
        <v>798</v>
      </c>
      <c r="D11" s="18">
        <f t="shared" si="0"/>
        <v>1664.2111775999999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-212.14227640000001</v>
      </c>
      <c r="I11" s="13">
        <f t="shared" si="3"/>
        <v>1200.459739698</v>
      </c>
      <c r="J11" s="19">
        <f t="shared" si="6"/>
        <v>6.0947424000000865</v>
      </c>
      <c r="K11">
        <f t="shared" si="7"/>
        <v>2.997402596000029</v>
      </c>
      <c r="L11">
        <f t="shared" si="20"/>
        <v>0.101327902198334</v>
      </c>
      <c r="M11" s="9">
        <f t="shared" si="8"/>
        <v>3.3775967399444666</v>
      </c>
      <c r="N11" s="9">
        <f t="shared" si="21"/>
        <v>12.15934826380008</v>
      </c>
      <c r="O11">
        <f t="shared" si="9"/>
        <v>2.7974755999999843</v>
      </c>
      <c r="P11">
        <f t="shared" si="10"/>
        <v>0</v>
      </c>
      <c r="Q11">
        <f t="shared" si="11"/>
        <v>2.9052949720833172E-2</v>
      </c>
      <c r="R11" s="9">
        <f t="shared" si="12"/>
        <v>0.9684316573611057</v>
      </c>
      <c r="S11" s="9">
        <f t="shared" si="13"/>
        <v>3.4863539664999807</v>
      </c>
      <c r="T11" s="6">
        <f t="shared" si="14"/>
        <v>18.973634735999998</v>
      </c>
      <c r="U11" s="10">
        <v>0</v>
      </c>
      <c r="V11">
        <f t="shared" si="4"/>
        <v>222.968480262349</v>
      </c>
      <c r="W11">
        <f t="shared" si="5"/>
        <v>330.60031498174465</v>
      </c>
      <c r="X11" s="20">
        <f t="shared" si="15"/>
        <v>107.63183471939564</v>
      </c>
      <c r="Y11" s="9">
        <f t="shared" si="22"/>
        <v>0.9684316573611057</v>
      </c>
      <c r="Z11" s="9">
        <f t="shared" si="16"/>
        <v>3.3775967399444666</v>
      </c>
      <c r="AA11" s="21">
        <f t="shared" si="17"/>
        <v>107.63183471939564</v>
      </c>
      <c r="AB11" s="6">
        <f t="shared" si="18"/>
        <v>18.973634735999998</v>
      </c>
      <c r="AC11">
        <f t="shared" si="19"/>
        <v>0</v>
      </c>
    </row>
    <row r="12" spans="1:29" ht="20">
      <c r="A12" s="2">
        <f>($A$10)/$A$8</f>
        <v>2.639814814814815E-2</v>
      </c>
      <c r="B12" s="22">
        <v>1462</v>
      </c>
      <c r="C12" s="22">
        <v>798</v>
      </c>
      <c r="D12" s="18">
        <f t="shared" si="0"/>
        <v>1661.4166888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-207.94606299999998</v>
      </c>
      <c r="I12" s="13">
        <f t="shared" si="3"/>
        <v>1200.459739698</v>
      </c>
      <c r="J12" s="19">
        <f t="shared" si="6"/>
        <v>2.7944887999999537</v>
      </c>
      <c r="K12">
        <f t="shared" si="7"/>
        <v>0</v>
      </c>
      <c r="L12">
        <f t="shared" si="20"/>
        <v>2.9021930558332857E-2</v>
      </c>
      <c r="M12" s="9">
        <f t="shared" si="8"/>
        <v>0.96739768527776193</v>
      </c>
      <c r="N12" s="9">
        <f t="shared" si="21"/>
        <v>3.4826316669999429</v>
      </c>
      <c r="O12">
        <f t="shared" si="9"/>
        <v>4.1962134000000333</v>
      </c>
      <c r="P12">
        <f t="shared" si="10"/>
        <v>0</v>
      </c>
      <c r="Q12">
        <f t="shared" si="11"/>
        <v>4.3579424581250352E-2</v>
      </c>
      <c r="R12" s="9">
        <f t="shared" si="12"/>
        <v>1.4526474860416783</v>
      </c>
      <c r="S12" s="9">
        <f t="shared" si="13"/>
        <v>5.2295309497500417</v>
      </c>
      <c r="T12" s="6">
        <f t="shared" si="14"/>
        <v>18.852462677062412</v>
      </c>
      <c r="U12" s="10">
        <v>0</v>
      </c>
      <c r="V12">
        <f t="shared" si="4"/>
        <v>223.08211794547694</v>
      </c>
      <c r="W12">
        <f t="shared" si="5"/>
        <v>330.51235210335352</v>
      </c>
      <c r="X12" s="20">
        <f t="shared" si="15"/>
        <v>107.43023415787658</v>
      </c>
      <c r="Y12" s="9">
        <f t="shared" si="22"/>
        <v>1.4526474860416783</v>
      </c>
      <c r="Z12" s="9">
        <f t="shared" si="16"/>
        <v>0.96739768527776193</v>
      </c>
      <c r="AA12" s="21">
        <f t="shared" si="17"/>
        <v>107.43023415787658</v>
      </c>
      <c r="AB12" s="6">
        <f t="shared" si="18"/>
        <v>18.852462677062412</v>
      </c>
      <c r="AC12">
        <f t="shared" si="19"/>
        <v>0</v>
      </c>
    </row>
    <row r="13" spans="1:29" ht="20">
      <c r="A13" s="17" t="s">
        <v>65</v>
      </c>
      <c r="B13" s="22">
        <v>1458</v>
      </c>
      <c r="C13" s="22">
        <v>798</v>
      </c>
      <c r="D13" s="18">
        <f t="shared" si="0"/>
        <v>1655.8277112000001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-206.96249039999998</v>
      </c>
      <c r="I13" s="13">
        <f t="shared" si="3"/>
        <v>1201.958440996</v>
      </c>
      <c r="J13" s="19">
        <f t="shared" si="6"/>
        <v>5.5889775999999074</v>
      </c>
      <c r="K13">
        <f t="shared" si="7"/>
        <v>0</v>
      </c>
      <c r="L13">
        <f t="shared" si="20"/>
        <v>5.8043861116665714E-2</v>
      </c>
      <c r="M13" s="9">
        <f t="shared" si="8"/>
        <v>1.9347953705555239</v>
      </c>
      <c r="N13" s="9">
        <f t="shared" si="21"/>
        <v>6.9652633339998857</v>
      </c>
      <c r="O13">
        <f t="shared" si="9"/>
        <v>0.98357260000000224</v>
      </c>
      <c r="P13">
        <f t="shared" si="10"/>
        <v>1.4987012980000145</v>
      </c>
      <c r="Q13">
        <f t="shared" si="11"/>
        <v>4.0860353685515452E-2</v>
      </c>
      <c r="R13" s="9">
        <f t="shared" si="12"/>
        <v>1.3620117895171817</v>
      </c>
      <c r="S13" s="9">
        <f t="shared" si="13"/>
        <v>4.9032424422618544</v>
      </c>
      <c r="T13" s="6">
        <f t="shared" si="14"/>
        <v>18.763588407572673</v>
      </c>
      <c r="U13" s="10">
        <v>0</v>
      </c>
      <c r="V13">
        <f t="shared" si="4"/>
        <v>223.31084766203566</v>
      </c>
      <c r="W13">
        <f t="shared" si="5"/>
        <v>330.43596358389112</v>
      </c>
      <c r="X13" s="20">
        <f t="shared" si="15"/>
        <v>107.12511592185547</v>
      </c>
      <c r="Y13" s="9">
        <f t="shared" si="22"/>
        <v>1.3620117895171817</v>
      </c>
      <c r="Z13" s="9">
        <f t="shared" si="16"/>
        <v>1.9347953705555239</v>
      </c>
      <c r="AA13" s="21">
        <f t="shared" si="17"/>
        <v>107.12511592185547</v>
      </c>
      <c r="AB13" s="6">
        <f t="shared" si="18"/>
        <v>18.763588407572673</v>
      </c>
      <c r="AC13">
        <f t="shared" si="19"/>
        <v>0</v>
      </c>
    </row>
    <row r="14" spans="1:29" ht="20">
      <c r="A14" s="13">
        <v>4.9779999999999996E-4</v>
      </c>
      <c r="B14" s="22">
        <v>1454</v>
      </c>
      <c r="C14" s="22">
        <v>796</v>
      </c>
      <c r="D14" s="18">
        <f t="shared" si="0"/>
        <v>1649.7469071999999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-201.36554799999999</v>
      </c>
      <c r="I14" s="13">
        <f t="shared" si="3"/>
        <v>1201.958440996</v>
      </c>
      <c r="J14" s="19">
        <f t="shared" si="6"/>
        <v>6.0808040000001711</v>
      </c>
      <c r="K14">
        <f t="shared" si="7"/>
        <v>2.997402596000029</v>
      </c>
      <c r="L14">
        <f t="shared" si="20"/>
        <v>0.10123754060575729</v>
      </c>
      <c r="M14" s="9">
        <f t="shared" si="8"/>
        <v>3.3745846868585763</v>
      </c>
      <c r="N14" s="9">
        <f t="shared" si="21"/>
        <v>12.148504872690875</v>
      </c>
      <c r="O14">
        <f t="shared" si="9"/>
        <v>5.596942399999989</v>
      </c>
      <c r="P14">
        <f t="shared" si="10"/>
        <v>0</v>
      </c>
      <c r="Q14">
        <f t="shared" si="11"/>
        <v>5.8126578883333224E-2</v>
      </c>
      <c r="R14" s="9">
        <f t="shared" si="12"/>
        <v>1.9375526294444407</v>
      </c>
      <c r="S14" s="9">
        <f t="shared" si="13"/>
        <v>6.9751894659999865</v>
      </c>
      <c r="T14" s="6">
        <f t="shared" si="14"/>
        <v>18.693681587016222</v>
      </c>
      <c r="U14" s="10">
        <v>0</v>
      </c>
      <c r="V14">
        <f t="shared" si="4"/>
        <v>223.43090049539572</v>
      </c>
      <c r="W14">
        <f t="shared" si="5"/>
        <v>330.31760163119463</v>
      </c>
      <c r="X14" s="20">
        <f t="shared" si="15"/>
        <v>106.88670113579892</v>
      </c>
      <c r="Y14" s="9">
        <f t="shared" si="22"/>
        <v>1.9375526294444407</v>
      </c>
      <c r="Z14" s="9">
        <f t="shared" si="16"/>
        <v>3.3745846868585763</v>
      </c>
      <c r="AA14" s="21">
        <f t="shared" si="17"/>
        <v>106.88670113579892</v>
      </c>
      <c r="AB14" s="6">
        <f t="shared" si="18"/>
        <v>18.693681587016222</v>
      </c>
      <c r="AC14">
        <f t="shared" si="19"/>
        <v>0</v>
      </c>
    </row>
    <row r="15" spans="1:29" ht="20">
      <c r="A15" s="17" t="s">
        <v>66</v>
      </c>
      <c r="B15" s="22">
        <v>1450</v>
      </c>
      <c r="C15" s="22">
        <v>796</v>
      </c>
      <c r="D15" s="18">
        <f t="shared" si="0"/>
        <v>1644.161912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-198.56707679999994</v>
      </c>
      <c r="I15" s="13">
        <f t="shared" si="3"/>
        <v>1201.958440996</v>
      </c>
      <c r="J15" s="19">
        <f t="shared" si="6"/>
        <v>5.5849951999998666</v>
      </c>
      <c r="K15">
        <f t="shared" si="7"/>
        <v>0</v>
      </c>
      <c r="L15">
        <f t="shared" si="20"/>
        <v>5.8002502233331955E-2</v>
      </c>
      <c r="M15" s="9">
        <f t="shared" si="8"/>
        <v>1.9334167411110652</v>
      </c>
      <c r="N15" s="9">
        <f t="shared" si="21"/>
        <v>6.9603002679998349</v>
      </c>
      <c r="O15">
        <f t="shared" si="9"/>
        <v>2.7984712000000513</v>
      </c>
      <c r="P15">
        <f t="shared" si="10"/>
        <v>0</v>
      </c>
      <c r="Q15">
        <f t="shared" si="11"/>
        <v>2.9063289441667202E-2</v>
      </c>
      <c r="R15" s="9">
        <f t="shared" si="12"/>
        <v>0.96877631472224013</v>
      </c>
      <c r="S15" s="9">
        <f t="shared" si="13"/>
        <v>3.4875947330000647</v>
      </c>
      <c r="T15" s="6">
        <f t="shared" si="14"/>
        <v>18.627998477738448</v>
      </c>
      <c r="U15" s="10">
        <v>0</v>
      </c>
      <c r="V15">
        <f t="shared" si="4"/>
        <v>223.66351138273001</v>
      </c>
      <c r="W15">
        <f t="shared" si="5"/>
        <v>330.25809709538896</v>
      </c>
      <c r="X15" s="20">
        <f t="shared" si="15"/>
        <v>106.59458571265895</v>
      </c>
      <c r="Y15" s="9">
        <f t="shared" si="22"/>
        <v>0.96877631472224013</v>
      </c>
      <c r="Z15" s="9">
        <f t="shared" si="16"/>
        <v>1.9334167411110652</v>
      </c>
      <c r="AA15" s="21">
        <f t="shared" si="17"/>
        <v>106.59458571265895</v>
      </c>
      <c r="AB15" s="6">
        <f t="shared" si="18"/>
        <v>18.627998477738448</v>
      </c>
      <c r="AC15">
        <f t="shared" si="19"/>
        <v>0</v>
      </c>
    </row>
    <row r="16" spans="1:29" ht="20">
      <c r="A16" s="13">
        <v>0.49870129800000002</v>
      </c>
      <c r="B16" s="22">
        <v>1446</v>
      </c>
      <c r="C16" s="22">
        <v>796</v>
      </c>
      <c r="D16" s="18">
        <f t="shared" si="0"/>
        <v>1638.5769167999999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-196.17978839999995</v>
      </c>
      <c r="I16" s="13">
        <f t="shared" si="3"/>
        <v>1203.4571422940001</v>
      </c>
      <c r="J16" s="19">
        <f t="shared" si="6"/>
        <v>5.584995200000094</v>
      </c>
      <c r="K16">
        <f t="shared" si="7"/>
        <v>0</v>
      </c>
      <c r="L16">
        <f t="shared" si="20"/>
        <v>5.8002502233334315E-2</v>
      </c>
      <c r="M16" s="9">
        <f t="shared" si="8"/>
        <v>1.9334167411111438</v>
      </c>
      <c r="N16" s="9">
        <f t="shared" si="21"/>
        <v>6.9603002680001183</v>
      </c>
      <c r="O16">
        <f t="shared" si="9"/>
        <v>2.3872883999999885</v>
      </c>
      <c r="P16">
        <f t="shared" si="10"/>
        <v>1.4987012980000145</v>
      </c>
      <c r="Q16">
        <f t="shared" si="11"/>
        <v>4.6689594409868376E-2</v>
      </c>
      <c r="R16" s="9">
        <f t="shared" si="12"/>
        <v>1.5563198136622793</v>
      </c>
      <c r="S16" s="9">
        <f t="shared" si="13"/>
        <v>5.6027513291842057</v>
      </c>
      <c r="T16" s="6">
        <f t="shared" si="14"/>
        <v>18.511342959378918</v>
      </c>
      <c r="U16" s="10">
        <v>0</v>
      </c>
      <c r="V16">
        <f t="shared" si="4"/>
        <v>223.89811819304856</v>
      </c>
      <c r="W16">
        <f t="shared" si="5"/>
        <v>330.15126090209418</v>
      </c>
      <c r="X16" s="20">
        <f t="shared" si="15"/>
        <v>106.25314270904562</v>
      </c>
      <c r="Y16" s="9">
        <f t="shared" si="22"/>
        <v>1.5563198136622793</v>
      </c>
      <c r="Z16" s="9">
        <f t="shared" si="16"/>
        <v>1.9334167411111438</v>
      </c>
      <c r="AA16" s="21">
        <f t="shared" si="17"/>
        <v>106.25314270904562</v>
      </c>
      <c r="AB16" s="6">
        <f t="shared" si="18"/>
        <v>18.511342959378918</v>
      </c>
      <c r="AC16">
        <f t="shared" si="19"/>
        <v>0</v>
      </c>
    </row>
    <row r="17" spans="1:29" ht="20">
      <c r="A17" s="1" t="s">
        <v>12</v>
      </c>
      <c r="B17" s="22">
        <v>1442</v>
      </c>
      <c r="C17" s="22">
        <v>796</v>
      </c>
      <c r="D17" s="18">
        <f t="shared" si="0"/>
        <v>1632.9919216000001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-193.3803216</v>
      </c>
      <c r="I17" s="13">
        <f t="shared" si="3"/>
        <v>1203.4571422940001</v>
      </c>
      <c r="J17" s="19">
        <f t="shared" si="6"/>
        <v>5.5849951999998666</v>
      </c>
      <c r="K17">
        <f t="shared" si="7"/>
        <v>0</v>
      </c>
      <c r="L17">
        <f t="shared" si="20"/>
        <v>5.8002502233331955E-2</v>
      </c>
      <c r="M17" s="9">
        <f t="shared" si="8"/>
        <v>1.9334167411110652</v>
      </c>
      <c r="N17" s="9">
        <f t="shared" ref="N17:N48" si="23">M17*$A$22</f>
        <v>6.9603002679998349</v>
      </c>
      <c r="O17">
        <f t="shared" si="9"/>
        <v>2.7994667999999479</v>
      </c>
      <c r="P17">
        <f t="shared" si="10"/>
        <v>0</v>
      </c>
      <c r="Q17">
        <f t="shared" si="11"/>
        <v>2.9073629162499462E-2</v>
      </c>
      <c r="R17" s="9">
        <f t="shared" si="12"/>
        <v>0.96912097208331538</v>
      </c>
      <c r="S17" s="9">
        <f t="shared" si="13"/>
        <v>3.4888354994999355</v>
      </c>
      <c r="T17" s="6">
        <f t="shared" si="14"/>
        <v>18.427509289008032</v>
      </c>
      <c r="U17" s="10">
        <v>0</v>
      </c>
      <c r="V17">
        <f t="shared" si="4"/>
        <v>224.13473875717449</v>
      </c>
      <c r="W17">
        <f t="shared" si="5"/>
        <v>330.0912634435407</v>
      </c>
      <c r="X17" s="20">
        <f t="shared" si="15"/>
        <v>105.95652468636621</v>
      </c>
      <c r="Y17" s="9">
        <f t="shared" si="22"/>
        <v>0.96912097208331538</v>
      </c>
      <c r="Z17" s="9">
        <f t="shared" si="16"/>
        <v>1.9334167411110652</v>
      </c>
      <c r="AA17" s="21">
        <f t="shared" si="17"/>
        <v>105.95652468636621</v>
      </c>
      <c r="AB17" s="6">
        <f t="shared" si="18"/>
        <v>18.427509289008032</v>
      </c>
      <c r="AC17">
        <f t="shared" si="19"/>
        <v>0</v>
      </c>
    </row>
    <row r="18" spans="1:29" ht="20">
      <c r="A18">
        <v>30</v>
      </c>
      <c r="B18" s="22">
        <v>1438</v>
      </c>
      <c r="C18" s="22">
        <v>794</v>
      </c>
      <c r="D18" s="18">
        <f t="shared" si="0"/>
        <v>1626.9310295999999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-189.58981519999998</v>
      </c>
      <c r="I18" s="13">
        <f t="shared" si="3"/>
        <v>1204.9558435920001</v>
      </c>
      <c r="J18" s="19">
        <f t="shared" si="6"/>
        <v>6.0608920000001945</v>
      </c>
      <c r="K18">
        <f t="shared" si="7"/>
        <v>2.9974025959998016</v>
      </c>
      <c r="L18">
        <f>SQRT((J18*$A$6)^2+(K18*$A$12)^2)</f>
        <v>0.10110867203583988</v>
      </c>
      <c r="M18" s="9">
        <f t="shared" si="8"/>
        <v>3.3702890678613291</v>
      </c>
      <c r="N18" s="9">
        <f t="shared" si="23"/>
        <v>12.133040644300785</v>
      </c>
      <c r="O18">
        <f t="shared" si="9"/>
        <v>3.7905064000000266</v>
      </c>
      <c r="P18">
        <f t="shared" si="10"/>
        <v>1.4987012980000145</v>
      </c>
      <c r="Q18">
        <f t="shared" si="11"/>
        <v>5.581135343351179E-2</v>
      </c>
      <c r="R18" s="9">
        <f t="shared" si="12"/>
        <v>1.8603784477837264</v>
      </c>
      <c r="S18" s="9">
        <f t="shared" si="13"/>
        <v>6.6973624120214152</v>
      </c>
      <c r="T18" s="6">
        <f t="shared" si="14"/>
        <v>18.347866978070805</v>
      </c>
      <c r="U18" s="10">
        <v>0</v>
      </c>
      <c r="V18">
        <f t="shared" si="4"/>
        <v>224.26204816140074</v>
      </c>
      <c r="W18">
        <f t="shared" si="5"/>
        <v>329.95367570882968</v>
      </c>
      <c r="X18" s="20">
        <f t="shared" si="15"/>
        <v>105.69162754742894</v>
      </c>
      <c r="Y18" s="9">
        <f t="shared" si="22"/>
        <v>1.8603784477837264</v>
      </c>
      <c r="Z18" s="9">
        <f t="shared" si="16"/>
        <v>3.3702890678613291</v>
      </c>
      <c r="AA18" s="21">
        <f t="shared" si="17"/>
        <v>105.69162754742894</v>
      </c>
      <c r="AB18" s="6">
        <f t="shared" si="18"/>
        <v>18.347866978070805</v>
      </c>
      <c r="AC18">
        <f t="shared" si="19"/>
        <v>0</v>
      </c>
    </row>
    <row r="19" spans="1:29" ht="20">
      <c r="A19" s="1" t="s">
        <v>15</v>
      </c>
      <c r="B19" s="22">
        <v>1436</v>
      </c>
      <c r="C19" s="22">
        <v>794</v>
      </c>
      <c r="D19" s="18">
        <f t="shared" si="0"/>
        <v>1624.1405232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-185.38912159999995</v>
      </c>
      <c r="I19" s="13">
        <f t="shared" si="3"/>
        <v>1204.9558435920001</v>
      </c>
      <c r="J19" s="19">
        <f t="shared" si="6"/>
        <v>2.7905063999999129</v>
      </c>
      <c r="K19">
        <f t="shared" si="7"/>
        <v>0</v>
      </c>
      <c r="L19">
        <f t="shared" si="20"/>
        <v>2.8980571674999098E-2</v>
      </c>
      <c r="M19" s="9">
        <f t="shared" si="8"/>
        <v>0.96601905583330328</v>
      </c>
      <c r="N19" s="9">
        <f t="shared" si="23"/>
        <v>3.4776686009998921</v>
      </c>
      <c r="O19">
        <f t="shared" si="9"/>
        <v>4.2006936000000223</v>
      </c>
      <c r="P19">
        <f t="shared" si="10"/>
        <v>0</v>
      </c>
      <c r="Q19">
        <f t="shared" si="11"/>
        <v>4.3625953325000237E-2</v>
      </c>
      <c r="R19" s="9">
        <f t="shared" si="12"/>
        <v>1.4541984441666747</v>
      </c>
      <c r="S19" s="9">
        <f t="shared" si="13"/>
        <v>5.2351143990000288</v>
      </c>
      <c r="T19" s="6">
        <f t="shared" si="14"/>
        <v>18.264023734940913</v>
      </c>
      <c r="U19" s="10">
        <v>0</v>
      </c>
      <c r="V19">
        <f t="shared" si="4"/>
        <v>224.38213155857161</v>
      </c>
      <c r="W19">
        <f t="shared" si="5"/>
        <v>329.86268513035003</v>
      </c>
      <c r="X19" s="20">
        <f t="shared" si="15"/>
        <v>105.48055357177842</v>
      </c>
      <c r="Y19" s="9">
        <f t="shared" si="22"/>
        <v>1.4541984441666747</v>
      </c>
      <c r="Z19" s="9">
        <f t="shared" si="16"/>
        <v>0.96601905583330328</v>
      </c>
      <c r="AA19" s="21">
        <f t="shared" si="17"/>
        <v>105.48055357177842</v>
      </c>
      <c r="AB19" s="6">
        <f t="shared" si="18"/>
        <v>18.264023734940913</v>
      </c>
      <c r="AC19">
        <f t="shared" si="19"/>
        <v>0</v>
      </c>
    </row>
    <row r="20" spans="1:29" ht="20">
      <c r="A20">
        <f>1/A18</f>
        <v>3.3333333333333333E-2</v>
      </c>
      <c r="B20" s="22">
        <v>1432</v>
      </c>
      <c r="C20" s="22">
        <v>794</v>
      </c>
      <c r="D20" s="18">
        <f t="shared" si="0"/>
        <v>1618.5595103999999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-184.39559299999996</v>
      </c>
      <c r="I20" s="13">
        <f t="shared" si="3"/>
        <v>1206.4545448900001</v>
      </c>
      <c r="J20" s="19">
        <f t="shared" si="6"/>
        <v>5.5810128000000532</v>
      </c>
      <c r="K20">
        <f t="shared" si="7"/>
        <v>0</v>
      </c>
      <c r="L20">
        <f t="shared" si="20"/>
        <v>5.7961143350000556E-2</v>
      </c>
      <c r="M20" s="9">
        <f t="shared" si="8"/>
        <v>1.9320381116666852</v>
      </c>
      <c r="N20" s="9">
        <f t="shared" si="23"/>
        <v>6.9553372020000666</v>
      </c>
      <c r="O20">
        <f t="shared" si="9"/>
        <v>0.99352859999999055</v>
      </c>
      <c r="P20">
        <f t="shared" si="10"/>
        <v>1.4987012980000145</v>
      </c>
      <c r="Q20">
        <f t="shared" si="11"/>
        <v>4.0886324855954559E-2</v>
      </c>
      <c r="R20" s="9">
        <f t="shared" si="12"/>
        <v>1.3628774951984852</v>
      </c>
      <c r="S20" s="9">
        <f t="shared" si="13"/>
        <v>4.9063589827145471</v>
      </c>
      <c r="T20" s="6">
        <f t="shared" si="14"/>
        <v>18.165826681301812</v>
      </c>
      <c r="U20" s="10">
        <v>0</v>
      </c>
      <c r="V20">
        <f t="shared" si="4"/>
        <v>224.62385023835049</v>
      </c>
      <c r="W20">
        <f t="shared" si="5"/>
        <v>329.78502788188416</v>
      </c>
      <c r="X20" s="20">
        <f t="shared" si="15"/>
        <v>105.16117764353368</v>
      </c>
      <c r="Y20" s="9">
        <f t="shared" si="22"/>
        <v>1.3628774951984852</v>
      </c>
      <c r="Z20" s="9">
        <f t="shared" si="16"/>
        <v>1.9320381116666852</v>
      </c>
      <c r="AA20" s="21">
        <f t="shared" si="17"/>
        <v>105.16117764353368</v>
      </c>
      <c r="AB20" s="6">
        <f t="shared" si="18"/>
        <v>18.165826681301812</v>
      </c>
      <c r="AC20">
        <f t="shared" si="19"/>
        <v>0</v>
      </c>
    </row>
    <row r="21" spans="1:29" ht="20">
      <c r="A21" s="1" t="s">
        <v>16</v>
      </c>
      <c r="B21" s="22">
        <v>1428</v>
      </c>
      <c r="C21" s="22">
        <v>794</v>
      </c>
      <c r="D21" s="18">
        <f t="shared" si="0"/>
        <v>1612.9784976000001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-181.999842</v>
      </c>
      <c r="I21" s="13">
        <f t="shared" si="3"/>
        <v>1207.9532461880001</v>
      </c>
      <c r="J21" s="19">
        <f t="shared" si="6"/>
        <v>5.5810127999998258</v>
      </c>
      <c r="K21">
        <f t="shared" si="7"/>
        <v>0</v>
      </c>
      <c r="L21">
        <f t="shared" si="20"/>
        <v>5.7961143349998197E-2</v>
      </c>
      <c r="M21" s="9">
        <f t="shared" si="8"/>
        <v>1.9320381116666066</v>
      </c>
      <c r="N21" s="9">
        <f t="shared" si="23"/>
        <v>6.9553372019997841</v>
      </c>
      <c r="O21">
        <f t="shared" si="9"/>
        <v>2.3957509999999616</v>
      </c>
      <c r="P21">
        <f t="shared" si="10"/>
        <v>1.4987012980000145</v>
      </c>
      <c r="Q21">
        <f t="shared" si="11"/>
        <v>4.6736323599388695E-2</v>
      </c>
      <c r="R21" s="9">
        <f t="shared" si="12"/>
        <v>1.5578774533129565</v>
      </c>
      <c r="S21" s="9">
        <f t="shared" ref="S21:S52" si="24">R21*$A$22</f>
        <v>5.6083588319266431</v>
      </c>
      <c r="T21" s="6">
        <f t="shared" si="14"/>
        <v>18.095917069792502</v>
      </c>
      <c r="U21" s="10">
        <v>0</v>
      </c>
      <c r="V21">
        <f t="shared" si="4"/>
        <v>224.86765319999736</v>
      </c>
      <c r="W21">
        <f t="shared" si="5"/>
        <v>329.67672679683074</v>
      </c>
      <c r="X21" s="20">
        <f t="shared" si="15"/>
        <v>104.80907359683337</v>
      </c>
      <c r="Y21" s="9">
        <f t="shared" si="22"/>
        <v>1.5578774533129565</v>
      </c>
      <c r="Z21" s="9">
        <f t="shared" si="16"/>
        <v>1.9320381116666066</v>
      </c>
      <c r="AA21" s="21">
        <f t="shared" si="17"/>
        <v>104.80907359683337</v>
      </c>
      <c r="AB21" s="6">
        <f t="shared" si="18"/>
        <v>18.095917069792502</v>
      </c>
      <c r="AC21">
        <f t="shared" si="19"/>
        <v>0</v>
      </c>
    </row>
    <row r="22" spans="1:29" ht="20">
      <c r="A22">
        <v>3.6</v>
      </c>
      <c r="B22" s="22">
        <v>1424</v>
      </c>
      <c r="C22" s="22">
        <v>792</v>
      </c>
      <c r="D22" s="18">
        <f t="shared" si="0"/>
        <v>1606.9355264000001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-177.79616159999995</v>
      </c>
      <c r="I22" s="13">
        <f t="shared" si="3"/>
        <v>1207.9532461880001</v>
      </c>
      <c r="J22" s="19">
        <f t="shared" si="6"/>
        <v>6.0429712000000109</v>
      </c>
      <c r="K22">
        <f t="shared" si="7"/>
        <v>2.997402596000029</v>
      </c>
      <c r="L22">
        <f t="shared" si="20"/>
        <v>0.10099291176527182</v>
      </c>
      <c r="M22" s="9">
        <f t="shared" si="8"/>
        <v>3.3664303921757273</v>
      </c>
      <c r="N22" s="9">
        <f t="shared" si="23"/>
        <v>12.119149411832618</v>
      </c>
      <c r="O22">
        <f t="shared" si="9"/>
        <v>4.2036804000000529</v>
      </c>
      <c r="P22">
        <f t="shared" si="10"/>
        <v>0</v>
      </c>
      <c r="Q22">
        <f t="shared" si="11"/>
        <v>4.3656972487500556E-2</v>
      </c>
      <c r="R22" s="9">
        <f t="shared" si="12"/>
        <v>1.4552324162500185</v>
      </c>
      <c r="S22" s="9">
        <f t="shared" si="24"/>
        <v>5.2388366985000667</v>
      </c>
      <c r="T22" s="6">
        <f t="shared" si="14"/>
        <v>18.030304721915712</v>
      </c>
      <c r="U22" s="10">
        <v>0</v>
      </c>
      <c r="V22">
        <f t="shared" si="4"/>
        <v>225.00158976738393</v>
      </c>
      <c r="W22">
        <f t="shared" si="5"/>
        <v>329.58456051985814</v>
      </c>
      <c r="X22" s="20">
        <f t="shared" si="15"/>
        <v>104.58297075247421</v>
      </c>
      <c r="Y22" s="9">
        <f t="shared" si="22"/>
        <v>1.4552324162500185</v>
      </c>
      <c r="Z22" s="9">
        <f t="shared" si="16"/>
        <v>3.3664303921757273</v>
      </c>
      <c r="AA22" s="21">
        <f t="shared" si="17"/>
        <v>104.58297075247421</v>
      </c>
      <c r="AB22" s="6">
        <f t="shared" si="18"/>
        <v>18.030304721915712</v>
      </c>
      <c r="AC22">
        <f t="shared" si="19"/>
        <v>0</v>
      </c>
    </row>
    <row r="23" spans="1:29" ht="20">
      <c r="A23" s="1" t="s">
        <v>17</v>
      </c>
      <c r="B23" s="22">
        <v>1422</v>
      </c>
      <c r="C23" s="22">
        <v>792</v>
      </c>
      <c r="D23" s="18">
        <f t="shared" si="0"/>
        <v>1604.1470112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-176.39493479999999</v>
      </c>
      <c r="I23" s="13">
        <f t="shared" si="3"/>
        <v>1207.9532461880001</v>
      </c>
      <c r="J23" s="19">
        <f t="shared" si="6"/>
        <v>2.7885152000001199</v>
      </c>
      <c r="K23">
        <f t="shared" si="7"/>
        <v>0</v>
      </c>
      <c r="L23">
        <f t="shared" si="20"/>
        <v>2.8959892233334582E-2</v>
      </c>
      <c r="M23" s="9">
        <f t="shared" si="8"/>
        <v>0.96532974111115266</v>
      </c>
      <c r="N23" s="9">
        <f t="shared" si="23"/>
        <v>3.4751870680001495</v>
      </c>
      <c r="O23">
        <f t="shared" si="9"/>
        <v>1.4012267999999608</v>
      </c>
      <c r="P23">
        <f t="shared" si="10"/>
        <v>0</v>
      </c>
      <c r="Q23">
        <f t="shared" si="11"/>
        <v>1.4552324162499594E-2</v>
      </c>
      <c r="R23" s="9">
        <f t="shared" si="12"/>
        <v>0.48507747208331981</v>
      </c>
      <c r="S23" s="9">
        <f t="shared" si="24"/>
        <v>1.7462788994999514</v>
      </c>
      <c r="T23" s="6">
        <f t="shared" si="14"/>
        <v>17.950684329118996</v>
      </c>
      <c r="U23" s="10">
        <v>0</v>
      </c>
      <c r="V23">
        <f t="shared" si="4"/>
        <v>225.12533854376787</v>
      </c>
      <c r="W23">
        <f t="shared" si="5"/>
        <v>329.55372574973609</v>
      </c>
      <c r="X23" s="20">
        <f t="shared" si="15"/>
        <v>104.42838720596822</v>
      </c>
      <c r="Y23" s="9">
        <f t="shared" si="22"/>
        <v>0.48507747208331981</v>
      </c>
      <c r="Z23" s="9">
        <f t="shared" si="16"/>
        <v>0.96532974111115266</v>
      </c>
      <c r="AA23" s="21">
        <f t="shared" si="17"/>
        <v>104.42838720596822</v>
      </c>
      <c r="AB23" s="6">
        <f t="shared" si="18"/>
        <v>17.950684329118996</v>
      </c>
      <c r="AC23">
        <f t="shared" si="19"/>
        <v>0</v>
      </c>
    </row>
    <row r="24" spans="1:29" ht="20">
      <c r="A24">
        <v>960</v>
      </c>
      <c r="B24" s="22">
        <v>1420</v>
      </c>
      <c r="C24" s="22">
        <v>792</v>
      </c>
      <c r="D24" s="18">
        <f t="shared" si="0"/>
        <v>1601.3584960000001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-173.59248119999995</v>
      </c>
      <c r="I24" s="13">
        <f t="shared" si="3"/>
        <v>1207.9532461880001</v>
      </c>
      <c r="J24" s="19">
        <f t="shared" si="6"/>
        <v>2.7885151999998925</v>
      </c>
      <c r="K24">
        <f t="shared" si="7"/>
        <v>0</v>
      </c>
      <c r="L24">
        <f t="shared" si="20"/>
        <v>2.8959892233332219E-2</v>
      </c>
      <c r="M24" s="9">
        <f t="shared" si="8"/>
        <v>0.96532974111107395</v>
      </c>
      <c r="N24" s="9">
        <f t="shared" si="23"/>
        <v>3.4751870679998662</v>
      </c>
      <c r="O24">
        <f t="shared" si="9"/>
        <v>2.8024536000000353</v>
      </c>
      <c r="P24">
        <f t="shared" si="10"/>
        <v>0</v>
      </c>
      <c r="Q24">
        <f t="shared" si="11"/>
        <v>2.9104648325000371E-2</v>
      </c>
      <c r="R24" s="9">
        <f t="shared" si="12"/>
        <v>0.97015494416667891</v>
      </c>
      <c r="S24" s="9">
        <f t="shared" si="24"/>
        <v>3.492557799000044</v>
      </c>
      <c r="T24" s="6">
        <f t="shared" si="14"/>
        <v>17.8485501787824</v>
      </c>
      <c r="U24" s="10">
        <v>0</v>
      </c>
      <c r="V24">
        <f t="shared" si="4"/>
        <v>225.24962183557429</v>
      </c>
      <c r="W24">
        <f t="shared" si="5"/>
        <v>329.4918863688074</v>
      </c>
      <c r="X24" s="20">
        <f t="shared" si="15"/>
        <v>104.24226453323311</v>
      </c>
      <c r="Y24" s="9">
        <f t="shared" si="22"/>
        <v>0.97015494416667891</v>
      </c>
      <c r="Z24" s="9">
        <f t="shared" si="16"/>
        <v>0.96532974111107395</v>
      </c>
      <c r="AA24" s="21">
        <f t="shared" si="17"/>
        <v>104.24226453323311</v>
      </c>
      <c r="AB24" s="6">
        <f t="shared" si="18"/>
        <v>17.8485501787824</v>
      </c>
      <c r="AC24">
        <f t="shared" si="19"/>
        <v>0</v>
      </c>
    </row>
    <row r="25" spans="1:29" ht="20">
      <c r="A25" s="1" t="s">
        <v>18</v>
      </c>
      <c r="B25" s="22">
        <v>1416</v>
      </c>
      <c r="C25" s="22">
        <v>792</v>
      </c>
      <c r="D25" s="18">
        <f t="shared" si="0"/>
        <v>1595.7814656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-169.79002759999997</v>
      </c>
      <c r="I25" s="13">
        <f t="shared" si="3"/>
        <v>1209.4519474859999</v>
      </c>
      <c r="J25" s="19">
        <f t="shared" si="6"/>
        <v>5.5770304000000124</v>
      </c>
      <c r="K25">
        <f t="shared" si="7"/>
        <v>0</v>
      </c>
      <c r="L25">
        <f t="shared" si="20"/>
        <v>5.7919784466666804E-2</v>
      </c>
      <c r="M25" s="9">
        <f t="shared" si="8"/>
        <v>1.9306594822222267</v>
      </c>
      <c r="N25" s="9">
        <f t="shared" si="23"/>
        <v>6.9503741360000166</v>
      </c>
      <c r="O25">
        <f t="shared" si="9"/>
        <v>3.8024535999999785</v>
      </c>
      <c r="P25">
        <f t="shared" si="10"/>
        <v>1.4987012979997871</v>
      </c>
      <c r="Q25">
        <f t="shared" si="11"/>
        <v>5.5898938871947065E-2</v>
      </c>
      <c r="R25" s="9">
        <f t="shared" si="12"/>
        <v>1.8632979623982353</v>
      </c>
      <c r="S25" s="9">
        <f t="shared" si="24"/>
        <v>6.7078726646336468</v>
      </c>
      <c r="T25" s="6">
        <f t="shared" si="14"/>
        <v>17.806655660621029</v>
      </c>
      <c r="U25" s="10">
        <v>0</v>
      </c>
      <c r="V25">
        <f t="shared" si="4"/>
        <v>225.49980113883026</v>
      </c>
      <c r="W25">
        <f t="shared" si="5"/>
        <v>329.35133088211808</v>
      </c>
      <c r="X25" s="20">
        <f t="shared" si="15"/>
        <v>103.85152974328781</v>
      </c>
      <c r="Y25" s="9">
        <f t="shared" si="22"/>
        <v>1.8632979623982353</v>
      </c>
      <c r="Z25" s="9">
        <f t="shared" si="16"/>
        <v>1.9306594822222267</v>
      </c>
      <c r="AA25" s="21">
        <f t="shared" si="17"/>
        <v>103.85152974328781</v>
      </c>
      <c r="AB25" s="6">
        <f t="shared" si="18"/>
        <v>17.806655660621029</v>
      </c>
      <c r="AC25">
        <f t="shared" si="19"/>
        <v>0</v>
      </c>
    </row>
    <row r="26" spans="1:29" ht="20">
      <c r="A26">
        <v>540</v>
      </c>
      <c r="B26" s="22">
        <v>1412</v>
      </c>
      <c r="C26" s="22">
        <v>790</v>
      </c>
      <c r="D26" s="18">
        <f t="shared" si="0"/>
        <v>1589.754424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-165.58485379999996</v>
      </c>
      <c r="I26" s="13">
        <f t="shared" si="3"/>
        <v>1209.4519474859999</v>
      </c>
      <c r="J26" s="19">
        <f t="shared" si="6"/>
        <v>6.0270416000000751</v>
      </c>
      <c r="K26">
        <f t="shared" si="7"/>
        <v>2.997402596000029</v>
      </c>
      <c r="L26">
        <f t="shared" si="20"/>
        <v>0.10089019047116693</v>
      </c>
      <c r="M26" s="9">
        <f t="shared" si="8"/>
        <v>3.3630063490388977</v>
      </c>
      <c r="N26" s="9">
        <f t="shared" si="23"/>
        <v>12.106822856540033</v>
      </c>
      <c r="O26">
        <f t="shared" si="9"/>
        <v>4.2051738000000114</v>
      </c>
      <c r="P26">
        <f t="shared" si="10"/>
        <v>0</v>
      </c>
      <c r="Q26">
        <f t="shared" si="11"/>
        <v>4.3672482068750122E-2</v>
      </c>
      <c r="R26" s="9">
        <f t="shared" si="12"/>
        <v>1.4557494022916708</v>
      </c>
      <c r="S26" s="9">
        <f t="shared" si="24"/>
        <v>5.2406978482500151</v>
      </c>
      <c r="T26" s="6">
        <f t="shared" si="14"/>
        <v>17.750749866293081</v>
      </c>
      <c r="U26" s="10">
        <v>0</v>
      </c>
      <c r="V26">
        <f t="shared" si="4"/>
        <v>225.6396098826429</v>
      </c>
      <c r="W26">
        <f t="shared" si="5"/>
        <v>329.25754500513881</v>
      </c>
      <c r="X26" s="20">
        <f t="shared" si="15"/>
        <v>103.61793512249591</v>
      </c>
      <c r="Y26" s="9">
        <f t="shared" si="22"/>
        <v>1.4557494022916708</v>
      </c>
      <c r="Z26" s="9">
        <f t="shared" si="16"/>
        <v>3.3630063490388977</v>
      </c>
      <c r="AA26" s="21">
        <f t="shared" si="17"/>
        <v>103.61793512249591</v>
      </c>
      <c r="AB26" s="6">
        <f t="shared" si="18"/>
        <v>17.750749866293081</v>
      </c>
      <c r="AC26">
        <f t="shared" si="19"/>
        <v>0</v>
      </c>
    </row>
    <row r="27" spans="1:29" ht="20">
      <c r="B27" s="22">
        <v>1408</v>
      </c>
      <c r="C27" s="22">
        <v>790</v>
      </c>
      <c r="D27" s="18">
        <f t="shared" si="0"/>
        <v>1584.181376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-161.77791999999999</v>
      </c>
      <c r="I27" s="13">
        <f t="shared" si="3"/>
        <v>1210.9506487839999</v>
      </c>
      <c r="J27" s="19">
        <f t="shared" si="6"/>
        <v>5.5730479999999716</v>
      </c>
      <c r="K27">
        <f t="shared" si="7"/>
        <v>0</v>
      </c>
      <c r="L27">
        <f t="shared" si="20"/>
        <v>5.7878425583333046E-2</v>
      </c>
      <c r="M27" s="9">
        <f t="shared" si="8"/>
        <v>1.9292808527777681</v>
      </c>
      <c r="N27" s="9">
        <f t="shared" si="23"/>
        <v>6.9454110699999649</v>
      </c>
      <c r="O27">
        <f t="shared" si="9"/>
        <v>3.8069337999999675</v>
      </c>
      <c r="P27">
        <f t="shared" si="10"/>
        <v>1.4987012980000145</v>
      </c>
      <c r="Q27">
        <f t="shared" si="11"/>
        <v>5.593181901354069E-2</v>
      </c>
      <c r="R27" s="9">
        <f t="shared" si="12"/>
        <v>1.864393967118023</v>
      </c>
      <c r="S27" s="9">
        <f t="shared" si="24"/>
        <v>6.7118182816248826</v>
      </c>
      <c r="T27" s="6">
        <f t="shared" si="14"/>
        <v>17.657146064288302</v>
      </c>
      <c r="U27" s="10">
        <v>0</v>
      </c>
      <c r="V27">
        <f t="shared" si="4"/>
        <v>225.89416739361488</v>
      </c>
      <c r="W27">
        <f t="shared" si="5"/>
        <v>329.11578152669591</v>
      </c>
      <c r="X27" s="20">
        <f t="shared" si="15"/>
        <v>103.22161413308103</v>
      </c>
      <c r="Y27" s="9">
        <f t="shared" si="22"/>
        <v>1.864393967118023</v>
      </c>
      <c r="Z27" s="9">
        <f t="shared" si="16"/>
        <v>1.9292808527777681</v>
      </c>
      <c r="AA27" s="21">
        <f t="shared" si="17"/>
        <v>103.22161413308103</v>
      </c>
      <c r="AB27" s="6">
        <f t="shared" si="18"/>
        <v>17.657146064288302</v>
      </c>
      <c r="AC27">
        <f t="shared" si="19"/>
        <v>0</v>
      </c>
    </row>
    <row r="28" spans="1:29" ht="20">
      <c r="B28" s="22">
        <v>1404</v>
      </c>
      <c r="C28" s="22">
        <v>790</v>
      </c>
      <c r="D28" s="18">
        <f t="shared" si="0"/>
        <v>1578.608328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-158.57623079999996</v>
      </c>
      <c r="I28" s="13">
        <f t="shared" si="3"/>
        <v>1209.4519474859999</v>
      </c>
      <c r="J28" s="19">
        <f t="shared" si="6"/>
        <v>5.5730479999999716</v>
      </c>
      <c r="K28">
        <f t="shared" si="7"/>
        <v>0</v>
      </c>
      <c r="L28">
        <f t="shared" si="20"/>
        <v>5.7878425583333046E-2</v>
      </c>
      <c r="M28" s="9">
        <f t="shared" si="8"/>
        <v>1.9292808527777681</v>
      </c>
      <c r="N28" s="9">
        <f t="shared" si="23"/>
        <v>6.9454110699999649</v>
      </c>
      <c r="O28">
        <f t="shared" si="9"/>
        <v>3.2016892000000325</v>
      </c>
      <c r="P28">
        <f t="shared" si="10"/>
        <v>-1.4987012980000145</v>
      </c>
      <c r="Q28">
        <f t="shared" si="11"/>
        <v>5.1680237169993294E-2</v>
      </c>
      <c r="R28" s="9">
        <f t="shared" si="12"/>
        <v>1.7226745723331096</v>
      </c>
      <c r="S28" s="9">
        <f t="shared" si="24"/>
        <v>6.2016284603991947</v>
      </c>
      <c r="T28" s="6">
        <f t="shared" si="14"/>
        <v>17.555241680763686</v>
      </c>
      <c r="U28" s="10">
        <v>0</v>
      </c>
      <c r="V28">
        <f t="shared" si="4"/>
        <v>226.15093634560671</v>
      </c>
      <c r="W28">
        <f t="shared" si="5"/>
        <v>329.10007981142064</v>
      </c>
      <c r="X28" s="20">
        <f t="shared" si="15"/>
        <v>102.94914346581393</v>
      </c>
      <c r="Y28" s="9">
        <f t="shared" si="22"/>
        <v>1.7226745723331096</v>
      </c>
      <c r="Z28" s="9">
        <f t="shared" si="16"/>
        <v>1.9292808527777681</v>
      </c>
      <c r="AA28" s="21">
        <f t="shared" si="17"/>
        <v>102.94914346581393</v>
      </c>
      <c r="AB28" s="6">
        <f t="shared" si="18"/>
        <v>17.555241680763686</v>
      </c>
      <c r="AC28">
        <f t="shared" si="19"/>
        <v>0</v>
      </c>
    </row>
    <row r="29" spans="1:29" ht="20">
      <c r="A29" s="17" t="s">
        <v>65</v>
      </c>
      <c r="B29" s="22">
        <v>1402</v>
      </c>
      <c r="C29" s="22">
        <v>790</v>
      </c>
      <c r="D29" s="18">
        <f t="shared" si="0"/>
        <v>1575.8218039999999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-155.77278159999997</v>
      </c>
      <c r="I29" s="13">
        <f t="shared" si="3"/>
        <v>1209.4519474859999</v>
      </c>
      <c r="J29" s="19">
        <f t="shared" si="6"/>
        <v>2.7865240000000995</v>
      </c>
      <c r="K29">
        <f t="shared" si="7"/>
        <v>0</v>
      </c>
      <c r="L29">
        <f t="shared" si="20"/>
        <v>2.8939212791667702E-2</v>
      </c>
      <c r="M29" s="9">
        <f t="shared" si="8"/>
        <v>0.96464042638892344</v>
      </c>
      <c r="N29" s="9">
        <f t="shared" si="23"/>
        <v>3.4727055350001246</v>
      </c>
      <c r="O29">
        <f t="shared" si="9"/>
        <v>2.8034491999999887</v>
      </c>
      <c r="P29">
        <f t="shared" si="10"/>
        <v>0</v>
      </c>
      <c r="Q29">
        <f t="shared" si="11"/>
        <v>2.9114988045833217E-2</v>
      </c>
      <c r="R29" s="9">
        <f t="shared" si="12"/>
        <v>0.97049960152777393</v>
      </c>
      <c r="S29" s="9">
        <f t="shared" si="24"/>
        <v>3.4937985654999864</v>
      </c>
      <c r="T29" s="6">
        <f t="shared" si="14"/>
        <v>17.461676899705076</v>
      </c>
      <c r="U29" s="10">
        <v>0</v>
      </c>
      <c r="V29">
        <f t="shared" si="4"/>
        <v>226.28015589294557</v>
      </c>
      <c r="W29">
        <f t="shared" si="5"/>
        <v>329.03668604835252</v>
      </c>
      <c r="X29" s="20">
        <f t="shared" si="15"/>
        <v>102.75653015540695</v>
      </c>
      <c r="Y29" s="9">
        <f t="shared" si="22"/>
        <v>0.97049960152777393</v>
      </c>
      <c r="Z29" s="9">
        <f t="shared" si="16"/>
        <v>0.96464042638892344</v>
      </c>
      <c r="AA29" s="21">
        <f t="shared" si="17"/>
        <v>102.75653015540695</v>
      </c>
      <c r="AB29" s="6">
        <f t="shared" si="18"/>
        <v>17.461676899705076</v>
      </c>
      <c r="AC29">
        <f t="shared" si="19"/>
        <v>0</v>
      </c>
    </row>
    <row r="30" spans="1:29" ht="20">
      <c r="A30" s="13">
        <v>0.95577557700000004</v>
      </c>
      <c r="B30" s="22">
        <v>1398</v>
      </c>
      <c r="C30" s="22">
        <v>790</v>
      </c>
      <c r="D30" s="18">
        <f t="shared" si="0"/>
        <v>1570.248756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-151.96236319999997</v>
      </c>
      <c r="I30" s="13">
        <f t="shared" si="3"/>
        <v>1210.9506487839999</v>
      </c>
      <c r="J30" s="19">
        <f t="shared" si="6"/>
        <v>5.5730479999999716</v>
      </c>
      <c r="K30">
        <f t="shared" si="7"/>
        <v>0</v>
      </c>
      <c r="L30">
        <f t="shared" si="20"/>
        <v>5.7878425583333046E-2</v>
      </c>
      <c r="M30" s="9">
        <f t="shared" si="8"/>
        <v>1.9292808527777681</v>
      </c>
      <c r="N30" s="9">
        <f t="shared" si="23"/>
        <v>6.9454110699999649</v>
      </c>
      <c r="O30">
        <f t="shared" si="9"/>
        <v>3.8104184000000032</v>
      </c>
      <c r="P30">
        <f t="shared" si="10"/>
        <v>1.4987012980000145</v>
      </c>
      <c r="Q30">
        <f t="shared" si="11"/>
        <v>5.5957405847683439E-2</v>
      </c>
      <c r="R30" s="9">
        <f t="shared" si="12"/>
        <v>1.865246861589448</v>
      </c>
      <c r="S30" s="9">
        <f t="shared" si="24"/>
        <v>6.7148887017220131</v>
      </c>
      <c r="T30" s="6">
        <f t="shared" si="14"/>
        <v>17.373713810944256</v>
      </c>
      <c r="U30" s="10">
        <v>0</v>
      </c>
      <c r="V30">
        <f t="shared" si="4"/>
        <v>226.54027667040791</v>
      </c>
      <c r="W30">
        <f t="shared" si="5"/>
        <v>328.89349993464873</v>
      </c>
      <c r="X30" s="20">
        <f t="shared" si="15"/>
        <v>102.35322326424082</v>
      </c>
      <c r="Y30" s="9">
        <f t="shared" si="22"/>
        <v>1.865246861589448</v>
      </c>
      <c r="Z30" s="9">
        <f t="shared" si="16"/>
        <v>1.9292808527777681</v>
      </c>
      <c r="AA30" s="21">
        <f t="shared" si="17"/>
        <v>102.35322326424082</v>
      </c>
      <c r="AB30" s="6">
        <f t="shared" si="18"/>
        <v>17.373713810944256</v>
      </c>
      <c r="AC30">
        <f t="shared" si="19"/>
        <v>0</v>
      </c>
    </row>
    <row r="31" spans="1:29" ht="20">
      <c r="A31">
        <f>A30/1920</f>
        <v>4.9779977968750005E-4</v>
      </c>
      <c r="B31" s="22">
        <v>1394</v>
      </c>
      <c r="C31" s="22">
        <v>790</v>
      </c>
      <c r="D31" s="18">
        <f t="shared" si="0"/>
        <v>1564.675708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-147.75569599999994</v>
      </c>
      <c r="I31" s="13">
        <f t="shared" si="3"/>
        <v>1210.9506487839999</v>
      </c>
      <c r="J31" s="19">
        <f t="shared" si="6"/>
        <v>5.5730479999999716</v>
      </c>
      <c r="K31">
        <f t="shared" si="7"/>
        <v>0</v>
      </c>
      <c r="L31">
        <f t="shared" si="20"/>
        <v>5.7878425583333046E-2</v>
      </c>
      <c r="M31" s="9">
        <f t="shared" si="8"/>
        <v>1.9292808527777681</v>
      </c>
      <c r="N31" s="9">
        <f t="shared" si="23"/>
        <v>6.9454110699999649</v>
      </c>
      <c r="O31">
        <f t="shared" si="9"/>
        <v>4.2066672000000267</v>
      </c>
      <c r="P31">
        <f t="shared" si="10"/>
        <v>0</v>
      </c>
      <c r="Q31">
        <f t="shared" si="11"/>
        <v>4.3687991650000285E-2</v>
      </c>
      <c r="R31" s="9">
        <f t="shared" si="12"/>
        <v>1.4562663883333429</v>
      </c>
      <c r="S31" s="9">
        <f t="shared" si="24"/>
        <v>5.2425589980000344</v>
      </c>
      <c r="T31" s="6">
        <f t="shared" si="14"/>
        <v>17.317820109332573</v>
      </c>
      <c r="U31" s="10">
        <v>0</v>
      </c>
      <c r="V31">
        <f t="shared" si="4"/>
        <v>226.80265504259989</v>
      </c>
      <c r="W31">
        <f t="shared" si="5"/>
        <v>328.79735288514473</v>
      </c>
      <c r="X31" s="20">
        <f t="shared" si="15"/>
        <v>101.99469784254484</v>
      </c>
      <c r="Y31" s="9">
        <f t="shared" si="22"/>
        <v>1.4562663883333429</v>
      </c>
      <c r="Z31" s="9">
        <f t="shared" si="16"/>
        <v>1.9292808527777681</v>
      </c>
      <c r="AA31" s="21">
        <f t="shared" si="17"/>
        <v>101.99469784254484</v>
      </c>
      <c r="AB31" s="6">
        <f t="shared" si="18"/>
        <v>17.317820109332573</v>
      </c>
      <c r="AC31">
        <f t="shared" si="19"/>
        <v>0</v>
      </c>
    </row>
    <row r="32" spans="1:29" ht="20">
      <c r="B32" s="22">
        <v>1392</v>
      </c>
      <c r="C32" s="22">
        <v>790</v>
      </c>
      <c r="D32" s="18">
        <f t="shared" si="0"/>
        <v>1561.8891839999999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-144.95125119999994</v>
      </c>
      <c r="I32" s="13">
        <f t="shared" si="3"/>
        <v>1210.9506487839999</v>
      </c>
      <c r="J32" s="19">
        <f t="shared" si="6"/>
        <v>2.7865240000000995</v>
      </c>
      <c r="K32">
        <f t="shared" si="7"/>
        <v>0</v>
      </c>
      <c r="L32">
        <f t="shared" si="20"/>
        <v>2.8939212791667702E-2</v>
      </c>
      <c r="M32" s="9">
        <f t="shared" si="8"/>
        <v>0.96464042638892344</v>
      </c>
      <c r="N32" s="9">
        <f t="shared" si="23"/>
        <v>3.4727055350001246</v>
      </c>
      <c r="O32">
        <f t="shared" si="9"/>
        <v>2.8044447999999988</v>
      </c>
      <c r="P32">
        <f t="shared" si="10"/>
        <v>0</v>
      </c>
      <c r="Q32">
        <f t="shared" si="11"/>
        <v>2.9125327766666657E-2</v>
      </c>
      <c r="R32" s="9">
        <f t="shared" si="12"/>
        <v>0.97084425888888848</v>
      </c>
      <c r="S32" s="9">
        <f t="shared" si="24"/>
        <v>3.4950393319999984</v>
      </c>
      <c r="T32" s="6">
        <f t="shared" si="14"/>
        <v>17.22422386438425</v>
      </c>
      <c r="U32" s="10">
        <v>0</v>
      </c>
      <c r="V32">
        <f t="shared" si="4"/>
        <v>226.93469656987583</v>
      </c>
      <c r="W32">
        <f t="shared" si="5"/>
        <v>328.73295746696192</v>
      </c>
      <c r="X32" s="20">
        <f t="shared" si="15"/>
        <v>101.7982608970861</v>
      </c>
      <c r="Y32" s="9">
        <f t="shared" si="22"/>
        <v>0.97084425888888848</v>
      </c>
      <c r="Z32" s="9">
        <f t="shared" si="16"/>
        <v>0.96464042638892344</v>
      </c>
      <c r="AA32" s="21">
        <f t="shared" si="17"/>
        <v>101.7982608970861</v>
      </c>
      <c r="AB32" s="6">
        <f t="shared" si="18"/>
        <v>17.22422386438425</v>
      </c>
      <c r="AC32">
        <f t="shared" si="19"/>
        <v>0</v>
      </c>
    </row>
    <row r="33" spans="2:29" ht="20">
      <c r="B33" s="22">
        <v>1388</v>
      </c>
      <c r="C33" s="22">
        <v>790</v>
      </c>
      <c r="D33" s="18">
        <f t="shared" si="0"/>
        <v>1556.3161359999999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-143.54902879999997</v>
      </c>
      <c r="I33" s="13">
        <f t="shared" si="3"/>
        <v>1210.9506487839999</v>
      </c>
      <c r="J33" s="19">
        <f t="shared" si="6"/>
        <v>5.5730479999999716</v>
      </c>
      <c r="K33">
        <f t="shared" si="7"/>
        <v>0</v>
      </c>
      <c r="L33">
        <f t="shared" si="20"/>
        <v>5.7878425583333046E-2</v>
      </c>
      <c r="M33" s="9">
        <f t="shared" si="8"/>
        <v>1.9292808527777681</v>
      </c>
      <c r="N33" s="9">
        <f t="shared" si="23"/>
        <v>6.9454110699999649</v>
      </c>
      <c r="O33">
        <f t="shared" si="9"/>
        <v>1.402222399999971</v>
      </c>
      <c r="P33">
        <f t="shared" si="10"/>
        <v>0</v>
      </c>
      <c r="Q33">
        <f t="shared" si="11"/>
        <v>1.4562663883333033E-2</v>
      </c>
      <c r="R33" s="9">
        <f t="shared" si="12"/>
        <v>0.48542212944443447</v>
      </c>
      <c r="S33" s="9">
        <f t="shared" si="24"/>
        <v>1.7475196659999641</v>
      </c>
      <c r="T33" s="6">
        <f t="shared" si="14"/>
        <v>17.126438776387616</v>
      </c>
      <c r="U33" s="10">
        <v>0</v>
      </c>
      <c r="V33">
        <f t="shared" si="4"/>
        <v>227.20049575690064</v>
      </c>
      <c r="W33">
        <f t="shared" si="5"/>
        <v>328.70067010627349</v>
      </c>
      <c r="X33" s="20">
        <f t="shared" si="15"/>
        <v>101.50017434937286</v>
      </c>
      <c r="Y33" s="9">
        <f t="shared" si="22"/>
        <v>0.48542212944443447</v>
      </c>
      <c r="Z33" s="9">
        <f t="shared" si="16"/>
        <v>1.9292808527777681</v>
      </c>
      <c r="AA33" s="21">
        <f t="shared" si="17"/>
        <v>101.50017434937286</v>
      </c>
      <c r="AB33" s="6">
        <f t="shared" si="18"/>
        <v>17.126438776387616</v>
      </c>
      <c r="AC33">
        <f t="shared" si="19"/>
        <v>0</v>
      </c>
    </row>
    <row r="34" spans="2:29" ht="20">
      <c r="B34" s="22">
        <v>1384</v>
      </c>
      <c r="C34" s="22">
        <v>792</v>
      </c>
      <c r="D34" s="18">
        <f t="shared" si="0"/>
        <v>1551.1652223999999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-139.3423616</v>
      </c>
      <c r="I34" s="13">
        <f t="shared" si="3"/>
        <v>1210.9506487839999</v>
      </c>
      <c r="J34" s="19">
        <f t="shared" si="6"/>
        <v>5.1509135999999671</v>
      </c>
      <c r="K34">
        <f t="shared" si="7"/>
        <v>-2.997402596000029</v>
      </c>
      <c r="L34">
        <f t="shared" si="20"/>
        <v>9.5512060233493137E-2</v>
      </c>
      <c r="M34" s="9">
        <f t="shared" si="8"/>
        <v>3.1837353411164377</v>
      </c>
      <c r="N34" s="9">
        <f t="shared" si="23"/>
        <v>11.461447228019177</v>
      </c>
      <c r="O34">
        <f t="shared" si="9"/>
        <v>4.2066671999999699</v>
      </c>
      <c r="P34">
        <f t="shared" si="10"/>
        <v>0</v>
      </c>
      <c r="Q34">
        <f t="shared" si="11"/>
        <v>4.3687991649999688E-2</v>
      </c>
      <c r="R34" s="9">
        <f t="shared" si="12"/>
        <v>1.4562663883333229</v>
      </c>
      <c r="S34" s="9">
        <f t="shared" si="24"/>
        <v>5.2425589979999625</v>
      </c>
      <c r="T34" s="6">
        <f t="shared" si="14"/>
        <v>17.070536047359052</v>
      </c>
      <c r="U34" s="10">
        <v>0</v>
      </c>
      <c r="V34">
        <f t="shared" si="4"/>
        <v>227.58073082532704</v>
      </c>
      <c r="W34">
        <f t="shared" si="5"/>
        <v>328.60344766313972</v>
      </c>
      <c r="X34" s="20">
        <f t="shared" si="15"/>
        <v>101.02271683781268</v>
      </c>
      <c r="Y34" s="9">
        <f t="shared" si="22"/>
        <v>1.4562663883333229</v>
      </c>
      <c r="Z34" s="9">
        <f t="shared" si="16"/>
        <v>3.1837353411164377</v>
      </c>
      <c r="AA34" s="21">
        <f t="shared" si="17"/>
        <v>101.02271683781268</v>
      </c>
      <c r="AB34" s="6">
        <f t="shared" si="18"/>
        <v>17.070536047359052</v>
      </c>
      <c r="AC34">
        <f t="shared" si="19"/>
        <v>0</v>
      </c>
    </row>
    <row r="35" spans="2:29" ht="20">
      <c r="B35" s="22">
        <v>1382</v>
      </c>
      <c r="C35" s="22">
        <v>792</v>
      </c>
      <c r="D35" s="18">
        <f t="shared" si="0"/>
        <v>1548.3767072000001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-136.53791679999995</v>
      </c>
      <c r="I35" s="13">
        <f t="shared" si="3"/>
        <v>1210.9506487839999</v>
      </c>
      <c r="J35" s="19">
        <f t="shared" si="6"/>
        <v>2.7885151999998925</v>
      </c>
      <c r="K35">
        <f t="shared" si="7"/>
        <v>0</v>
      </c>
      <c r="L35">
        <f t="shared" si="20"/>
        <v>2.8959892233332219E-2</v>
      </c>
      <c r="M35" s="9">
        <f t="shared" si="8"/>
        <v>0.96532974111107395</v>
      </c>
      <c r="N35" s="9">
        <f t="shared" si="23"/>
        <v>3.4751870679998662</v>
      </c>
      <c r="O35">
        <f t="shared" si="9"/>
        <v>2.8044448000000557</v>
      </c>
      <c r="P35">
        <f t="shared" si="10"/>
        <v>0</v>
      </c>
      <c r="Q35">
        <f t="shared" si="11"/>
        <v>2.9125327766667247E-2</v>
      </c>
      <c r="R35" s="9">
        <f t="shared" si="12"/>
        <v>0.97084425888890824</v>
      </c>
      <c r="S35" s="9">
        <f t="shared" si="24"/>
        <v>3.4950393320000699</v>
      </c>
      <c r="T35" s="6">
        <f t="shared" si="14"/>
        <v>17.000792089513517</v>
      </c>
      <c r="U35" s="10">
        <v>0</v>
      </c>
      <c r="V35">
        <f t="shared" si="4"/>
        <v>227.71560367147248</v>
      </c>
      <c r="W35">
        <f t="shared" si="5"/>
        <v>328.53833093010599</v>
      </c>
      <c r="X35" s="20">
        <f t="shared" si="15"/>
        <v>100.82272725863351</v>
      </c>
      <c r="Y35" s="9">
        <f t="shared" si="22"/>
        <v>0.97084425888890824</v>
      </c>
      <c r="Z35" s="9">
        <f t="shared" si="16"/>
        <v>0.96532974111107395</v>
      </c>
      <c r="AA35" s="21">
        <f t="shared" si="17"/>
        <v>100.82272725863351</v>
      </c>
      <c r="AB35" s="6">
        <f t="shared" si="18"/>
        <v>17.000792089513517</v>
      </c>
      <c r="AC35">
        <f t="shared" si="19"/>
        <v>0</v>
      </c>
    </row>
    <row r="36" spans="2:29" ht="20">
      <c r="B36" s="22">
        <v>1378</v>
      </c>
      <c r="C36" s="22">
        <v>792</v>
      </c>
      <c r="D36" s="18">
        <f t="shared" si="0"/>
        <v>1542.7996768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-130.92902720000001</v>
      </c>
      <c r="I36" s="13">
        <f t="shared" si="3"/>
        <v>1210.9506487839999</v>
      </c>
      <c r="J36" s="19">
        <f t="shared" si="6"/>
        <v>5.5770304000000124</v>
      </c>
      <c r="K36">
        <f t="shared" si="7"/>
        <v>0</v>
      </c>
      <c r="L36">
        <f t="shared" si="20"/>
        <v>5.7919784466666804E-2</v>
      </c>
      <c r="M36" s="9">
        <f t="shared" si="8"/>
        <v>1.9306594822222267</v>
      </c>
      <c r="N36" s="9">
        <f t="shared" si="23"/>
        <v>6.9503741360000166</v>
      </c>
      <c r="O36">
        <f t="shared" si="9"/>
        <v>5.6088895999999409</v>
      </c>
      <c r="P36">
        <f t="shared" si="10"/>
        <v>0</v>
      </c>
      <c r="Q36">
        <f t="shared" si="11"/>
        <v>5.8250655533332724E-2</v>
      </c>
      <c r="R36" s="9">
        <f t="shared" si="12"/>
        <v>1.9416885177777574</v>
      </c>
      <c r="S36" s="9">
        <f t="shared" si="24"/>
        <v>6.9900786639999266</v>
      </c>
      <c r="T36" s="6">
        <f t="shared" si="14"/>
        <v>16.906776436063019</v>
      </c>
      <c r="U36" s="10">
        <v>0</v>
      </c>
      <c r="V36">
        <f t="shared" si="4"/>
        <v>227.98709143404326</v>
      </c>
      <c r="W36">
        <f t="shared" si="5"/>
        <v>328.40736788620785</v>
      </c>
      <c r="X36" s="20">
        <f t="shared" si="15"/>
        <v>100.42027645216459</v>
      </c>
      <c r="Y36" s="9">
        <f t="shared" si="22"/>
        <v>1.9416885177777574</v>
      </c>
      <c r="Z36" s="9">
        <f t="shared" si="16"/>
        <v>1.9306594822222267</v>
      </c>
      <c r="AA36" s="21">
        <f t="shared" si="17"/>
        <v>100.42027645216459</v>
      </c>
      <c r="AB36" s="6">
        <f t="shared" si="18"/>
        <v>16.906776436063019</v>
      </c>
      <c r="AC36">
        <f t="shared" si="19"/>
        <v>0</v>
      </c>
    </row>
    <row r="37" spans="2:29" ht="20">
      <c r="B37" s="22">
        <v>1374</v>
      </c>
      <c r="C37" s="22">
        <v>792</v>
      </c>
      <c r="D37" s="18">
        <f t="shared" si="0"/>
        <v>1537.2226464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-130.92902720000001</v>
      </c>
      <c r="I37" s="13">
        <f t="shared" si="3"/>
        <v>1210.9506487839999</v>
      </c>
      <c r="J37" s="19">
        <f t="shared" ref="J37:J68" si="25">D36-D37</f>
        <v>5.5770304000000124</v>
      </c>
      <c r="K37">
        <f t="shared" ref="K37:K68" si="26">E36-E37</f>
        <v>0</v>
      </c>
      <c r="L37">
        <f t="shared" si="20"/>
        <v>5.7919784466666804E-2</v>
      </c>
      <c r="M37" s="9">
        <f t="shared" si="8"/>
        <v>1.9306594822222267</v>
      </c>
      <c r="N37" s="9">
        <f t="shared" si="23"/>
        <v>6.9503741360000166</v>
      </c>
      <c r="O37">
        <f>H37-H36</f>
        <v>0</v>
      </c>
      <c r="P37">
        <f t="shared" ref="P37:P68" si="27">I37-I36</f>
        <v>0</v>
      </c>
      <c r="Q37">
        <f t="shared" si="11"/>
        <v>0</v>
      </c>
      <c r="R37" s="9">
        <f t="shared" si="12"/>
        <v>0</v>
      </c>
      <c r="S37" s="9">
        <f t="shared" si="24"/>
        <v>0</v>
      </c>
      <c r="T37" s="6">
        <f t="shared" ref="T37:T68" si="28">SQRT((H35-D35)^2+(I35-E35)^2)/100</f>
        <v>16.85085248050585</v>
      </c>
      <c r="U37" s="10">
        <v>0</v>
      </c>
      <c r="V37">
        <f t="shared" ref="V37:V68" si="29">DEGREES(ATAN2(D37-$A$24,E37-$A$26))+180</f>
        <v>228.26091675327538</v>
      </c>
      <c r="W37">
        <f t="shared" ref="W37:W68" si="30">DEGREES(ATAN2(H37-$A$24,I37-$A$26))+180</f>
        <v>328.40736788620785</v>
      </c>
      <c r="X37" s="20">
        <f t="shared" si="15"/>
        <v>100.14645113293247</v>
      </c>
      <c r="Y37" s="9">
        <f>$R37</f>
        <v>0</v>
      </c>
      <c r="Z37" s="9">
        <f t="shared" si="16"/>
        <v>1.9306594822222267</v>
      </c>
      <c r="AA37" s="21">
        <f t="shared" si="17"/>
        <v>100.14645113293247</v>
      </c>
      <c r="AB37" s="6">
        <f t="shared" si="18"/>
        <v>16.85085248050585</v>
      </c>
      <c r="AC37">
        <f t="shared" si="19"/>
        <v>0</v>
      </c>
    </row>
    <row r="38" spans="2:29" ht="20">
      <c r="B38" s="22">
        <v>1372</v>
      </c>
      <c r="C38" s="22">
        <v>792</v>
      </c>
      <c r="D38" s="18">
        <f t="shared" si="0"/>
        <v>1534.4341311999999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-122.51569279999995</v>
      </c>
      <c r="I38" s="13">
        <f t="shared" si="3"/>
        <v>1210.9506487839999</v>
      </c>
      <c r="J38" s="19">
        <f t="shared" si="25"/>
        <v>2.7885152000001199</v>
      </c>
      <c r="K38">
        <f t="shared" si="26"/>
        <v>0</v>
      </c>
      <c r="L38">
        <f t="shared" si="20"/>
        <v>2.8959892233334582E-2</v>
      </c>
      <c r="M38" s="9">
        <f t="shared" si="8"/>
        <v>0.96532974111115266</v>
      </c>
      <c r="N38" s="9">
        <f t="shared" si="23"/>
        <v>3.4751870680001495</v>
      </c>
      <c r="O38">
        <f>H38-H37</f>
        <v>8.4133344000000534</v>
      </c>
      <c r="P38">
        <f t="shared" si="27"/>
        <v>0</v>
      </c>
      <c r="Q38">
        <f>SQRT((O38*$A$6)^2+(P38*$A$12)^2)</f>
        <v>8.737598330000057E-2</v>
      </c>
      <c r="R38" s="9">
        <f t="shared" si="12"/>
        <v>2.9125327766666858</v>
      </c>
      <c r="S38" s="9">
        <f>R38*$A$22</f>
        <v>10.485117996000069</v>
      </c>
      <c r="T38" s="6">
        <f t="shared" si="28"/>
        <v>16.739004682543584</v>
      </c>
      <c r="U38" s="10">
        <v>0</v>
      </c>
      <c r="V38">
        <f t="shared" si="29"/>
        <v>228.3987115171667</v>
      </c>
      <c r="W38">
        <f t="shared" si="30"/>
        <v>328.20908143920781</v>
      </c>
      <c r="X38" s="20">
        <f t="shared" si="15"/>
        <v>99.810369922041104</v>
      </c>
      <c r="Y38" s="9">
        <f t="shared" si="22"/>
        <v>2.9125327766666858</v>
      </c>
      <c r="Z38" s="9">
        <f t="shared" si="16"/>
        <v>0.96532974111115266</v>
      </c>
      <c r="AA38" s="21">
        <f t="shared" si="17"/>
        <v>99.810369922041104</v>
      </c>
      <c r="AB38" s="6">
        <f t="shared" si="18"/>
        <v>16.739004682543584</v>
      </c>
      <c r="AC38">
        <f t="shared" si="19"/>
        <v>0</v>
      </c>
    </row>
    <row r="39" spans="2:29" ht="20">
      <c r="B39" s="22">
        <v>1368</v>
      </c>
      <c r="C39" s="22">
        <v>790</v>
      </c>
      <c r="D39" s="18">
        <f t="shared" si="0"/>
        <v>1528.4508960000001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-119.71124800000001</v>
      </c>
      <c r="I39" s="13">
        <f t="shared" si="3"/>
        <v>1210.9506487839999</v>
      </c>
      <c r="J39" s="19">
        <f t="shared" si="25"/>
        <v>5.9832351999998536</v>
      </c>
      <c r="K39">
        <f t="shared" si="26"/>
        <v>2.997402596000029</v>
      </c>
      <c r="L39">
        <f t="shared" si="20"/>
        <v>0.1006085688103745</v>
      </c>
      <c r="M39" s="9">
        <f t="shared" si="8"/>
        <v>3.3536189603458162</v>
      </c>
      <c r="N39" s="9">
        <f t="shared" si="23"/>
        <v>12.073028257244939</v>
      </c>
      <c r="O39">
        <f t="shared" ref="O39:O68" si="31">H39-H38</f>
        <v>2.804444799999942</v>
      </c>
      <c r="P39">
        <f t="shared" si="27"/>
        <v>0</v>
      </c>
      <c r="Q39">
        <f t="shared" si="11"/>
        <v>2.9125327766666067E-2</v>
      </c>
      <c r="R39" s="9">
        <f t="shared" si="12"/>
        <v>0.97084425888886894</v>
      </c>
      <c r="S39" s="9">
        <f t="shared" si="24"/>
        <v>3.4950393319999282</v>
      </c>
      <c r="T39" s="6">
        <f t="shared" si="28"/>
        <v>16.683240120441596</v>
      </c>
      <c r="U39" s="10">
        <v>0</v>
      </c>
      <c r="V39">
        <f t="shared" si="29"/>
        <v>228.56440452040044</v>
      </c>
      <c r="W39">
        <f t="shared" si="30"/>
        <v>328.14248996086155</v>
      </c>
      <c r="X39" s="20">
        <f t="shared" si="15"/>
        <v>99.578085440461109</v>
      </c>
      <c r="Y39" s="9">
        <f t="shared" si="22"/>
        <v>0.97084425888886894</v>
      </c>
      <c r="Z39" s="9">
        <f t="shared" si="16"/>
        <v>3.3536189603458162</v>
      </c>
      <c r="AA39" s="21">
        <f t="shared" si="17"/>
        <v>99.578085440461109</v>
      </c>
      <c r="AB39" s="6">
        <f t="shared" si="18"/>
        <v>16.683240120441596</v>
      </c>
      <c r="AC39">
        <f t="shared" si="19"/>
        <v>0</v>
      </c>
    </row>
    <row r="40" spans="2:29" ht="20">
      <c r="B40" s="22">
        <v>1364</v>
      </c>
      <c r="C40" s="22">
        <v>790</v>
      </c>
      <c r="D40" s="18">
        <f t="shared" si="0"/>
        <v>1522.8778480000001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-113.33972879999999</v>
      </c>
      <c r="I40" s="13">
        <f t="shared" si="3"/>
        <v>1207.9532461880001</v>
      </c>
      <c r="J40" s="19">
        <f t="shared" si="25"/>
        <v>5.5730479999999716</v>
      </c>
      <c r="K40">
        <f t="shared" si="26"/>
        <v>0</v>
      </c>
      <c r="L40">
        <f t="shared" si="20"/>
        <v>5.7878425583333046E-2</v>
      </c>
      <c r="M40" s="9">
        <f t="shared" si="8"/>
        <v>1.9292808527777681</v>
      </c>
      <c r="N40" s="9">
        <f t="shared" si="23"/>
        <v>6.9454110699999649</v>
      </c>
      <c r="O40">
        <f t="shared" si="31"/>
        <v>6.3715192000000229</v>
      </c>
      <c r="P40">
        <f t="shared" si="27"/>
        <v>-2.9974025959998016</v>
      </c>
      <c r="Q40">
        <f t="shared" si="11"/>
        <v>0.10314790409750491</v>
      </c>
      <c r="R40" s="9">
        <f t="shared" si="12"/>
        <v>3.4382634699168304</v>
      </c>
      <c r="S40" s="9">
        <f t="shared" si="24"/>
        <v>12.37774849170059</v>
      </c>
      <c r="T40" s="6">
        <f t="shared" si="28"/>
        <v>16.571233274208261</v>
      </c>
      <c r="U40" s="10">
        <v>0</v>
      </c>
      <c r="V40">
        <f t="shared" si="29"/>
        <v>228.84429455580573</v>
      </c>
      <c r="W40">
        <f t="shared" si="30"/>
        <v>328.10545961992148</v>
      </c>
      <c r="X40" s="20">
        <f t="shared" si="15"/>
        <v>99.261165064115744</v>
      </c>
      <c r="Y40" s="9">
        <f t="shared" si="22"/>
        <v>3.4382634699168304</v>
      </c>
      <c r="Z40" s="9">
        <f t="shared" si="16"/>
        <v>1.9292808527777681</v>
      </c>
      <c r="AA40" s="21">
        <f t="shared" si="17"/>
        <v>99.261165064115744</v>
      </c>
      <c r="AB40" s="6">
        <f t="shared" si="18"/>
        <v>16.571233274208261</v>
      </c>
      <c r="AC40">
        <f t="shared" si="19"/>
        <v>0</v>
      </c>
    </row>
    <row r="41" spans="2:29" ht="20">
      <c r="B41" s="22">
        <v>1360</v>
      </c>
      <c r="C41" s="22">
        <v>790</v>
      </c>
      <c r="D41" s="18">
        <f t="shared" si="0"/>
        <v>1517.3047999999999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-110.53727519999995</v>
      </c>
      <c r="I41" s="13">
        <f t="shared" si="3"/>
        <v>1207.9532461880001</v>
      </c>
      <c r="J41" s="19">
        <f t="shared" si="25"/>
        <v>5.573048000000199</v>
      </c>
      <c r="K41">
        <f t="shared" si="26"/>
        <v>0</v>
      </c>
      <c r="L41">
        <f t="shared" si="20"/>
        <v>5.7878425583335405E-2</v>
      </c>
      <c r="M41" s="9">
        <f t="shared" si="8"/>
        <v>1.9292808527778469</v>
      </c>
      <c r="N41" s="9">
        <f t="shared" si="23"/>
        <v>6.9454110700002492</v>
      </c>
      <c r="O41">
        <f t="shared" si="31"/>
        <v>2.8024536000000353</v>
      </c>
      <c r="P41">
        <f t="shared" si="27"/>
        <v>0</v>
      </c>
      <c r="Q41">
        <f t="shared" si="11"/>
        <v>2.9104648325000371E-2</v>
      </c>
      <c r="R41" s="9">
        <f t="shared" si="12"/>
        <v>0.97015494416667891</v>
      </c>
      <c r="S41" s="9">
        <f t="shared" si="24"/>
        <v>3.492557799000044</v>
      </c>
      <c r="T41" s="6">
        <f t="shared" si="28"/>
        <v>16.483829018534497</v>
      </c>
      <c r="U41" s="10">
        <v>0</v>
      </c>
      <c r="V41">
        <f t="shared" si="29"/>
        <v>229.12659532460438</v>
      </c>
      <c r="W41">
        <f t="shared" si="30"/>
        <v>328.03822567488186</v>
      </c>
      <c r="X41" s="20">
        <f t="shared" si="15"/>
        <v>98.911630350277477</v>
      </c>
      <c r="Y41" s="9">
        <f t="shared" si="22"/>
        <v>0.97015494416667891</v>
      </c>
      <c r="Z41" s="9">
        <f t="shared" si="16"/>
        <v>1.9292808527778469</v>
      </c>
      <c r="AA41" s="21">
        <f t="shared" si="17"/>
        <v>98.911630350277477</v>
      </c>
      <c r="AB41" s="6">
        <f t="shared" si="18"/>
        <v>16.483829018534497</v>
      </c>
      <c r="AC41">
        <f t="shared" si="19"/>
        <v>0</v>
      </c>
    </row>
    <row r="42" spans="2:29" ht="20">
      <c r="B42" s="22">
        <v>1358</v>
      </c>
      <c r="C42" s="22">
        <v>792</v>
      </c>
      <c r="D42" s="18">
        <f t="shared" si="0"/>
        <v>1514.9145248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-108.3764056</v>
      </c>
      <c r="I42" s="13">
        <f t="shared" si="3"/>
        <v>1204.9558435920001</v>
      </c>
      <c r="J42" s="19">
        <f t="shared" si="25"/>
        <v>2.3902751999999055</v>
      </c>
      <c r="K42">
        <f t="shared" si="26"/>
        <v>-2.997402596000029</v>
      </c>
      <c r="L42">
        <f t="shared" si="20"/>
        <v>8.2928497547487295E-2</v>
      </c>
      <c r="M42" s="9">
        <f t="shared" si="8"/>
        <v>2.7642832515829094</v>
      </c>
      <c r="N42" s="9">
        <f t="shared" si="23"/>
        <v>9.9514197056984735</v>
      </c>
      <c r="O42">
        <f t="shared" si="31"/>
        <v>2.1608695999999554</v>
      </c>
      <c r="P42">
        <f t="shared" si="27"/>
        <v>-2.997402596000029</v>
      </c>
      <c r="Q42">
        <f t="shared" si="11"/>
        <v>8.224674374458156E-2</v>
      </c>
      <c r="R42" s="9">
        <f t="shared" si="12"/>
        <v>2.741558124819385</v>
      </c>
      <c r="S42" s="9">
        <f t="shared" si="24"/>
        <v>9.8696092493497858</v>
      </c>
      <c r="T42" s="6">
        <f t="shared" si="28"/>
        <v>16.363932784199235</v>
      </c>
      <c r="U42" s="10">
        <v>0</v>
      </c>
      <c r="V42">
        <f t="shared" si="29"/>
        <v>229.37994451339819</v>
      </c>
      <c r="W42">
        <f t="shared" si="30"/>
        <v>328.10192884163882</v>
      </c>
      <c r="X42" s="20">
        <f t="shared" si="15"/>
        <v>98.721984328240637</v>
      </c>
      <c r="Y42" s="9">
        <f t="shared" si="22"/>
        <v>2.741558124819385</v>
      </c>
      <c r="Z42" s="9">
        <f t="shared" si="16"/>
        <v>2.7642832515829094</v>
      </c>
      <c r="AA42" s="21">
        <f t="shared" si="17"/>
        <v>98.721984328240637</v>
      </c>
      <c r="AB42" s="6">
        <f t="shared" si="18"/>
        <v>16.363932784199235</v>
      </c>
      <c r="AC42">
        <f t="shared" si="19"/>
        <v>0</v>
      </c>
    </row>
    <row r="43" spans="2:29" ht="20">
      <c r="B43" s="22">
        <v>1354</v>
      </c>
      <c r="C43" s="22">
        <v>792</v>
      </c>
      <c r="D43" s="18">
        <f t="shared" si="0"/>
        <v>1509.3374944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-98.574787200000003</v>
      </c>
      <c r="I43" s="13">
        <f t="shared" si="3"/>
        <v>1204.9558435920001</v>
      </c>
      <c r="J43" s="19">
        <f t="shared" si="25"/>
        <v>5.5770304000000124</v>
      </c>
      <c r="K43">
        <f t="shared" si="26"/>
        <v>0</v>
      </c>
      <c r="L43">
        <f t="shared" si="20"/>
        <v>5.7919784466666804E-2</v>
      </c>
      <c r="M43" s="9">
        <f t="shared" si="8"/>
        <v>1.9306594822222267</v>
      </c>
      <c r="N43" s="9">
        <f t="shared" si="23"/>
        <v>6.9503741360000166</v>
      </c>
      <c r="O43">
        <f t="shared" si="31"/>
        <v>9.8016183999999953</v>
      </c>
      <c r="P43">
        <f t="shared" si="27"/>
        <v>0</v>
      </c>
      <c r="Q43">
        <f t="shared" si="11"/>
        <v>0.10179389109166663</v>
      </c>
      <c r="R43" s="9">
        <f t="shared" si="12"/>
        <v>3.3931297030555543</v>
      </c>
      <c r="S43" s="9">
        <f t="shared" si="24"/>
        <v>12.215266930999995</v>
      </c>
      <c r="T43" s="6">
        <f t="shared" si="28"/>
        <v>16.280186807343711</v>
      </c>
      <c r="U43" s="10">
        <v>0</v>
      </c>
      <c r="V43">
        <f t="shared" si="29"/>
        <v>229.66571949622809</v>
      </c>
      <c r="W43">
        <f t="shared" si="30"/>
        <v>327.86454662853106</v>
      </c>
      <c r="X43" s="20">
        <f t="shared" si="15"/>
        <v>98.198827132302966</v>
      </c>
      <c r="Y43" s="9">
        <f t="shared" si="22"/>
        <v>3.3931297030555543</v>
      </c>
      <c r="Z43" s="9">
        <f t="shared" si="16"/>
        <v>1.9306594822222267</v>
      </c>
      <c r="AA43" s="21">
        <f t="shared" si="17"/>
        <v>98.198827132302966</v>
      </c>
      <c r="AB43" s="6">
        <f t="shared" si="18"/>
        <v>16.280186807343711</v>
      </c>
      <c r="AC43">
        <f t="shared" si="19"/>
        <v>0</v>
      </c>
    </row>
    <row r="44" spans="2:29" ht="20">
      <c r="B44" s="22">
        <v>1350</v>
      </c>
      <c r="C44" s="22">
        <v>792</v>
      </c>
      <c r="D44" s="18">
        <f t="shared" si="0"/>
        <v>1503.760464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-94.374093599999981</v>
      </c>
      <c r="I44" s="13">
        <f t="shared" si="3"/>
        <v>1204.9558435920001</v>
      </c>
      <c r="J44" s="19">
        <f t="shared" si="25"/>
        <v>5.5770304000000124</v>
      </c>
      <c r="K44">
        <f t="shared" si="26"/>
        <v>0</v>
      </c>
      <c r="L44">
        <f t="shared" si="20"/>
        <v>5.7919784466666804E-2</v>
      </c>
      <c r="M44" s="9">
        <f t="shared" si="8"/>
        <v>1.9306594822222267</v>
      </c>
      <c r="N44" s="9">
        <f t="shared" si="23"/>
        <v>6.9503741360000166</v>
      </c>
      <c r="O44">
        <f t="shared" si="31"/>
        <v>4.2006936000000223</v>
      </c>
      <c r="P44">
        <f t="shared" si="27"/>
        <v>0</v>
      </c>
      <c r="Q44">
        <f t="shared" si="11"/>
        <v>4.3625953325000237E-2</v>
      </c>
      <c r="R44" s="9">
        <f t="shared" si="12"/>
        <v>1.4541984441666747</v>
      </c>
      <c r="S44" s="9">
        <f t="shared" si="24"/>
        <v>5.2351143990000288</v>
      </c>
      <c r="T44" s="6">
        <f t="shared" si="28"/>
        <v>16.233905518766914</v>
      </c>
      <c r="U44" s="10">
        <v>0</v>
      </c>
      <c r="V44">
        <f t="shared" si="29"/>
        <v>229.95393566250445</v>
      </c>
      <c r="W44">
        <f t="shared" si="30"/>
        <v>327.76184321481401</v>
      </c>
      <c r="X44" s="20">
        <f t="shared" si="15"/>
        <v>97.807907552309558</v>
      </c>
      <c r="Y44" s="9">
        <f t="shared" si="22"/>
        <v>1.4541984441666747</v>
      </c>
      <c r="Z44" s="9">
        <f t="shared" si="16"/>
        <v>1.9306594822222267</v>
      </c>
      <c r="AA44" s="21">
        <f t="shared" si="17"/>
        <v>97.807907552309558</v>
      </c>
      <c r="AB44" s="6">
        <f t="shared" si="18"/>
        <v>16.233905518766914</v>
      </c>
      <c r="AC44">
        <f t="shared" si="19"/>
        <v>0</v>
      </c>
    </row>
    <row r="45" spans="2:29" ht="20">
      <c r="B45" s="22">
        <v>1346</v>
      </c>
      <c r="C45" s="22">
        <v>794</v>
      </c>
      <c r="D45" s="18">
        <f t="shared" si="0"/>
        <v>1498.5677352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-92.973862399999973</v>
      </c>
      <c r="I45" s="13">
        <f t="shared" si="3"/>
        <v>1204.9558435920001</v>
      </c>
      <c r="J45" s="19">
        <f t="shared" si="25"/>
        <v>5.1927287999999407</v>
      </c>
      <c r="K45">
        <f t="shared" si="26"/>
        <v>-2.997402596000029</v>
      </c>
      <c r="L45">
        <f t="shared" si="20"/>
        <v>9.5755960998056777E-2</v>
      </c>
      <c r="M45" s="9">
        <f t="shared" si="8"/>
        <v>3.1918653666018924</v>
      </c>
      <c r="N45" s="9">
        <f t="shared" si="23"/>
        <v>11.490715319766812</v>
      </c>
      <c r="O45">
        <f t="shared" si="31"/>
        <v>1.4002312000000074</v>
      </c>
      <c r="P45">
        <f t="shared" si="27"/>
        <v>0</v>
      </c>
      <c r="Q45">
        <f t="shared" si="11"/>
        <v>1.4541984441666746E-2</v>
      </c>
      <c r="R45" s="9">
        <f t="shared" si="12"/>
        <v>0.48473281472222485</v>
      </c>
      <c r="S45" s="9">
        <f t="shared" si="24"/>
        <v>1.7450381330000095</v>
      </c>
      <c r="T45" s="6">
        <f t="shared" si="28"/>
        <v>16.080128558328528</v>
      </c>
      <c r="U45" s="10">
        <v>0</v>
      </c>
      <c r="V45">
        <f t="shared" si="29"/>
        <v>230.35466823063862</v>
      </c>
      <c r="W45">
        <f t="shared" si="30"/>
        <v>327.72747847941491</v>
      </c>
      <c r="X45" s="20">
        <f t="shared" si="15"/>
        <v>97.37281024877629</v>
      </c>
      <c r="Y45" s="9">
        <f t="shared" si="22"/>
        <v>0.48473281472222485</v>
      </c>
      <c r="Z45" s="9">
        <f t="shared" si="16"/>
        <v>3.1918653666018924</v>
      </c>
      <c r="AA45" s="21">
        <f t="shared" si="17"/>
        <v>97.37281024877629</v>
      </c>
      <c r="AB45" s="6">
        <f t="shared" si="18"/>
        <v>16.080128558328528</v>
      </c>
      <c r="AC45">
        <f t="shared" si="19"/>
        <v>0</v>
      </c>
    </row>
    <row r="46" spans="2:29" ht="20">
      <c r="B46" s="22">
        <v>1344</v>
      </c>
      <c r="C46" s="22">
        <v>794</v>
      </c>
      <c r="D46" s="18">
        <f t="shared" si="0"/>
        <v>1495.7772288000001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-87.3729376</v>
      </c>
      <c r="I46" s="13">
        <f t="shared" si="3"/>
        <v>1204.9558435920001</v>
      </c>
      <c r="J46" s="19">
        <f t="shared" si="25"/>
        <v>2.7905063999999129</v>
      </c>
      <c r="K46">
        <f t="shared" si="26"/>
        <v>0</v>
      </c>
      <c r="L46">
        <f t="shared" si="20"/>
        <v>2.8980571674999098E-2</v>
      </c>
      <c r="M46" s="9">
        <f t="shared" si="8"/>
        <v>0.96601905583330328</v>
      </c>
      <c r="N46" s="9">
        <f t="shared" si="23"/>
        <v>3.4776686009998921</v>
      </c>
      <c r="O46">
        <f t="shared" si="31"/>
        <v>5.6009247999999729</v>
      </c>
      <c r="P46">
        <f t="shared" si="27"/>
        <v>0</v>
      </c>
      <c r="Q46">
        <f t="shared" si="11"/>
        <v>5.8167937766666393E-2</v>
      </c>
      <c r="R46" s="9">
        <f t="shared" si="12"/>
        <v>1.9389312588888798</v>
      </c>
      <c r="S46" s="9">
        <f t="shared" si="24"/>
        <v>6.980152531999968</v>
      </c>
      <c r="T46" s="6">
        <f t="shared" si="28"/>
        <v>15.982357471283633</v>
      </c>
      <c r="U46" s="10">
        <v>0</v>
      </c>
      <c r="V46">
        <f t="shared" si="29"/>
        <v>230.50082550305012</v>
      </c>
      <c r="W46">
        <f t="shared" si="30"/>
        <v>327.58936390708885</v>
      </c>
      <c r="X46" s="20">
        <f t="shared" si="15"/>
        <v>97.088538404038729</v>
      </c>
      <c r="Y46" s="9">
        <f t="shared" si="22"/>
        <v>1.9389312588888798</v>
      </c>
      <c r="Z46" s="9">
        <f t="shared" si="16"/>
        <v>0.96601905583330328</v>
      </c>
      <c r="AA46" s="21">
        <f t="shared" si="17"/>
        <v>97.088538404038729</v>
      </c>
      <c r="AB46" s="6">
        <f t="shared" si="18"/>
        <v>15.982357471283633</v>
      </c>
      <c r="AC46">
        <f t="shared" si="19"/>
        <v>0</v>
      </c>
    </row>
    <row r="47" spans="2:29" ht="20">
      <c r="B47" s="22">
        <v>1340</v>
      </c>
      <c r="C47" s="22">
        <v>796</v>
      </c>
      <c r="D47" s="18">
        <f t="shared" si="0"/>
        <v>1490.5745440000001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-84.572475199999985</v>
      </c>
      <c r="I47" s="13">
        <f t="shared" si="3"/>
        <v>1204.9558435920001</v>
      </c>
      <c r="J47" s="19">
        <f t="shared" si="25"/>
        <v>5.2026848000000427</v>
      </c>
      <c r="K47">
        <f t="shared" si="26"/>
        <v>-2.9974025959998016</v>
      </c>
      <c r="L47">
        <f t="shared" si="20"/>
        <v>9.5814231207173584E-2</v>
      </c>
      <c r="M47" s="9">
        <f t="shared" si="8"/>
        <v>3.193807706905786</v>
      </c>
      <c r="N47" s="9">
        <f t="shared" si="23"/>
        <v>11.497707744860829</v>
      </c>
      <c r="O47">
        <f t="shared" si="31"/>
        <v>2.8004624000000149</v>
      </c>
      <c r="P47">
        <f t="shared" si="27"/>
        <v>0</v>
      </c>
      <c r="Q47">
        <f t="shared" si="11"/>
        <v>2.9083968883333491E-2</v>
      </c>
      <c r="R47" s="9">
        <f t="shared" si="12"/>
        <v>0.96946562944444969</v>
      </c>
      <c r="S47" s="9">
        <f t="shared" si="24"/>
        <v>3.4900762660000191</v>
      </c>
      <c r="T47" s="6">
        <f t="shared" si="28"/>
        <v>15.916121598709978</v>
      </c>
      <c r="U47" s="10">
        <v>0</v>
      </c>
      <c r="V47">
        <f t="shared" si="29"/>
        <v>230.90405450061743</v>
      </c>
      <c r="W47">
        <f t="shared" si="30"/>
        <v>327.519910964823</v>
      </c>
      <c r="X47" s="20">
        <f t="shared" si="15"/>
        <v>96.615856464205564</v>
      </c>
      <c r="Y47" s="9">
        <f t="shared" si="22"/>
        <v>0.96946562944444969</v>
      </c>
      <c r="Z47" s="9">
        <f t="shared" si="16"/>
        <v>3.193807706905786</v>
      </c>
      <c r="AA47" s="21">
        <f t="shared" si="17"/>
        <v>96.615856464205564</v>
      </c>
      <c r="AB47" s="6">
        <f t="shared" si="18"/>
        <v>15.916121598709978</v>
      </c>
      <c r="AC47">
        <f t="shared" si="19"/>
        <v>0</v>
      </c>
    </row>
    <row r="48" spans="2:29" ht="20">
      <c r="B48" s="22">
        <v>1336</v>
      </c>
      <c r="C48" s="22">
        <v>796</v>
      </c>
      <c r="D48" s="18">
        <f t="shared" si="0"/>
        <v>1484.9895488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-78.971550399999956</v>
      </c>
      <c r="I48" s="13">
        <f t="shared" si="3"/>
        <v>1204.9558435920001</v>
      </c>
      <c r="J48" s="19">
        <f t="shared" si="25"/>
        <v>5.584995200000094</v>
      </c>
      <c r="K48">
        <f t="shared" si="26"/>
        <v>0</v>
      </c>
      <c r="L48">
        <f t="shared" si="20"/>
        <v>5.8002502233334315E-2</v>
      </c>
      <c r="M48" s="9">
        <f t="shared" si="8"/>
        <v>1.9334167411111438</v>
      </c>
      <c r="N48" s="9">
        <f t="shared" si="23"/>
        <v>6.9603002680001183</v>
      </c>
      <c r="O48">
        <f t="shared" si="31"/>
        <v>5.6009248000000298</v>
      </c>
      <c r="P48">
        <f t="shared" si="27"/>
        <v>0</v>
      </c>
      <c r="Q48">
        <f t="shared" si="11"/>
        <v>5.8167937766666983E-2</v>
      </c>
      <c r="R48" s="9">
        <f t="shared" si="12"/>
        <v>1.9389312588888994</v>
      </c>
      <c r="S48" s="9">
        <f t="shared" si="24"/>
        <v>6.9801525320000382</v>
      </c>
      <c r="T48" s="6">
        <f t="shared" si="28"/>
        <v>15.832211026670947</v>
      </c>
      <c r="U48" s="10">
        <v>0</v>
      </c>
      <c r="V48">
        <f t="shared" si="29"/>
        <v>231.20046801629232</v>
      </c>
      <c r="W48">
        <f t="shared" si="30"/>
        <v>327.38020721323738</v>
      </c>
      <c r="X48" s="20">
        <f t="shared" si="15"/>
        <v>96.179739196945064</v>
      </c>
      <c r="Y48" s="9">
        <f t="shared" si="22"/>
        <v>1.9389312588888994</v>
      </c>
      <c r="Z48" s="9">
        <f t="shared" si="16"/>
        <v>1.9334167411111438</v>
      </c>
      <c r="AA48" s="21">
        <f t="shared" si="17"/>
        <v>96.179739196945064</v>
      </c>
      <c r="AB48" s="6">
        <f t="shared" si="18"/>
        <v>15.832211026670947</v>
      </c>
      <c r="AC48">
        <f t="shared" si="19"/>
        <v>0</v>
      </c>
    </row>
    <row r="49" spans="2:29" ht="20">
      <c r="B49" s="22">
        <v>1332</v>
      </c>
      <c r="C49" s="22">
        <v>796</v>
      </c>
      <c r="D49" s="18">
        <f t="shared" si="0"/>
        <v>1479.4045535999999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-73.370625599999983</v>
      </c>
      <c r="I49" s="13">
        <f t="shared" si="3"/>
        <v>1204.9558435920001</v>
      </c>
      <c r="J49" s="19">
        <f t="shared" si="25"/>
        <v>5.584995200000094</v>
      </c>
      <c r="K49">
        <f t="shared" si="26"/>
        <v>0</v>
      </c>
      <c r="L49">
        <f t="shared" si="20"/>
        <v>5.8002502233334315E-2</v>
      </c>
      <c r="M49" s="9">
        <f t="shared" si="8"/>
        <v>1.9334167411111438</v>
      </c>
      <c r="N49" s="9">
        <f t="shared" ref="N49:N79" si="32">M49*$A$22</f>
        <v>6.9603002680001183</v>
      </c>
      <c r="O49">
        <f t="shared" si="31"/>
        <v>5.6009247999999729</v>
      </c>
      <c r="P49">
        <f t="shared" si="27"/>
        <v>0</v>
      </c>
      <c r="Q49">
        <f t="shared" si="11"/>
        <v>5.8167937766666393E-2</v>
      </c>
      <c r="R49" s="9">
        <f t="shared" si="12"/>
        <v>1.9389312588888798</v>
      </c>
      <c r="S49" s="9">
        <f t="shared" si="24"/>
        <v>6.980152531999968</v>
      </c>
      <c r="T49" s="6">
        <f t="shared" si="28"/>
        <v>15.751926494406346</v>
      </c>
      <c r="U49" s="10">
        <v>0</v>
      </c>
      <c r="V49">
        <f t="shared" si="29"/>
        <v>231.49936802542902</v>
      </c>
      <c r="W49">
        <f t="shared" si="30"/>
        <v>327.23943081853014</v>
      </c>
      <c r="X49" s="20">
        <f t="shared" si="15"/>
        <v>95.740062793101117</v>
      </c>
      <c r="Y49" s="9">
        <f t="shared" si="22"/>
        <v>1.9389312588888798</v>
      </c>
      <c r="Z49" s="9">
        <f t="shared" si="16"/>
        <v>1.9334167411111438</v>
      </c>
      <c r="AA49" s="21">
        <f t="shared" si="17"/>
        <v>95.740062793101117</v>
      </c>
      <c r="AB49" s="6">
        <f t="shared" si="18"/>
        <v>15.751926494406346</v>
      </c>
      <c r="AC49">
        <f t="shared" si="19"/>
        <v>0</v>
      </c>
    </row>
    <row r="50" spans="2:29" ht="20">
      <c r="B50" s="22">
        <v>1326</v>
      </c>
      <c r="C50" s="22">
        <v>796</v>
      </c>
      <c r="D50" s="18">
        <f t="shared" si="0"/>
        <v>1471.0270608000001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-70.570163199999968</v>
      </c>
      <c r="I50" s="13">
        <f t="shared" si="3"/>
        <v>1204.9558435920001</v>
      </c>
      <c r="J50" s="19">
        <f t="shared" si="25"/>
        <v>8.3774927999997999</v>
      </c>
      <c r="K50">
        <f t="shared" si="26"/>
        <v>0</v>
      </c>
      <c r="L50">
        <f t="shared" si="20"/>
        <v>8.7003753349997937E-2</v>
      </c>
      <c r="M50" s="9">
        <f t="shared" si="8"/>
        <v>2.9001251116665978</v>
      </c>
      <c r="N50" s="9">
        <f t="shared" si="32"/>
        <v>10.440450401999753</v>
      </c>
      <c r="O50">
        <f t="shared" si="31"/>
        <v>2.8004624000000149</v>
      </c>
      <c r="P50">
        <f t="shared" si="27"/>
        <v>0</v>
      </c>
      <c r="Q50">
        <f t="shared" si="11"/>
        <v>2.9083968883333491E-2</v>
      </c>
      <c r="R50" s="9">
        <f t="shared" si="12"/>
        <v>0.96946562944444969</v>
      </c>
      <c r="S50" s="9">
        <f t="shared" si="24"/>
        <v>3.4900762660000191</v>
      </c>
      <c r="T50" s="6">
        <f t="shared" si="28"/>
        <v>15.640070557922787</v>
      </c>
      <c r="U50" s="10">
        <v>0</v>
      </c>
      <c r="V50">
        <f t="shared" si="29"/>
        <v>231.95241282252303</v>
      </c>
      <c r="W50">
        <f t="shared" si="30"/>
        <v>327.16863704631385</v>
      </c>
      <c r="X50" s="20">
        <f t="shared" si="15"/>
        <v>95.216224223790817</v>
      </c>
      <c r="Y50" s="9">
        <f t="shared" si="22"/>
        <v>0.96946562944444969</v>
      </c>
      <c r="Z50" s="9">
        <f t="shared" si="16"/>
        <v>2.9001251116665978</v>
      </c>
      <c r="AA50" s="21">
        <f t="shared" si="17"/>
        <v>95.216224223790817</v>
      </c>
      <c r="AB50" s="6">
        <f t="shared" si="18"/>
        <v>15.640070557922787</v>
      </c>
      <c r="AC50">
        <f t="shared" si="19"/>
        <v>0</v>
      </c>
    </row>
    <row r="51" spans="2:29" ht="20">
      <c r="B51" s="22">
        <v>1324</v>
      </c>
      <c r="C51" s="22">
        <v>796</v>
      </c>
      <c r="D51" s="18">
        <f t="shared" si="0"/>
        <v>1468.2345631999999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-64.969238399999995</v>
      </c>
      <c r="I51" s="13">
        <f t="shared" si="3"/>
        <v>1204.9558435920001</v>
      </c>
      <c r="J51" s="19">
        <f t="shared" si="25"/>
        <v>2.7924976000001607</v>
      </c>
      <c r="K51">
        <f t="shared" si="26"/>
        <v>0</v>
      </c>
      <c r="L51">
        <f t="shared" si="20"/>
        <v>2.9001251116668337E-2</v>
      </c>
      <c r="M51" s="9">
        <f t="shared" si="8"/>
        <v>0.96670837055561121</v>
      </c>
      <c r="N51" s="9">
        <f t="shared" si="32"/>
        <v>3.4801501340002003</v>
      </c>
      <c r="O51">
        <f t="shared" si="31"/>
        <v>5.6009247999999729</v>
      </c>
      <c r="P51">
        <f t="shared" si="27"/>
        <v>0</v>
      </c>
      <c r="Q51">
        <f t="shared" si="11"/>
        <v>5.8167937766666393E-2</v>
      </c>
      <c r="R51" s="9">
        <f t="shared" si="12"/>
        <v>1.9389312588888798</v>
      </c>
      <c r="S51" s="9">
        <f t="shared" si="24"/>
        <v>6.980152531999968</v>
      </c>
      <c r="T51" s="6">
        <f t="shared" si="28"/>
        <v>15.528214668456744</v>
      </c>
      <c r="U51" s="10">
        <v>0</v>
      </c>
      <c r="V51">
        <f t="shared" si="29"/>
        <v>232.10468699820308</v>
      </c>
      <c r="W51">
        <f t="shared" si="30"/>
        <v>327.02623162365796</v>
      </c>
      <c r="X51" s="20">
        <f t="shared" si="15"/>
        <v>94.921544625454885</v>
      </c>
      <c r="Y51" s="9">
        <f t="shared" si="22"/>
        <v>1.9389312588888798</v>
      </c>
      <c r="Z51" s="9">
        <f t="shared" si="16"/>
        <v>0.96670837055561121</v>
      </c>
      <c r="AA51" s="21">
        <f t="shared" si="17"/>
        <v>94.921544625454885</v>
      </c>
      <c r="AB51" s="6">
        <f t="shared" si="18"/>
        <v>15.528214668456744</v>
      </c>
      <c r="AC51">
        <f t="shared" si="19"/>
        <v>0</v>
      </c>
    </row>
    <row r="52" spans="2:29" ht="20">
      <c r="B52" s="22">
        <v>1318</v>
      </c>
      <c r="C52" s="22">
        <v>796</v>
      </c>
      <c r="D52" s="18">
        <f t="shared" si="0"/>
        <v>1459.8570703999999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-62.16877599999998</v>
      </c>
      <c r="I52" s="13">
        <f t="shared" si="3"/>
        <v>1204.9558435920001</v>
      </c>
      <c r="J52" s="19">
        <f t="shared" si="25"/>
        <v>8.3774928000000273</v>
      </c>
      <c r="K52">
        <f t="shared" si="26"/>
        <v>0</v>
      </c>
      <c r="L52">
        <f t="shared" si="20"/>
        <v>8.7003753350000296E-2</v>
      </c>
      <c r="M52" s="9">
        <f t="shared" si="8"/>
        <v>2.9001251116666769</v>
      </c>
      <c r="N52" s="9">
        <f t="shared" si="32"/>
        <v>10.440450402000037</v>
      </c>
      <c r="O52">
        <f t="shared" si="31"/>
        <v>2.8004624000000149</v>
      </c>
      <c r="P52">
        <f t="shared" si="27"/>
        <v>0</v>
      </c>
      <c r="Q52">
        <f t="shared" si="11"/>
        <v>2.9083968883333491E-2</v>
      </c>
      <c r="R52" s="9">
        <f t="shared" si="12"/>
        <v>0.96946562944444969</v>
      </c>
      <c r="S52" s="9">
        <f t="shared" si="24"/>
        <v>3.4900762660000191</v>
      </c>
      <c r="T52" s="6">
        <f t="shared" si="28"/>
        <v>15.416438472622874</v>
      </c>
      <c r="U52" s="10">
        <v>0</v>
      </c>
      <c r="V52">
        <f t="shared" si="29"/>
        <v>232.56531216986139</v>
      </c>
      <c r="W52">
        <f t="shared" si="30"/>
        <v>326.95461726075314</v>
      </c>
      <c r="X52" s="20">
        <f t="shared" si="15"/>
        <v>94.389305090891753</v>
      </c>
      <c r="Y52" s="9">
        <f t="shared" si="22"/>
        <v>0.96946562944444969</v>
      </c>
      <c r="Z52" s="9">
        <f t="shared" si="16"/>
        <v>2.9001251116666769</v>
      </c>
      <c r="AA52" s="21">
        <f t="shared" si="17"/>
        <v>94.389305090891753</v>
      </c>
      <c r="AB52" s="6">
        <f t="shared" si="18"/>
        <v>15.416438472622874</v>
      </c>
      <c r="AC52">
        <f t="shared" si="19"/>
        <v>0</v>
      </c>
    </row>
    <row r="53" spans="2:29" ht="20">
      <c r="B53" s="22">
        <v>1314</v>
      </c>
      <c r="C53" s="22">
        <v>796</v>
      </c>
      <c r="D53" s="18">
        <f t="shared" si="0"/>
        <v>1454.2720752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-56.56785119999995</v>
      </c>
      <c r="I53" s="13">
        <f t="shared" si="3"/>
        <v>1204.9558435920001</v>
      </c>
      <c r="J53" s="19">
        <f t="shared" si="25"/>
        <v>5.5849951999998666</v>
      </c>
      <c r="K53">
        <f t="shared" si="26"/>
        <v>0</v>
      </c>
      <c r="L53">
        <f t="shared" si="20"/>
        <v>5.8002502233331955E-2</v>
      </c>
      <c r="M53" s="9">
        <f t="shared" si="8"/>
        <v>1.9334167411110652</v>
      </c>
      <c r="N53" s="9">
        <f t="shared" si="32"/>
        <v>6.9603002679998349</v>
      </c>
      <c r="O53">
        <f t="shared" si="31"/>
        <v>5.6009248000000298</v>
      </c>
      <c r="P53">
        <f t="shared" si="27"/>
        <v>0</v>
      </c>
      <c r="Q53">
        <f t="shared" si="11"/>
        <v>5.8167937766666983E-2</v>
      </c>
      <c r="R53" s="9">
        <f t="shared" si="12"/>
        <v>1.9389312588888994</v>
      </c>
      <c r="S53" s="9">
        <f t="shared" ref="S53:S84" si="33">R53*$A$22</f>
        <v>6.9801525320000382</v>
      </c>
      <c r="T53" s="6">
        <f t="shared" si="28"/>
        <v>15.33250680090458</v>
      </c>
      <c r="U53" s="10">
        <v>0</v>
      </c>
      <c r="V53">
        <f t="shared" si="29"/>
        <v>232.87558179863512</v>
      </c>
      <c r="W53">
        <f t="shared" si="30"/>
        <v>326.81055839768504</v>
      </c>
      <c r="X53" s="20">
        <f t="shared" si="15"/>
        <v>93.934976599049918</v>
      </c>
      <c r="Y53" s="9">
        <f t="shared" si="22"/>
        <v>1.9389312588888994</v>
      </c>
      <c r="Z53" s="9">
        <f t="shared" si="16"/>
        <v>1.9334167411110652</v>
      </c>
      <c r="AA53" s="21">
        <f t="shared" si="17"/>
        <v>93.934976599049918</v>
      </c>
      <c r="AB53" s="6">
        <f t="shared" si="18"/>
        <v>15.33250680090458</v>
      </c>
      <c r="AC53">
        <f t="shared" si="19"/>
        <v>0</v>
      </c>
    </row>
    <row r="54" spans="2:29" ht="20">
      <c r="B54" s="22">
        <v>1310</v>
      </c>
      <c r="C54" s="22">
        <v>796</v>
      </c>
      <c r="D54" s="18">
        <f t="shared" si="0"/>
        <v>1448.6870799999999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-50.966926399999977</v>
      </c>
      <c r="I54" s="13">
        <f t="shared" si="3"/>
        <v>1204.9558435920001</v>
      </c>
      <c r="J54" s="19">
        <f t="shared" si="25"/>
        <v>5.584995200000094</v>
      </c>
      <c r="K54">
        <f t="shared" si="26"/>
        <v>0</v>
      </c>
      <c r="L54">
        <f t="shared" si="20"/>
        <v>5.8002502233334315E-2</v>
      </c>
      <c r="M54" s="9">
        <f t="shared" si="8"/>
        <v>1.9334167411111438</v>
      </c>
      <c r="N54" s="9">
        <f t="shared" si="32"/>
        <v>6.9603002680001183</v>
      </c>
      <c r="O54">
        <f t="shared" si="31"/>
        <v>5.6009247999999729</v>
      </c>
      <c r="P54">
        <f t="shared" si="27"/>
        <v>0</v>
      </c>
      <c r="Q54">
        <f t="shared" si="11"/>
        <v>5.8167937766666393E-2</v>
      </c>
      <c r="R54" s="9">
        <f t="shared" si="12"/>
        <v>1.9389312588888798</v>
      </c>
      <c r="S54" s="9">
        <f t="shared" si="33"/>
        <v>6.980152531999968</v>
      </c>
      <c r="T54" s="6">
        <f t="shared" si="28"/>
        <v>15.220730691615287</v>
      </c>
      <c r="U54" s="10">
        <v>0</v>
      </c>
      <c r="V54">
        <f t="shared" si="29"/>
        <v>233.18841610081193</v>
      </c>
      <c r="W54">
        <f t="shared" si="30"/>
        <v>326.66538349002701</v>
      </c>
      <c r="X54" s="20">
        <f t="shared" si="15"/>
        <v>93.476967389215076</v>
      </c>
      <c r="Y54" s="9">
        <f t="shared" si="22"/>
        <v>1.9389312588888798</v>
      </c>
      <c r="Z54" s="9">
        <f t="shared" si="16"/>
        <v>1.9334167411111438</v>
      </c>
      <c r="AA54" s="21">
        <f t="shared" si="17"/>
        <v>93.476967389215076</v>
      </c>
      <c r="AB54" s="6">
        <f t="shared" si="18"/>
        <v>15.220730691615287</v>
      </c>
      <c r="AC54">
        <f t="shared" si="19"/>
        <v>0</v>
      </c>
    </row>
    <row r="55" spans="2:29" ht="20">
      <c r="B55" s="22">
        <v>1306</v>
      </c>
      <c r="C55" s="22">
        <v>798</v>
      </c>
      <c r="D55" s="18">
        <f t="shared" si="0"/>
        <v>1443.4465623999999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-45.366001600000004</v>
      </c>
      <c r="I55" s="13">
        <f t="shared" si="3"/>
        <v>1204.9558435920001</v>
      </c>
      <c r="J55" s="19">
        <f t="shared" si="25"/>
        <v>5.2405175999999756</v>
      </c>
      <c r="K55">
        <f t="shared" si="26"/>
        <v>-2.997402596000029</v>
      </c>
      <c r="L55">
        <f t="shared" si="20"/>
        <v>9.6036350820714544E-2</v>
      </c>
      <c r="M55" s="9">
        <f t="shared" si="8"/>
        <v>3.2012116940238182</v>
      </c>
      <c r="N55" s="9">
        <f t="shared" si="32"/>
        <v>11.524362098485746</v>
      </c>
      <c r="O55">
        <f t="shared" si="31"/>
        <v>5.6009247999999729</v>
      </c>
      <c r="P55">
        <f t="shared" si="27"/>
        <v>0</v>
      </c>
      <c r="Q55">
        <f t="shared" si="11"/>
        <v>5.8167937766666393E-2</v>
      </c>
      <c r="R55" s="9">
        <f t="shared" si="12"/>
        <v>1.9389312588888798</v>
      </c>
      <c r="S55" s="9">
        <f t="shared" si="33"/>
        <v>6.980152531999968</v>
      </c>
      <c r="T55" s="6">
        <f t="shared" si="28"/>
        <v>15.108874987772971</v>
      </c>
      <c r="U55" s="10">
        <v>0</v>
      </c>
      <c r="V55">
        <f t="shared" si="29"/>
        <v>233.60970818646788</v>
      </c>
      <c r="W55">
        <f t="shared" si="30"/>
        <v>326.51908140400326</v>
      </c>
      <c r="X55" s="20">
        <f t="shared" si="15"/>
        <v>92.909373217535375</v>
      </c>
      <c r="Y55" s="9">
        <f t="shared" si="22"/>
        <v>1.9389312588888798</v>
      </c>
      <c r="Z55" s="9">
        <f t="shared" si="16"/>
        <v>3.2012116940238182</v>
      </c>
      <c r="AA55" s="21">
        <f t="shared" si="17"/>
        <v>92.909373217535375</v>
      </c>
      <c r="AB55" s="6">
        <f t="shared" si="18"/>
        <v>15.108874987772971</v>
      </c>
      <c r="AC55">
        <f t="shared" si="19"/>
        <v>0</v>
      </c>
    </row>
    <row r="56" spans="2:29" ht="20">
      <c r="B56" s="22">
        <v>1302</v>
      </c>
      <c r="C56" s="22">
        <v>800</v>
      </c>
      <c r="D56" s="18">
        <f t="shared" si="0"/>
        <v>1438.1980800000001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-42.565539199999989</v>
      </c>
      <c r="I56" s="13">
        <f t="shared" si="3"/>
        <v>1204.9558435920001</v>
      </c>
      <c r="J56" s="19">
        <f t="shared" si="25"/>
        <v>5.2484823999998298</v>
      </c>
      <c r="K56">
        <f t="shared" si="26"/>
        <v>-2.997402596000029</v>
      </c>
      <c r="L56">
        <f t="shared" si="20"/>
        <v>9.6083252147697279E-2</v>
      </c>
      <c r="M56" s="9">
        <f t="shared" si="8"/>
        <v>3.202775071589909</v>
      </c>
      <c r="N56" s="9">
        <f t="shared" si="32"/>
        <v>11.529990257723673</v>
      </c>
      <c r="O56">
        <f t="shared" si="31"/>
        <v>2.8004624000000149</v>
      </c>
      <c r="P56">
        <f t="shared" si="27"/>
        <v>0</v>
      </c>
      <c r="Q56">
        <f t="shared" si="11"/>
        <v>2.9083968883333491E-2</v>
      </c>
      <c r="R56" s="9">
        <f t="shared" si="12"/>
        <v>0.96946562944444969</v>
      </c>
      <c r="S56" s="9">
        <f t="shared" si="33"/>
        <v>3.4900762660000191</v>
      </c>
      <c r="T56" s="6">
        <f t="shared" si="28"/>
        <v>14.997019336083859</v>
      </c>
      <c r="U56" s="10">
        <v>0</v>
      </c>
      <c r="V56">
        <f t="shared" si="29"/>
        <v>234.03217439099998</v>
      </c>
      <c r="W56">
        <f t="shared" si="30"/>
        <v>326.44550415843679</v>
      </c>
      <c r="X56" s="20">
        <f t="shared" si="15"/>
        <v>92.413329767436807</v>
      </c>
      <c r="Y56" s="9">
        <f t="shared" si="22"/>
        <v>0.96946562944444969</v>
      </c>
      <c r="Z56" s="9">
        <f t="shared" si="16"/>
        <v>3.202775071589909</v>
      </c>
      <c r="AA56" s="21">
        <f t="shared" si="17"/>
        <v>92.413329767436807</v>
      </c>
      <c r="AB56" s="6">
        <f t="shared" si="18"/>
        <v>14.997019336083859</v>
      </c>
      <c r="AC56">
        <f t="shared" si="19"/>
        <v>0</v>
      </c>
    </row>
    <row r="57" spans="2:29" ht="20">
      <c r="B57" s="22">
        <v>1298</v>
      </c>
      <c r="C57" s="22">
        <v>800</v>
      </c>
      <c r="D57" s="18">
        <f t="shared" si="0"/>
        <v>1432.6051199999999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-34.164152000000001</v>
      </c>
      <c r="I57" s="13">
        <f t="shared" si="3"/>
        <v>1204.9558435920001</v>
      </c>
      <c r="J57" s="19">
        <f t="shared" si="25"/>
        <v>5.5929600000001756</v>
      </c>
      <c r="K57">
        <f t="shared" si="26"/>
        <v>0</v>
      </c>
      <c r="L57">
        <f t="shared" si="20"/>
        <v>5.8085220000001832E-2</v>
      </c>
      <c r="M57" s="9">
        <f t="shared" si="8"/>
        <v>1.9361740000000611</v>
      </c>
      <c r="N57" s="9">
        <f t="shared" si="32"/>
        <v>6.9702264000002199</v>
      </c>
      <c r="O57">
        <f t="shared" si="31"/>
        <v>8.4013871999999878</v>
      </c>
      <c r="P57">
        <f t="shared" si="27"/>
        <v>0</v>
      </c>
      <c r="Q57">
        <f t="shared" si="11"/>
        <v>8.7251906649999877E-2</v>
      </c>
      <c r="R57" s="9">
        <f t="shared" si="12"/>
        <v>2.9083968883333293</v>
      </c>
      <c r="S57" s="9">
        <f t="shared" si="33"/>
        <v>10.470228797999987</v>
      </c>
      <c r="T57" s="6">
        <f t="shared" si="28"/>
        <v>14.888397195551832</v>
      </c>
      <c r="U57" s="10">
        <v>0</v>
      </c>
      <c r="V57">
        <f t="shared" si="29"/>
        <v>234.35200888268923</v>
      </c>
      <c r="W57">
        <f t="shared" si="30"/>
        <v>326.22305058727392</v>
      </c>
      <c r="X57" s="20">
        <f t="shared" si="15"/>
        <v>91.871041704584684</v>
      </c>
      <c r="Y57" s="9">
        <f t="shared" si="22"/>
        <v>2.9083968883333293</v>
      </c>
      <c r="Z57" s="9">
        <f t="shared" si="16"/>
        <v>1.9361740000000611</v>
      </c>
      <c r="AA57" s="21">
        <f t="shared" si="17"/>
        <v>91.871041704584684</v>
      </c>
      <c r="AB57" s="6">
        <f t="shared" si="18"/>
        <v>14.888397195551832</v>
      </c>
      <c r="AC57">
        <f t="shared" si="19"/>
        <v>0</v>
      </c>
    </row>
    <row r="58" spans="2:29" ht="20">
      <c r="B58" s="22">
        <v>1294</v>
      </c>
      <c r="C58" s="22">
        <v>802</v>
      </c>
      <c r="D58" s="18">
        <f t="shared" si="0"/>
        <v>1427.3446904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-31.363689599999987</v>
      </c>
      <c r="I58" s="13">
        <f t="shared" si="3"/>
        <v>1204.9558435920001</v>
      </c>
      <c r="J58" s="19">
        <f t="shared" si="25"/>
        <v>5.2604295999999522</v>
      </c>
      <c r="K58">
        <f t="shared" si="26"/>
        <v>-2.997402596000029</v>
      </c>
      <c r="L58">
        <f t="shared" si="20"/>
        <v>9.6153694667000411E-2</v>
      </c>
      <c r="M58" s="9">
        <f t="shared" si="8"/>
        <v>3.2051231555666804</v>
      </c>
      <c r="N58" s="9">
        <f t="shared" si="32"/>
        <v>11.53844336004005</v>
      </c>
      <c r="O58">
        <f t="shared" si="31"/>
        <v>2.8004624000000149</v>
      </c>
      <c r="P58">
        <f t="shared" si="27"/>
        <v>0</v>
      </c>
      <c r="Q58">
        <f t="shared" si="11"/>
        <v>2.9083968883333491E-2</v>
      </c>
      <c r="R58" s="9">
        <f t="shared" si="12"/>
        <v>0.96946562944444969</v>
      </c>
      <c r="S58" s="9">
        <f t="shared" si="33"/>
        <v>3.4900762660000191</v>
      </c>
      <c r="T58" s="6">
        <f t="shared" si="28"/>
        <v>14.807757540004403</v>
      </c>
      <c r="U58" s="10">
        <v>0</v>
      </c>
      <c r="V58">
        <f t="shared" si="29"/>
        <v>234.77779098457222</v>
      </c>
      <c r="W58">
        <f t="shared" si="30"/>
        <v>326.14832068083922</v>
      </c>
      <c r="X58" s="20">
        <f t="shared" si="15"/>
        <v>91.370529696266999</v>
      </c>
      <c r="Y58" s="9">
        <f t="shared" si="22"/>
        <v>0.96946562944444969</v>
      </c>
      <c r="Z58" s="9">
        <f t="shared" si="16"/>
        <v>3.2051231555666804</v>
      </c>
      <c r="AA58" s="21">
        <f t="shared" si="17"/>
        <v>91.370529696266999</v>
      </c>
      <c r="AB58" s="6">
        <f t="shared" si="18"/>
        <v>14.807757540004403</v>
      </c>
      <c r="AC58">
        <f t="shared" si="19"/>
        <v>0</v>
      </c>
    </row>
    <row r="59" spans="2:29" ht="20">
      <c r="B59" s="22">
        <v>1288</v>
      </c>
      <c r="C59" s="22">
        <v>802</v>
      </c>
      <c r="D59" s="18">
        <f t="shared" si="0"/>
        <v>1418.9492768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-25.762764799999957</v>
      </c>
      <c r="I59" s="13">
        <f t="shared" si="3"/>
        <v>1204.9558435920001</v>
      </c>
      <c r="J59" s="19">
        <f t="shared" si="25"/>
        <v>8.3954135999999835</v>
      </c>
      <c r="K59">
        <f t="shared" si="26"/>
        <v>0</v>
      </c>
      <c r="L59">
        <f t="shared" si="20"/>
        <v>8.7189868324999836E-2</v>
      </c>
      <c r="M59" s="9">
        <f t="shared" si="8"/>
        <v>2.9063289441666611</v>
      </c>
      <c r="N59" s="9">
        <f t="shared" si="32"/>
        <v>10.46278419899998</v>
      </c>
      <c r="O59">
        <f t="shared" si="31"/>
        <v>5.6009248000000298</v>
      </c>
      <c r="P59">
        <f t="shared" si="27"/>
        <v>0</v>
      </c>
      <c r="Q59">
        <f t="shared" si="11"/>
        <v>5.8167937766666983E-2</v>
      </c>
      <c r="R59" s="9">
        <f t="shared" si="12"/>
        <v>1.9389312588888994</v>
      </c>
      <c r="S59" s="9">
        <f t="shared" si="33"/>
        <v>6.9801525320000382</v>
      </c>
      <c r="T59" s="6">
        <f t="shared" si="28"/>
        <v>14.667815225767947</v>
      </c>
      <c r="U59" s="10">
        <v>0</v>
      </c>
      <c r="V59">
        <f t="shared" si="29"/>
        <v>235.26564175124284</v>
      </c>
      <c r="W59">
        <f t="shared" si="30"/>
        <v>325.99798412924406</v>
      </c>
      <c r="X59" s="20">
        <f t="shared" si="15"/>
        <v>90.732342378001221</v>
      </c>
      <c r="Y59" s="9">
        <f t="shared" si="22"/>
        <v>1.9389312588888994</v>
      </c>
      <c r="Z59" s="9">
        <f t="shared" si="16"/>
        <v>2.9063289441666611</v>
      </c>
      <c r="AA59" s="21">
        <f t="shared" si="17"/>
        <v>90.732342378001221</v>
      </c>
      <c r="AB59" s="6">
        <f t="shared" si="18"/>
        <v>14.667815225767947</v>
      </c>
      <c r="AC59">
        <f t="shared" si="19"/>
        <v>0</v>
      </c>
    </row>
    <row r="60" spans="2:29" ht="20">
      <c r="B60" s="22">
        <v>1284</v>
      </c>
      <c r="C60" s="22">
        <v>802</v>
      </c>
      <c r="D60" s="18">
        <f t="shared" si="0"/>
        <v>1413.3523344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-20.161839999999984</v>
      </c>
      <c r="I60" s="13">
        <f t="shared" si="3"/>
        <v>1204.9558435920001</v>
      </c>
      <c r="J60" s="19">
        <f t="shared" si="25"/>
        <v>5.596942399999989</v>
      </c>
      <c r="K60">
        <f t="shared" si="26"/>
        <v>0</v>
      </c>
      <c r="L60">
        <f t="shared" si="20"/>
        <v>5.8126578883333224E-2</v>
      </c>
      <c r="M60" s="9">
        <f t="shared" si="8"/>
        <v>1.9375526294444407</v>
      </c>
      <c r="N60" s="9">
        <f t="shared" si="32"/>
        <v>6.9751894659999865</v>
      </c>
      <c r="O60">
        <f t="shared" si="31"/>
        <v>5.6009247999999729</v>
      </c>
      <c r="P60">
        <f t="shared" si="27"/>
        <v>0</v>
      </c>
      <c r="Q60">
        <f t="shared" si="11"/>
        <v>5.8167937766666393E-2</v>
      </c>
      <c r="R60" s="9">
        <f t="shared" si="12"/>
        <v>1.9389312588888798</v>
      </c>
      <c r="S60" s="9">
        <f t="shared" si="33"/>
        <v>6.980152531999968</v>
      </c>
      <c r="T60" s="6">
        <f t="shared" si="28"/>
        <v>14.587114595781259</v>
      </c>
      <c r="U60" s="10">
        <v>0</v>
      </c>
      <c r="V60">
        <f t="shared" si="29"/>
        <v>235.59411175801404</v>
      </c>
      <c r="W60">
        <f t="shared" si="30"/>
        <v>325.84646886776511</v>
      </c>
      <c r="X60" s="20">
        <f t="shared" si="15"/>
        <v>90.252357109751074</v>
      </c>
      <c r="Y60" s="9">
        <f t="shared" si="22"/>
        <v>1.9389312588888798</v>
      </c>
      <c r="Z60" s="9">
        <f t="shared" si="16"/>
        <v>1.9375526294444407</v>
      </c>
      <c r="AA60" s="21">
        <f t="shared" si="17"/>
        <v>90.252357109751074</v>
      </c>
      <c r="AB60" s="6">
        <f t="shared" si="18"/>
        <v>14.587114595781259</v>
      </c>
      <c r="AC60">
        <f t="shared" si="19"/>
        <v>0</v>
      </c>
    </row>
    <row r="61" spans="2:29" ht="20">
      <c r="B61" s="22">
        <v>1278</v>
      </c>
      <c r="C61" s="22">
        <v>802</v>
      </c>
      <c r="D61" s="18">
        <f t="shared" si="0"/>
        <v>1404.9569208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-15.253852799999947</v>
      </c>
      <c r="I61" s="13">
        <f t="shared" si="3"/>
        <v>1207.9532461880001</v>
      </c>
      <c r="J61" s="19">
        <f t="shared" si="25"/>
        <v>8.3954135999999835</v>
      </c>
      <c r="K61">
        <f t="shared" si="26"/>
        <v>0</v>
      </c>
      <c r="L61">
        <f t="shared" si="20"/>
        <v>8.7189868324999836E-2</v>
      </c>
      <c r="M61" s="9">
        <f t="shared" si="8"/>
        <v>2.9063289441666611</v>
      </c>
      <c r="N61" s="9">
        <f t="shared" si="32"/>
        <v>10.46278419899998</v>
      </c>
      <c r="O61">
        <f t="shared" si="31"/>
        <v>4.9079872000000364</v>
      </c>
      <c r="P61">
        <f t="shared" si="27"/>
        <v>2.997402596000029</v>
      </c>
      <c r="Q61">
        <f t="shared" si="11"/>
        <v>9.4122247844804163E-2</v>
      </c>
      <c r="R61" s="9">
        <f t="shared" si="12"/>
        <v>3.1374082614934724</v>
      </c>
      <c r="S61" s="9">
        <f t="shared" si="33"/>
        <v>11.2946697413765</v>
      </c>
      <c r="T61" s="6">
        <f t="shared" si="28"/>
        <v>14.447151510129473</v>
      </c>
      <c r="U61" s="10">
        <v>0</v>
      </c>
      <c r="V61">
        <f t="shared" si="29"/>
        <v>236.09169391564589</v>
      </c>
      <c r="W61">
        <f t="shared" si="30"/>
        <v>325.59268124762218</v>
      </c>
      <c r="X61" s="20">
        <f t="shared" si="15"/>
        <v>89.50098733197629</v>
      </c>
      <c r="Y61" s="9">
        <f t="shared" si="22"/>
        <v>3.1374082614934724</v>
      </c>
      <c r="Z61" s="9">
        <f t="shared" si="16"/>
        <v>2.9063289441666611</v>
      </c>
      <c r="AA61" s="21">
        <f t="shared" si="17"/>
        <v>89.50098733197629</v>
      </c>
      <c r="AB61" s="6">
        <f t="shared" si="18"/>
        <v>14.447151510129473</v>
      </c>
      <c r="AC61">
        <f t="shared" si="19"/>
        <v>0</v>
      </c>
    </row>
    <row r="62" spans="2:29" ht="20">
      <c r="B62" s="22">
        <v>1274</v>
      </c>
      <c r="C62" s="22">
        <v>802</v>
      </c>
      <c r="D62" s="18">
        <f t="shared" si="0"/>
        <v>1399.3599784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-9.6489455999999905</v>
      </c>
      <c r="I62" s="13">
        <f t="shared" si="3"/>
        <v>1207.9532461880001</v>
      </c>
      <c r="J62" s="19">
        <f t="shared" si="25"/>
        <v>5.596942399999989</v>
      </c>
      <c r="K62">
        <f t="shared" si="26"/>
        <v>0</v>
      </c>
      <c r="L62">
        <f t="shared" si="20"/>
        <v>5.8126578883333224E-2</v>
      </c>
      <c r="M62" s="9">
        <f t="shared" si="8"/>
        <v>1.9375526294444407</v>
      </c>
      <c r="N62" s="9">
        <f t="shared" si="32"/>
        <v>6.9751894659999865</v>
      </c>
      <c r="O62">
        <f t="shared" si="31"/>
        <v>5.6049071999999569</v>
      </c>
      <c r="P62">
        <f t="shared" si="27"/>
        <v>0</v>
      </c>
      <c r="Q62">
        <f t="shared" si="11"/>
        <v>5.8209296649999562E-2</v>
      </c>
      <c r="R62" s="9">
        <f t="shared" si="12"/>
        <v>1.9403098883333187</v>
      </c>
      <c r="S62" s="9">
        <f t="shared" si="33"/>
        <v>6.9851155979999477</v>
      </c>
      <c r="T62" s="6">
        <f t="shared" si="28"/>
        <v>14.335173081020111</v>
      </c>
      <c r="U62" s="10">
        <v>0</v>
      </c>
      <c r="V62">
        <f t="shared" si="29"/>
        <v>236.42667914184574</v>
      </c>
      <c r="W62">
        <f t="shared" si="30"/>
        <v>325.43856286744096</v>
      </c>
      <c r="X62" s="20">
        <f t="shared" si="15"/>
        <v>89.011883725595226</v>
      </c>
      <c r="Y62" s="9">
        <f t="shared" si="22"/>
        <v>1.9403098883333187</v>
      </c>
      <c r="Z62" s="9">
        <f t="shared" si="16"/>
        <v>1.9375526294444407</v>
      </c>
      <c r="AA62" s="21">
        <f t="shared" si="17"/>
        <v>89.011883725595226</v>
      </c>
      <c r="AB62" s="6">
        <f t="shared" si="18"/>
        <v>14.335173081020111</v>
      </c>
      <c r="AC62">
        <f t="shared" si="19"/>
        <v>0</v>
      </c>
    </row>
    <row r="63" spans="2:29" ht="20">
      <c r="B63" s="22">
        <v>1270</v>
      </c>
      <c r="C63" s="22">
        <v>800</v>
      </c>
      <c r="D63" s="18">
        <f t="shared" si="0"/>
        <v>1393.4544000000001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-4.0440383999999767</v>
      </c>
      <c r="I63" s="13">
        <f t="shared" si="3"/>
        <v>1207.9532461880001</v>
      </c>
      <c r="J63" s="19">
        <f t="shared" si="25"/>
        <v>5.9055783999999676</v>
      </c>
      <c r="K63">
        <f t="shared" si="26"/>
        <v>2.997402596000029</v>
      </c>
      <c r="L63">
        <f t="shared" si="20"/>
        <v>0.10011246452897955</v>
      </c>
      <c r="M63" s="9">
        <f t="shared" si="8"/>
        <v>3.3370821509659847</v>
      </c>
      <c r="N63" s="9">
        <f t="shared" si="32"/>
        <v>12.013495743477545</v>
      </c>
      <c r="O63">
        <f t="shared" si="31"/>
        <v>5.6049072000000137</v>
      </c>
      <c r="P63">
        <f t="shared" si="27"/>
        <v>0</v>
      </c>
      <c r="Q63">
        <f t="shared" si="11"/>
        <v>5.8209296650000152E-2</v>
      </c>
      <c r="R63" s="9">
        <f t="shared" si="12"/>
        <v>1.9403098883333385</v>
      </c>
      <c r="S63" s="9">
        <f t="shared" si="33"/>
        <v>6.9851155980000188</v>
      </c>
      <c r="T63" s="6">
        <f t="shared" si="28"/>
        <v>14.202234257815917</v>
      </c>
      <c r="U63" s="10">
        <v>0</v>
      </c>
      <c r="V63">
        <f t="shared" si="29"/>
        <v>236.66369842422438</v>
      </c>
      <c r="W63">
        <f t="shared" si="30"/>
        <v>325.28323140953904</v>
      </c>
      <c r="X63" s="20">
        <f t="shared" si="15"/>
        <v>88.619532985314663</v>
      </c>
      <c r="Y63" s="9">
        <f t="shared" si="22"/>
        <v>1.9403098883333385</v>
      </c>
      <c r="Z63" s="9">
        <f t="shared" si="16"/>
        <v>3.3370821509659847</v>
      </c>
      <c r="AA63" s="21">
        <f t="shared" si="17"/>
        <v>88.619532985314663</v>
      </c>
      <c r="AB63" s="6">
        <f t="shared" si="18"/>
        <v>14.202234257815917</v>
      </c>
      <c r="AC63">
        <f t="shared" si="19"/>
        <v>0</v>
      </c>
    </row>
    <row r="64" spans="2:29" ht="20">
      <c r="B64" s="22">
        <v>1266</v>
      </c>
      <c r="C64" s="22">
        <v>800</v>
      </c>
      <c r="D64" s="18">
        <f t="shared" si="0"/>
        <v>1387.8614399999999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1.5608687999999802</v>
      </c>
      <c r="I64" s="13">
        <f t="shared" si="3"/>
        <v>1207.9532461880001</v>
      </c>
      <c r="J64" s="19">
        <f t="shared" si="25"/>
        <v>5.5929600000001756</v>
      </c>
      <c r="K64">
        <f t="shared" si="26"/>
        <v>0</v>
      </c>
      <c r="L64">
        <f t="shared" si="20"/>
        <v>5.8085220000001832E-2</v>
      </c>
      <c r="M64" s="9">
        <f t="shared" si="8"/>
        <v>1.9361740000000611</v>
      </c>
      <c r="N64" s="9">
        <f t="shared" si="32"/>
        <v>6.9702264000002199</v>
      </c>
      <c r="O64">
        <f t="shared" si="31"/>
        <v>5.6049071999999569</v>
      </c>
      <c r="P64">
        <f t="shared" si="27"/>
        <v>0</v>
      </c>
      <c r="Q64">
        <f t="shared" si="11"/>
        <v>5.8209296649999562E-2</v>
      </c>
      <c r="R64" s="9">
        <f t="shared" si="12"/>
        <v>1.9403098883333187</v>
      </c>
      <c r="S64" s="9">
        <f t="shared" si="33"/>
        <v>6.9851155979999477</v>
      </c>
      <c r="T64" s="6">
        <f t="shared" si="28"/>
        <v>14.090216767675818</v>
      </c>
      <c r="U64" s="10">
        <v>0</v>
      </c>
      <c r="V64">
        <f t="shared" si="29"/>
        <v>237.00445623897878</v>
      </c>
      <c r="W64">
        <f t="shared" si="30"/>
        <v>325.12667480545736</v>
      </c>
      <c r="X64" s="20">
        <f t="shared" si="15"/>
        <v>88.12221856647858</v>
      </c>
      <c r="Y64" s="9">
        <f t="shared" si="22"/>
        <v>1.9403098883333187</v>
      </c>
      <c r="Z64" s="9">
        <f t="shared" si="16"/>
        <v>1.9361740000000611</v>
      </c>
      <c r="AA64" s="21">
        <f t="shared" si="17"/>
        <v>88.12221856647858</v>
      </c>
      <c r="AB64" s="6">
        <f t="shared" si="18"/>
        <v>14.090216767675818</v>
      </c>
      <c r="AC64">
        <f t="shared" si="19"/>
        <v>0</v>
      </c>
    </row>
    <row r="65" spans="2:29" ht="20">
      <c r="B65" s="22">
        <v>1262</v>
      </c>
      <c r="C65" s="22">
        <v>802</v>
      </c>
      <c r="D65" s="18">
        <f t="shared" si="0"/>
        <v>1382.5691512000001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6.4887680000000501</v>
      </c>
      <c r="I65" s="13">
        <f t="shared" si="3"/>
        <v>1210.9506487839999</v>
      </c>
      <c r="J65" s="19">
        <f t="shared" si="25"/>
        <v>5.2922887999998238</v>
      </c>
      <c r="K65">
        <f t="shared" si="26"/>
        <v>-2.997402596000029</v>
      </c>
      <c r="L65">
        <f t="shared" si="20"/>
        <v>9.634207080354476E-2</v>
      </c>
      <c r="M65" s="9">
        <f t="shared" si="8"/>
        <v>3.2114023601181589</v>
      </c>
      <c r="N65" s="9">
        <f t="shared" si="32"/>
        <v>11.561048496425373</v>
      </c>
      <c r="O65">
        <f t="shared" si="31"/>
        <v>4.9278992000000699</v>
      </c>
      <c r="P65">
        <f t="shared" si="27"/>
        <v>2.9974025959998016</v>
      </c>
      <c r="Q65">
        <f t="shared" si="11"/>
        <v>9.4234396815736587E-2</v>
      </c>
      <c r="R65" s="9">
        <f t="shared" si="12"/>
        <v>3.141146560524553</v>
      </c>
      <c r="S65" s="9">
        <f t="shared" si="33"/>
        <v>11.308127617888392</v>
      </c>
      <c r="T65" s="6">
        <f t="shared" si="28"/>
        <v>13.975273682942102</v>
      </c>
      <c r="U65" s="10">
        <v>0</v>
      </c>
      <c r="V65">
        <f t="shared" si="29"/>
        <v>237.44738369911289</v>
      </c>
      <c r="W65">
        <f t="shared" si="30"/>
        <v>324.86736372846707</v>
      </c>
      <c r="X65" s="20">
        <f t="shared" si="15"/>
        <v>87.419980029354178</v>
      </c>
      <c r="Y65" s="9">
        <f t="shared" si="22"/>
        <v>3.141146560524553</v>
      </c>
      <c r="Z65" s="9">
        <f t="shared" si="16"/>
        <v>3.2114023601181589</v>
      </c>
      <c r="AA65" s="21">
        <f t="shared" si="17"/>
        <v>87.419980029354178</v>
      </c>
      <c r="AB65" s="6">
        <f t="shared" si="18"/>
        <v>13.975273682942102</v>
      </c>
      <c r="AC65">
        <f t="shared" si="19"/>
        <v>0</v>
      </c>
    </row>
    <row r="66" spans="2:29" ht="20">
      <c r="B66" s="22">
        <v>1258</v>
      </c>
      <c r="C66" s="22">
        <v>802</v>
      </c>
      <c r="D66" s="18">
        <f t="shared" ref="D66:D129" si="34">IF(B66&gt;=$A$24,B66+($A$14*(B66-$A$24)*C66),B66-($A$14*($A$24-B66)*C66))</f>
        <v>1376.9722088000001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9.2932127999999921</v>
      </c>
      <c r="I66" s="13">
        <f t="shared" si="3"/>
        <v>1210.9506487839999</v>
      </c>
      <c r="J66" s="19">
        <f t="shared" si="25"/>
        <v>5.596942399999989</v>
      </c>
      <c r="K66">
        <f t="shared" si="26"/>
        <v>0</v>
      </c>
      <c r="L66">
        <f t="shared" si="20"/>
        <v>5.8126578883333224E-2</v>
      </c>
      <c r="M66" s="9">
        <f t="shared" si="8"/>
        <v>1.9375526294444407</v>
      </c>
      <c r="N66" s="9">
        <f t="shared" si="32"/>
        <v>6.9751894659999865</v>
      </c>
      <c r="O66">
        <f t="shared" si="31"/>
        <v>2.804444799999942</v>
      </c>
      <c r="P66">
        <f t="shared" si="27"/>
        <v>0</v>
      </c>
      <c r="Q66">
        <f t="shared" si="11"/>
        <v>2.9125327766666067E-2</v>
      </c>
      <c r="R66" s="9">
        <f t="shared" si="12"/>
        <v>0.97084425888886894</v>
      </c>
      <c r="S66" s="9">
        <f t="shared" si="33"/>
        <v>3.4950393319999282</v>
      </c>
      <c r="T66" s="6">
        <f t="shared" si="28"/>
        <v>13.863297347710422</v>
      </c>
      <c r="U66" s="10">
        <v>0</v>
      </c>
      <c r="V66">
        <f t="shared" si="29"/>
        <v>237.79288986534829</v>
      </c>
      <c r="W66">
        <f t="shared" si="30"/>
        <v>324.78789779218459</v>
      </c>
      <c r="X66" s="20">
        <f t="shared" si="15"/>
        <v>86.995007926836308</v>
      </c>
      <c r="Y66" s="9">
        <f t="shared" si="22"/>
        <v>0.97084425888886894</v>
      </c>
      <c r="Z66" s="9">
        <f t="shared" si="16"/>
        <v>1.9375526294444407</v>
      </c>
      <c r="AA66" s="21">
        <f t="shared" si="17"/>
        <v>86.995007926836308</v>
      </c>
      <c r="AB66" s="6">
        <f t="shared" si="18"/>
        <v>13.863297347710422</v>
      </c>
      <c r="AC66">
        <f t="shared" si="19"/>
        <v>0</v>
      </c>
    </row>
    <row r="67" spans="2:29" ht="20">
      <c r="B67" s="22">
        <v>1254</v>
      </c>
      <c r="C67" s="22">
        <v>802</v>
      </c>
      <c r="D67" s="18">
        <f t="shared" si="34"/>
        <v>1371.3752663999999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17.706547200000045</v>
      </c>
      <c r="I67" s="13">
        <f t="shared" si="3"/>
        <v>1210.9506487839999</v>
      </c>
      <c r="J67" s="19">
        <f t="shared" si="25"/>
        <v>5.5969424000002164</v>
      </c>
      <c r="K67">
        <f t="shared" si="26"/>
        <v>0</v>
      </c>
      <c r="L67">
        <f t="shared" si="20"/>
        <v>5.8126578883335583E-2</v>
      </c>
      <c r="M67" s="9">
        <f t="shared" si="8"/>
        <v>1.9375526294445193</v>
      </c>
      <c r="N67" s="9">
        <f t="shared" si="32"/>
        <v>6.9751894660002698</v>
      </c>
      <c r="O67">
        <f t="shared" si="31"/>
        <v>8.4133344000000534</v>
      </c>
      <c r="P67">
        <f t="shared" si="27"/>
        <v>0</v>
      </c>
      <c r="Q67">
        <f t="shared" si="11"/>
        <v>8.737598330000057E-2</v>
      </c>
      <c r="R67" s="9">
        <f t="shared" si="12"/>
        <v>2.9125327766666858</v>
      </c>
      <c r="S67" s="9">
        <f t="shared" si="33"/>
        <v>10.485117996000069</v>
      </c>
      <c r="T67" s="6">
        <f t="shared" si="28"/>
        <v>13.761097633651039</v>
      </c>
      <c r="U67" s="10">
        <v>0</v>
      </c>
      <c r="V67">
        <f t="shared" si="29"/>
        <v>238.14104088690937</v>
      </c>
      <c r="W67">
        <f t="shared" si="30"/>
        <v>324.5476123579482</v>
      </c>
      <c r="X67" s="20">
        <f t="shared" si="15"/>
        <v>86.406571471038831</v>
      </c>
      <c r="Y67" s="9">
        <f t="shared" si="22"/>
        <v>2.9125327766666858</v>
      </c>
      <c r="Z67" s="9">
        <f t="shared" si="16"/>
        <v>1.9375526294445193</v>
      </c>
      <c r="AA67" s="21">
        <f t="shared" si="17"/>
        <v>86.406571471038831</v>
      </c>
      <c r="AB67" s="6">
        <f t="shared" si="18"/>
        <v>13.761097633651039</v>
      </c>
      <c r="AC67">
        <f t="shared" si="19"/>
        <v>0</v>
      </c>
    </row>
    <row r="68" spans="2:29" ht="20">
      <c r="B68" s="22">
        <v>1250</v>
      </c>
      <c r="C68" s="22">
        <v>804</v>
      </c>
      <c r="D68" s="18">
        <f t="shared" si="34"/>
        <v>1366.0670479999999</v>
      </c>
      <c r="E68" s="18">
        <f t="shared" ref="E68:E131" si="35">C68+($A$16*C68)</f>
        <v>1204.9558435920001</v>
      </c>
      <c r="F68" s="18">
        <v>292</v>
      </c>
      <c r="G68" s="18">
        <v>808</v>
      </c>
      <c r="H68" s="13">
        <f t="shared" ref="H68:H131" si="36">IF(F68&gt;=$A$24,F68+((F68-$A$24)*F68*G68),F68-($A$14*($A$24-F68)*G68))</f>
        <v>23.315436800000043</v>
      </c>
      <c r="I68" s="13">
        <f t="shared" ref="I68:I131" si="37">G68+($A$16*G68)</f>
        <v>1210.9506487839999</v>
      </c>
      <c r="J68" s="19">
        <f t="shared" si="25"/>
        <v>5.308218399999987</v>
      </c>
      <c r="K68">
        <f t="shared" si="26"/>
        <v>-2.997402596000029</v>
      </c>
      <c r="L68">
        <f t="shared" si="20"/>
        <v>9.643654658770609E-2</v>
      </c>
      <c r="M68" s="9">
        <f t="shared" si="8"/>
        <v>3.2145515529235364</v>
      </c>
      <c r="N68" s="9">
        <f t="shared" si="32"/>
        <v>11.572385590524732</v>
      </c>
      <c r="O68">
        <f t="shared" si="31"/>
        <v>5.6088895999999977</v>
      </c>
      <c r="P68">
        <f t="shared" si="27"/>
        <v>0</v>
      </c>
      <c r="Q68">
        <f t="shared" si="11"/>
        <v>5.8250655533333313E-2</v>
      </c>
      <c r="R68" s="9">
        <f t="shared" si="12"/>
        <v>1.941688517777777</v>
      </c>
      <c r="S68" s="9">
        <f t="shared" si="33"/>
        <v>6.9900786639999968</v>
      </c>
      <c r="T68" s="6">
        <f t="shared" si="28"/>
        <v>13.677085566378791</v>
      </c>
      <c r="U68" s="10">
        <v>0</v>
      </c>
      <c r="V68">
        <f t="shared" si="29"/>
        <v>238.58893606186518</v>
      </c>
      <c r="W68">
        <f t="shared" si="30"/>
        <v>324.38583347074814</v>
      </c>
      <c r="X68" s="20">
        <f t="shared" si="15"/>
        <v>85.796897408882955</v>
      </c>
      <c r="Y68" s="9">
        <f t="shared" si="22"/>
        <v>1.941688517777777</v>
      </c>
      <c r="Z68" s="9">
        <f t="shared" si="16"/>
        <v>3.2145515529235364</v>
      </c>
      <c r="AA68" s="21">
        <f t="shared" si="17"/>
        <v>85.796897408882955</v>
      </c>
      <c r="AB68" s="6">
        <f t="shared" si="18"/>
        <v>13.677085566378791</v>
      </c>
      <c r="AC68">
        <f t="shared" si="19"/>
        <v>0</v>
      </c>
    </row>
    <row r="69" spans="2:29" ht="20">
      <c r="B69" s="22">
        <v>1246</v>
      </c>
      <c r="C69" s="22">
        <v>804</v>
      </c>
      <c r="D69" s="18">
        <f t="shared" si="34"/>
        <v>1360.4661232000001</v>
      </c>
      <c r="E69" s="18">
        <f t="shared" si="35"/>
        <v>1204.9558435920001</v>
      </c>
      <c r="F69" s="18">
        <v>296</v>
      </c>
      <c r="G69" s="18">
        <v>808</v>
      </c>
      <c r="H69" s="13">
        <f t="shared" si="36"/>
        <v>28.924326400000041</v>
      </c>
      <c r="I69" s="13">
        <f t="shared" si="37"/>
        <v>1210.9506487839999</v>
      </c>
      <c r="J69" s="19">
        <f t="shared" ref="J69:J100" si="38">D68-D69</f>
        <v>5.6009247999998024</v>
      </c>
      <c r="K69">
        <f t="shared" ref="K69:K100" si="39">E68-E69</f>
        <v>0</v>
      </c>
      <c r="L69">
        <f t="shared" si="20"/>
        <v>5.8167937766664624E-2</v>
      </c>
      <c r="M69" s="9">
        <f t="shared" si="8"/>
        <v>1.9389312588888208</v>
      </c>
      <c r="N69" s="9">
        <f t="shared" si="32"/>
        <v>6.9801525319997548</v>
      </c>
      <c r="O69">
        <f t="shared" ref="O69:O100" si="40">H69-H68</f>
        <v>5.6088895999999977</v>
      </c>
      <c r="P69">
        <f t="shared" ref="P69:P100" si="41">I69-I68</f>
        <v>0</v>
      </c>
      <c r="Q69">
        <f t="shared" si="11"/>
        <v>5.8250655533333313E-2</v>
      </c>
      <c r="R69" s="9">
        <f t="shared" si="12"/>
        <v>1.941688517777777</v>
      </c>
      <c r="S69" s="9">
        <f t="shared" si="33"/>
        <v>6.9900786639999968</v>
      </c>
      <c r="T69" s="6">
        <f t="shared" ref="T69:T100" si="42">SQRT((H67-D67)^2+(I67-E67)^2)/100</f>
        <v>13.536985857795194</v>
      </c>
      <c r="U69" s="10">
        <v>0</v>
      </c>
      <c r="V69">
        <f t="shared" ref="V69:V100" si="43">DEGREES(ATAN2(D69-$A$24,E69-$A$26))+180</f>
        <v>238.94177017568575</v>
      </c>
      <c r="W69">
        <f t="shared" ref="W69:W100" si="44">DEGREES(ATAN2(H69-$A$24,I69-$A$26))+180</f>
        <v>324.22276903022816</v>
      </c>
      <c r="X69" s="20">
        <f t="shared" si="15"/>
        <v>85.280998854542418</v>
      </c>
      <c r="Y69" s="9">
        <f t="shared" si="22"/>
        <v>1.941688517777777</v>
      </c>
      <c r="Z69" s="9">
        <f t="shared" si="16"/>
        <v>1.9389312588888208</v>
      </c>
      <c r="AA69" s="21">
        <f t="shared" si="17"/>
        <v>85.280998854542418</v>
      </c>
      <c r="AB69" s="6">
        <f t="shared" si="18"/>
        <v>13.536985857795194</v>
      </c>
      <c r="AC69">
        <f t="shared" si="19"/>
        <v>0</v>
      </c>
    </row>
    <row r="70" spans="2:29" ht="20">
      <c r="B70" s="22">
        <v>1242</v>
      </c>
      <c r="C70" s="22">
        <v>806</v>
      </c>
      <c r="D70" s="18">
        <f t="shared" si="34"/>
        <v>1355.1459576</v>
      </c>
      <c r="E70" s="18">
        <f t="shared" si="35"/>
        <v>1207.9532461880001</v>
      </c>
      <c r="F70" s="18">
        <v>299</v>
      </c>
      <c r="G70" s="18">
        <v>808</v>
      </c>
      <c r="H70" s="13">
        <f t="shared" si="36"/>
        <v>33.130993600000068</v>
      </c>
      <c r="I70" s="13">
        <f t="shared" si="37"/>
        <v>1210.9506487839999</v>
      </c>
      <c r="J70" s="19">
        <f t="shared" si="38"/>
        <v>5.3201656000001094</v>
      </c>
      <c r="K70">
        <f t="shared" si="39"/>
        <v>-2.997402596000029</v>
      </c>
      <c r="L70">
        <f t="shared" si="20"/>
        <v>9.6507528839724882E-2</v>
      </c>
      <c r="M70" s="9">
        <f t="shared" ref="M70:M133" si="45">L70*$A$20*1000</f>
        <v>3.2169176279908291</v>
      </c>
      <c r="N70" s="9">
        <f t="shared" si="32"/>
        <v>11.580903460766985</v>
      </c>
      <c r="O70">
        <f t="shared" si="40"/>
        <v>4.2066672000000267</v>
      </c>
      <c r="P70">
        <f t="shared" si="41"/>
        <v>0</v>
      </c>
      <c r="Q70">
        <f t="shared" ref="Q70:Q133" si="46">SQRT((O70*$A$6)^2+(P70*$A$12)^2)</f>
        <v>4.3687991650000285E-2</v>
      </c>
      <c r="R70" s="9">
        <f t="shared" ref="R70:R133" si="47">Q70*$A$20*1000</f>
        <v>1.4562663883333429</v>
      </c>
      <c r="S70" s="9">
        <f t="shared" si="33"/>
        <v>5.2425589980000344</v>
      </c>
      <c r="T70" s="6">
        <f t="shared" si="42"/>
        <v>13.42764993239504</v>
      </c>
      <c r="U70" s="10">
        <v>0</v>
      </c>
      <c r="V70">
        <f t="shared" si="43"/>
        <v>239.39240567598219</v>
      </c>
      <c r="W70">
        <f t="shared" si="44"/>
        <v>324.09961941342448</v>
      </c>
      <c r="X70" s="20">
        <f t="shared" ref="X70:X133" si="48">IF(ABS(W70-V70)&lt;=180,ABS(W70-V70),IF(ABS(W70-V70)&gt;180,360-ABS(W70-V70),"0"))</f>
        <v>84.707213737442288</v>
      </c>
      <c r="Y70" s="9">
        <f t="shared" ref="Y70:Y133" si="49">$R70</f>
        <v>1.4562663883333429</v>
      </c>
      <c r="Z70" s="9">
        <f t="shared" ref="Z70:Z133" si="50">$M70</f>
        <v>3.2169176279908291</v>
      </c>
      <c r="AA70" s="21">
        <f t="shared" ref="AA70:AA133" si="51">$X70</f>
        <v>84.707213737442288</v>
      </c>
      <c r="AB70" s="6">
        <f t="shared" ref="AB70:AB133" si="52">$T70</f>
        <v>13.42764993239504</v>
      </c>
      <c r="AC70">
        <f t="shared" ref="AC70:AC133" si="53">$U70</f>
        <v>0</v>
      </c>
    </row>
    <row r="71" spans="2:29" ht="20">
      <c r="B71" s="22">
        <v>1238</v>
      </c>
      <c r="C71" s="22">
        <v>806</v>
      </c>
      <c r="D71" s="18">
        <f t="shared" si="34"/>
        <v>1349.5410503999999</v>
      </c>
      <c r="E71" s="18">
        <f t="shared" si="35"/>
        <v>1207.9532461880001</v>
      </c>
      <c r="F71" s="18">
        <v>304</v>
      </c>
      <c r="G71" s="18">
        <v>808</v>
      </c>
      <c r="H71" s="13">
        <f t="shared" si="36"/>
        <v>40.142105600000036</v>
      </c>
      <c r="I71" s="13">
        <f t="shared" si="37"/>
        <v>1210.9506487839999</v>
      </c>
      <c r="J71" s="19">
        <f t="shared" si="38"/>
        <v>5.6049072000000706</v>
      </c>
      <c r="K71">
        <f t="shared" si="39"/>
        <v>0</v>
      </c>
      <c r="L71">
        <f t="shared" ref="L71:L134" si="54">SQRT((J71*$A$6)^2+(K71*$A$12)^2)</f>
        <v>5.8209296650000741E-2</v>
      </c>
      <c r="M71" s="9">
        <f t="shared" si="45"/>
        <v>1.9403098883333578</v>
      </c>
      <c r="N71" s="9">
        <f t="shared" si="32"/>
        <v>6.9851155980000881</v>
      </c>
      <c r="O71">
        <f t="shared" si="40"/>
        <v>7.0111119999999687</v>
      </c>
      <c r="P71">
        <f t="shared" si="41"/>
        <v>0</v>
      </c>
      <c r="Q71">
        <f t="shared" si="46"/>
        <v>7.2813319416666356E-2</v>
      </c>
      <c r="R71" s="9">
        <f t="shared" si="47"/>
        <v>2.4271106472222117</v>
      </c>
      <c r="S71" s="9">
        <f t="shared" si="33"/>
        <v>8.7375983299999618</v>
      </c>
      <c r="T71" s="6">
        <f t="shared" si="42"/>
        <v>13.315552914973765</v>
      </c>
      <c r="U71" s="10">
        <v>0</v>
      </c>
      <c r="V71">
        <f t="shared" si="43"/>
        <v>239.7498572309554</v>
      </c>
      <c r="W71">
        <f t="shared" si="44"/>
        <v>323.89273252741475</v>
      </c>
      <c r="X71" s="20">
        <f t="shared" si="48"/>
        <v>84.142875296459351</v>
      </c>
      <c r="Y71" s="9">
        <f t="shared" si="49"/>
        <v>2.4271106472222117</v>
      </c>
      <c r="Z71" s="9">
        <f t="shared" si="50"/>
        <v>1.9403098883333578</v>
      </c>
      <c r="AA71" s="21">
        <f t="shared" si="51"/>
        <v>84.142875296459351</v>
      </c>
      <c r="AB71" s="6">
        <f t="shared" si="52"/>
        <v>13.315552914973765</v>
      </c>
      <c r="AC71">
        <f t="shared" si="53"/>
        <v>0</v>
      </c>
    </row>
    <row r="72" spans="2:29" ht="20">
      <c r="B72" s="22">
        <v>1232</v>
      </c>
      <c r="C72" s="22">
        <v>806</v>
      </c>
      <c r="D72" s="18">
        <f t="shared" si="34"/>
        <v>1341.1336896</v>
      </c>
      <c r="E72" s="18">
        <f t="shared" si="35"/>
        <v>1207.9532461880001</v>
      </c>
      <c r="F72" s="18">
        <v>308</v>
      </c>
      <c r="G72" s="18">
        <v>808</v>
      </c>
      <c r="H72" s="13">
        <f t="shared" si="36"/>
        <v>45.750995200000034</v>
      </c>
      <c r="I72" s="13">
        <f t="shared" si="37"/>
        <v>1210.9506487839999</v>
      </c>
      <c r="J72" s="19">
        <f t="shared" si="38"/>
        <v>8.4073607999998785</v>
      </c>
      <c r="K72">
        <f t="shared" si="39"/>
        <v>0</v>
      </c>
      <c r="L72">
        <f t="shared" si="54"/>
        <v>8.7313944974998753E-2</v>
      </c>
      <c r="M72" s="9">
        <f t="shared" si="45"/>
        <v>2.9104648324999585</v>
      </c>
      <c r="N72" s="9">
        <f t="shared" si="32"/>
        <v>10.477673396999851</v>
      </c>
      <c r="O72">
        <f t="shared" si="40"/>
        <v>5.6088895999999977</v>
      </c>
      <c r="P72">
        <f t="shared" si="41"/>
        <v>0</v>
      </c>
      <c r="Q72">
        <f t="shared" si="46"/>
        <v>5.8250655533333313E-2</v>
      </c>
      <c r="R72" s="9">
        <f t="shared" si="47"/>
        <v>1.941688517777777</v>
      </c>
      <c r="S72" s="9">
        <f t="shared" si="33"/>
        <v>6.9900786639999968</v>
      </c>
      <c r="T72" s="6">
        <f t="shared" si="42"/>
        <v>13.220183619988958</v>
      </c>
      <c r="U72" s="10">
        <v>0</v>
      </c>
      <c r="V72">
        <f t="shared" si="43"/>
        <v>240.29094730007435</v>
      </c>
      <c r="W72">
        <f t="shared" si="44"/>
        <v>323.72573468983944</v>
      </c>
      <c r="X72" s="20">
        <f t="shared" si="48"/>
        <v>83.434787389765091</v>
      </c>
      <c r="Y72" s="9">
        <f t="shared" si="49"/>
        <v>1.941688517777777</v>
      </c>
      <c r="Z72" s="9">
        <f t="shared" si="50"/>
        <v>2.9104648324999585</v>
      </c>
      <c r="AA72" s="21">
        <f t="shared" si="51"/>
        <v>83.434787389765091</v>
      </c>
      <c r="AB72" s="6">
        <f t="shared" si="52"/>
        <v>13.220183619988958</v>
      </c>
      <c r="AC72">
        <f t="shared" si="53"/>
        <v>0</v>
      </c>
    </row>
    <row r="73" spans="2:29" ht="20">
      <c r="B73" s="22">
        <v>1228</v>
      </c>
      <c r="C73" s="22">
        <v>808</v>
      </c>
      <c r="D73" s="18">
        <f t="shared" si="34"/>
        <v>1335.7956032</v>
      </c>
      <c r="E73" s="18">
        <f t="shared" si="35"/>
        <v>1210.9506487839999</v>
      </c>
      <c r="F73" s="18">
        <v>312</v>
      </c>
      <c r="G73" s="18">
        <v>808</v>
      </c>
      <c r="H73" s="13">
        <f t="shared" si="36"/>
        <v>51.359884800000032</v>
      </c>
      <c r="I73" s="13">
        <f t="shared" si="37"/>
        <v>1210.9506487839999</v>
      </c>
      <c r="J73" s="19">
        <f t="shared" si="38"/>
        <v>5.3380864000000656</v>
      </c>
      <c r="K73">
        <f t="shared" si="39"/>
        <v>-2.9974025959998016</v>
      </c>
      <c r="L73">
        <f t="shared" si="54"/>
        <v>9.661420320810464E-2</v>
      </c>
      <c r="M73" s="9">
        <f t="shared" si="45"/>
        <v>3.2204734402701547</v>
      </c>
      <c r="N73" s="9">
        <f t="shared" si="32"/>
        <v>11.593704384972558</v>
      </c>
      <c r="O73">
        <f t="shared" si="40"/>
        <v>5.6088895999999977</v>
      </c>
      <c r="P73">
        <f t="shared" si="41"/>
        <v>0</v>
      </c>
      <c r="Q73">
        <f t="shared" si="46"/>
        <v>5.8250655533333313E-2</v>
      </c>
      <c r="R73" s="9">
        <f t="shared" si="47"/>
        <v>1.941688517777777</v>
      </c>
      <c r="S73" s="9">
        <f t="shared" si="33"/>
        <v>6.9900786639999968</v>
      </c>
      <c r="T73" s="6">
        <f t="shared" si="42"/>
        <v>13.094023755384269</v>
      </c>
      <c r="U73" s="10">
        <v>0</v>
      </c>
      <c r="V73">
        <f t="shared" si="43"/>
        <v>240.74706271048444</v>
      </c>
      <c r="W73">
        <f t="shared" si="44"/>
        <v>323.55739974834211</v>
      </c>
      <c r="X73" s="20">
        <f t="shared" si="48"/>
        <v>82.810337037857664</v>
      </c>
      <c r="Y73" s="9">
        <f t="shared" si="49"/>
        <v>1.941688517777777</v>
      </c>
      <c r="Z73" s="9">
        <f t="shared" si="50"/>
        <v>3.2204734402701547</v>
      </c>
      <c r="AA73" s="21">
        <f t="shared" si="51"/>
        <v>82.810337037857664</v>
      </c>
      <c r="AB73" s="6">
        <f t="shared" si="52"/>
        <v>13.094023755384269</v>
      </c>
      <c r="AC73">
        <f t="shared" si="53"/>
        <v>0</v>
      </c>
    </row>
    <row r="74" spans="2:29" ht="20">
      <c r="B74" s="22">
        <v>1224</v>
      </c>
      <c r="C74" s="22">
        <v>808</v>
      </c>
      <c r="D74" s="18">
        <f t="shared" si="34"/>
        <v>1330.1867136000001</v>
      </c>
      <c r="E74" s="18">
        <f t="shared" si="35"/>
        <v>1210.9506487839999</v>
      </c>
      <c r="F74" s="18">
        <v>317</v>
      </c>
      <c r="G74" s="18">
        <v>807</v>
      </c>
      <c r="H74" s="13">
        <f t="shared" si="36"/>
        <v>58.691082200000039</v>
      </c>
      <c r="I74" s="13">
        <f t="shared" si="37"/>
        <v>1209.4519474859999</v>
      </c>
      <c r="J74" s="19">
        <f t="shared" si="38"/>
        <v>5.608889599999884</v>
      </c>
      <c r="K74">
        <f t="shared" si="39"/>
        <v>0</v>
      </c>
      <c r="L74">
        <f t="shared" si="54"/>
        <v>5.8250655533332134E-2</v>
      </c>
      <c r="M74" s="9">
        <f t="shared" si="45"/>
        <v>1.9416885177777379</v>
      </c>
      <c r="N74" s="9">
        <f t="shared" si="32"/>
        <v>6.9900786639998564</v>
      </c>
      <c r="O74">
        <f t="shared" si="40"/>
        <v>7.3311974000000077</v>
      </c>
      <c r="P74">
        <f t="shared" si="41"/>
        <v>-1.4987012980000145</v>
      </c>
      <c r="Q74">
        <f t="shared" si="46"/>
        <v>8.5802978270804353E-2</v>
      </c>
      <c r="R74" s="9">
        <f t="shared" si="47"/>
        <v>2.8600992756934787</v>
      </c>
      <c r="S74" s="9">
        <f t="shared" si="33"/>
        <v>10.296357392496523</v>
      </c>
      <c r="T74" s="6">
        <f t="shared" si="42"/>
        <v>12.953861622594731</v>
      </c>
      <c r="U74" s="10">
        <v>0</v>
      </c>
      <c r="V74">
        <f t="shared" si="43"/>
        <v>241.11295700121016</v>
      </c>
      <c r="W74">
        <f t="shared" si="44"/>
        <v>323.39668669123932</v>
      </c>
      <c r="X74" s="20">
        <f t="shared" si="48"/>
        <v>82.283729690029162</v>
      </c>
      <c r="Y74" s="9">
        <f t="shared" si="49"/>
        <v>2.8600992756934787</v>
      </c>
      <c r="Z74" s="9">
        <f t="shared" si="50"/>
        <v>1.9416885177777379</v>
      </c>
      <c r="AA74" s="21">
        <f t="shared" si="51"/>
        <v>82.283729690029162</v>
      </c>
      <c r="AB74" s="6">
        <f t="shared" si="52"/>
        <v>12.953861622594731</v>
      </c>
      <c r="AC74">
        <f t="shared" si="53"/>
        <v>0</v>
      </c>
    </row>
    <row r="75" spans="2:29" ht="20">
      <c r="B75" s="22">
        <v>1220</v>
      </c>
      <c r="C75" s="22">
        <v>806</v>
      </c>
      <c r="D75" s="18">
        <f t="shared" si="34"/>
        <v>1324.318968</v>
      </c>
      <c r="E75" s="18">
        <f t="shared" si="35"/>
        <v>1207.9532461880001</v>
      </c>
      <c r="F75" s="18">
        <v>321</v>
      </c>
      <c r="G75" s="18">
        <v>806</v>
      </c>
      <c r="H75" s="13">
        <f t="shared" si="36"/>
        <v>64.616074799999978</v>
      </c>
      <c r="I75" s="13">
        <f t="shared" si="37"/>
        <v>1207.9532461880001</v>
      </c>
      <c r="J75" s="19">
        <f t="shared" si="38"/>
        <v>5.8677456000000348</v>
      </c>
      <c r="K75">
        <f t="shared" si="39"/>
        <v>2.9974025959998016</v>
      </c>
      <c r="L75">
        <f t="shared" si="54"/>
        <v>9.9872239280171984E-2</v>
      </c>
      <c r="M75" s="9">
        <f t="shared" si="45"/>
        <v>3.3290746426723992</v>
      </c>
      <c r="N75" s="9">
        <f t="shared" si="32"/>
        <v>11.984668713620637</v>
      </c>
      <c r="O75">
        <f t="shared" si="40"/>
        <v>5.9249925999999391</v>
      </c>
      <c r="P75">
        <f t="shared" si="41"/>
        <v>-1.4987012979997871</v>
      </c>
      <c r="Q75">
        <f t="shared" si="46"/>
        <v>7.3154629626495646E-2</v>
      </c>
      <c r="R75" s="9">
        <f t="shared" si="47"/>
        <v>2.4384876542165217</v>
      </c>
      <c r="S75" s="9">
        <f t="shared" si="33"/>
        <v>8.7785555551794783</v>
      </c>
      <c r="T75" s="6">
        <f t="shared" si="42"/>
        <v>12.844357184</v>
      </c>
      <c r="U75" s="10">
        <v>0</v>
      </c>
      <c r="V75">
        <f t="shared" si="43"/>
        <v>241.39080741816468</v>
      </c>
      <c r="W75">
        <f t="shared" si="44"/>
        <v>323.27719138357725</v>
      </c>
      <c r="X75" s="20">
        <f t="shared" si="48"/>
        <v>81.886383965412563</v>
      </c>
      <c r="Y75" s="9">
        <f t="shared" si="49"/>
        <v>2.4384876542165217</v>
      </c>
      <c r="Z75" s="9">
        <f t="shared" si="50"/>
        <v>3.3290746426723992</v>
      </c>
      <c r="AA75" s="21">
        <f t="shared" si="51"/>
        <v>81.886383965412563</v>
      </c>
      <c r="AB75" s="6">
        <f t="shared" si="52"/>
        <v>12.844357184</v>
      </c>
      <c r="AC75">
        <f t="shared" si="53"/>
        <v>0</v>
      </c>
    </row>
    <row r="76" spans="2:29" ht="20">
      <c r="B76" s="22">
        <v>1214</v>
      </c>
      <c r="C76" s="22">
        <v>806</v>
      </c>
      <c r="D76" s="18">
        <f t="shared" si="34"/>
        <v>1315.9116071999999</v>
      </c>
      <c r="E76" s="18">
        <f t="shared" si="35"/>
        <v>1207.9532461880001</v>
      </c>
      <c r="F76" s="18">
        <v>326</v>
      </c>
      <c r="G76" s="18">
        <v>806</v>
      </c>
      <c r="H76" s="13">
        <f t="shared" si="36"/>
        <v>71.62220880000001</v>
      </c>
      <c r="I76" s="13">
        <f t="shared" si="37"/>
        <v>1207.9532461880001</v>
      </c>
      <c r="J76" s="19">
        <f t="shared" si="38"/>
        <v>8.4073608000001059</v>
      </c>
      <c r="K76">
        <f t="shared" si="39"/>
        <v>0</v>
      </c>
      <c r="L76">
        <f t="shared" si="54"/>
        <v>8.7313944975001112E-2</v>
      </c>
      <c r="M76" s="9">
        <f t="shared" si="45"/>
        <v>2.9104648325000371</v>
      </c>
      <c r="N76" s="9">
        <f t="shared" si="32"/>
        <v>10.477673397000133</v>
      </c>
      <c r="O76">
        <f t="shared" si="40"/>
        <v>7.0061340000000314</v>
      </c>
      <c r="P76">
        <f t="shared" si="41"/>
        <v>0</v>
      </c>
      <c r="Q76">
        <f t="shared" si="46"/>
        <v>7.276162081250033E-2</v>
      </c>
      <c r="R76" s="9">
        <f t="shared" si="47"/>
        <v>2.4253873604166776</v>
      </c>
      <c r="S76" s="9">
        <f t="shared" si="33"/>
        <v>8.7313944975000393</v>
      </c>
      <c r="T76" s="6">
        <f t="shared" si="42"/>
        <v>12.714965146530547</v>
      </c>
      <c r="U76" s="10">
        <v>0</v>
      </c>
      <c r="V76">
        <f t="shared" si="43"/>
        <v>241.9495640284442</v>
      </c>
      <c r="W76">
        <f t="shared" si="44"/>
        <v>323.06123645512616</v>
      </c>
      <c r="X76" s="20">
        <f t="shared" si="48"/>
        <v>81.111672426681963</v>
      </c>
      <c r="Y76" s="9">
        <f t="shared" si="49"/>
        <v>2.4253873604166776</v>
      </c>
      <c r="Z76" s="9">
        <f t="shared" si="50"/>
        <v>2.9104648325000371</v>
      </c>
      <c r="AA76" s="21">
        <f t="shared" si="51"/>
        <v>81.111672426681963</v>
      </c>
      <c r="AB76" s="6">
        <f t="shared" si="52"/>
        <v>12.714965146530547</v>
      </c>
      <c r="AC76">
        <f t="shared" si="53"/>
        <v>0</v>
      </c>
    </row>
    <row r="77" spans="2:29" ht="20">
      <c r="B77" s="22">
        <v>1210</v>
      </c>
      <c r="C77" s="22">
        <v>804</v>
      </c>
      <c r="D77" s="18">
        <f t="shared" si="34"/>
        <v>1310.0578</v>
      </c>
      <c r="E77" s="18">
        <f t="shared" si="35"/>
        <v>1204.9558435920001</v>
      </c>
      <c r="F77" s="18">
        <v>328</v>
      </c>
      <c r="G77" s="18">
        <v>806</v>
      </c>
      <c r="H77" s="13">
        <f t="shared" si="36"/>
        <v>74.424662400000017</v>
      </c>
      <c r="I77" s="13">
        <f t="shared" si="37"/>
        <v>1207.9532461880001</v>
      </c>
      <c r="J77" s="19">
        <f t="shared" si="38"/>
        <v>5.853807199999892</v>
      </c>
      <c r="K77">
        <f t="shared" si="39"/>
        <v>2.997402596000029</v>
      </c>
      <c r="L77">
        <f t="shared" si="54"/>
        <v>9.9783979451406948E-2</v>
      </c>
      <c r="M77" s="9">
        <f t="shared" si="45"/>
        <v>3.3261326483802316</v>
      </c>
      <c r="N77" s="9">
        <f t="shared" si="32"/>
        <v>11.974077534168835</v>
      </c>
      <c r="O77">
        <f t="shared" si="40"/>
        <v>2.8024536000000069</v>
      </c>
      <c r="P77">
        <f t="shared" si="41"/>
        <v>0</v>
      </c>
      <c r="Q77">
        <f t="shared" si="46"/>
        <v>2.9104648325000076E-2</v>
      </c>
      <c r="R77" s="9">
        <f t="shared" si="47"/>
        <v>0.97015494416666925</v>
      </c>
      <c r="S77" s="9">
        <f t="shared" si="33"/>
        <v>3.4925577990000094</v>
      </c>
      <c r="T77" s="6">
        <f t="shared" si="42"/>
        <v>12.597028932000001</v>
      </c>
      <c r="U77" s="10">
        <v>0</v>
      </c>
      <c r="V77">
        <f t="shared" si="43"/>
        <v>242.23599157062199</v>
      </c>
      <c r="W77">
        <f t="shared" si="44"/>
        <v>322.97424361286608</v>
      </c>
      <c r="X77" s="20">
        <f t="shared" si="48"/>
        <v>80.738252042244085</v>
      </c>
      <c r="Y77" s="9">
        <f t="shared" si="49"/>
        <v>0.97015494416666925</v>
      </c>
      <c r="Z77" s="9">
        <f t="shared" si="50"/>
        <v>3.3261326483802316</v>
      </c>
      <c r="AA77" s="21">
        <f t="shared" si="51"/>
        <v>80.738252042244085</v>
      </c>
      <c r="AB77" s="6">
        <f t="shared" si="52"/>
        <v>12.597028932000001</v>
      </c>
      <c r="AC77">
        <f t="shared" si="53"/>
        <v>0</v>
      </c>
    </row>
    <row r="78" spans="2:29" ht="20">
      <c r="B78" s="22">
        <v>1206</v>
      </c>
      <c r="C78" s="22">
        <v>804</v>
      </c>
      <c r="D78" s="18">
        <f t="shared" si="34"/>
        <v>1304.4568752</v>
      </c>
      <c r="E78" s="18">
        <f t="shared" si="35"/>
        <v>1204.9558435920001</v>
      </c>
      <c r="F78" s="18">
        <v>332</v>
      </c>
      <c r="G78" s="18">
        <v>806</v>
      </c>
      <c r="H78" s="13">
        <f t="shared" si="36"/>
        <v>80.029569600000031</v>
      </c>
      <c r="I78" s="13">
        <f t="shared" si="37"/>
        <v>1207.9532461880001</v>
      </c>
      <c r="J78" s="19">
        <f t="shared" si="38"/>
        <v>5.6009248000000298</v>
      </c>
      <c r="K78">
        <f t="shared" si="39"/>
        <v>0</v>
      </c>
      <c r="L78">
        <f t="shared" si="54"/>
        <v>5.8167937766666983E-2</v>
      </c>
      <c r="M78" s="9">
        <f t="shared" si="45"/>
        <v>1.9389312588888994</v>
      </c>
      <c r="N78" s="9">
        <f t="shared" si="32"/>
        <v>6.9801525320000382</v>
      </c>
      <c r="O78">
        <f t="shared" si="40"/>
        <v>5.6049072000000137</v>
      </c>
      <c r="P78">
        <f t="shared" si="41"/>
        <v>0</v>
      </c>
      <c r="Q78">
        <f t="shared" si="46"/>
        <v>5.8209296650000152E-2</v>
      </c>
      <c r="R78" s="9">
        <f t="shared" si="47"/>
        <v>1.9403098883333385</v>
      </c>
      <c r="S78" s="9">
        <f t="shared" si="33"/>
        <v>6.9851155980000188</v>
      </c>
      <c r="T78" s="6">
        <f t="shared" si="42"/>
        <v>12.442893983999999</v>
      </c>
      <c r="U78" s="10">
        <v>0</v>
      </c>
      <c r="V78">
        <f t="shared" si="43"/>
        <v>242.61518111548463</v>
      </c>
      <c r="W78">
        <f t="shared" si="44"/>
        <v>322.79920126274988</v>
      </c>
      <c r="X78" s="20">
        <f t="shared" si="48"/>
        <v>80.184020147265244</v>
      </c>
      <c r="Y78" s="9">
        <f t="shared" si="49"/>
        <v>1.9403098883333385</v>
      </c>
      <c r="Z78" s="9">
        <f t="shared" si="50"/>
        <v>1.9389312588888994</v>
      </c>
      <c r="AA78" s="21">
        <f t="shared" si="51"/>
        <v>80.184020147265244</v>
      </c>
      <c r="AB78" s="6">
        <f t="shared" si="52"/>
        <v>12.442893983999999</v>
      </c>
      <c r="AC78">
        <f t="shared" si="53"/>
        <v>0</v>
      </c>
    </row>
    <row r="79" spans="2:29" ht="20">
      <c r="B79" s="22">
        <v>1202</v>
      </c>
      <c r="C79" s="22">
        <v>802</v>
      </c>
      <c r="D79" s="18">
        <f t="shared" si="34"/>
        <v>1298.6150152</v>
      </c>
      <c r="E79" s="18">
        <f t="shared" si="35"/>
        <v>1201.958440996</v>
      </c>
      <c r="F79" s="18">
        <v>336</v>
      </c>
      <c r="G79" s="18">
        <v>806</v>
      </c>
      <c r="H79" s="13">
        <f t="shared" si="36"/>
        <v>85.634476800000016</v>
      </c>
      <c r="I79" s="13">
        <f t="shared" si="37"/>
        <v>1207.9532461880001</v>
      </c>
      <c r="J79" s="19">
        <f t="shared" si="38"/>
        <v>5.8418599999999969</v>
      </c>
      <c r="K79">
        <f t="shared" si="39"/>
        <v>2.997402596000029</v>
      </c>
      <c r="L79">
        <f t="shared" si="54"/>
        <v>9.9708433254956763E-2</v>
      </c>
      <c r="M79" s="9">
        <f t="shared" si="45"/>
        <v>3.323614441831892</v>
      </c>
      <c r="N79" s="9">
        <f t="shared" si="32"/>
        <v>11.965011990594812</v>
      </c>
      <c r="O79">
        <f t="shared" si="40"/>
        <v>5.6049071999999853</v>
      </c>
      <c r="P79">
        <f t="shared" si="41"/>
        <v>0</v>
      </c>
      <c r="Q79">
        <f t="shared" si="46"/>
        <v>5.8209296649999853E-2</v>
      </c>
      <c r="R79" s="9">
        <f t="shared" si="47"/>
        <v>1.9403098883333285</v>
      </c>
      <c r="S79" s="9">
        <f t="shared" si="33"/>
        <v>6.9851155979999824</v>
      </c>
      <c r="T79" s="6">
        <f t="shared" si="42"/>
        <v>12.356367731487856</v>
      </c>
      <c r="U79" s="10">
        <v>0</v>
      </c>
      <c r="V79">
        <f t="shared" si="43"/>
        <v>242.90865936532578</v>
      </c>
      <c r="W79">
        <f t="shared" si="44"/>
        <v>322.62273846802179</v>
      </c>
      <c r="X79" s="20">
        <f t="shared" si="48"/>
        <v>79.714079102696019</v>
      </c>
      <c r="Y79" s="9">
        <f t="shared" si="49"/>
        <v>1.9403098883333285</v>
      </c>
      <c r="Z79" s="9">
        <f t="shared" si="50"/>
        <v>3.323614441831892</v>
      </c>
      <c r="AA79" s="21">
        <f t="shared" si="51"/>
        <v>79.714079102696019</v>
      </c>
      <c r="AB79" s="6">
        <f t="shared" si="52"/>
        <v>12.356367731487856</v>
      </c>
      <c r="AC79">
        <f t="shared" si="53"/>
        <v>0</v>
      </c>
    </row>
    <row r="80" spans="2:29" ht="20">
      <c r="B80" s="22">
        <v>1198</v>
      </c>
      <c r="C80" s="22">
        <v>802</v>
      </c>
      <c r="D80" s="18">
        <f t="shared" si="34"/>
        <v>1293.0180728</v>
      </c>
      <c r="E80" s="18">
        <f t="shared" si="35"/>
        <v>1201.958440996</v>
      </c>
      <c r="F80" s="18">
        <v>340</v>
      </c>
      <c r="G80" s="18">
        <v>806</v>
      </c>
      <c r="H80" s="13">
        <f t="shared" si="36"/>
        <v>91.23938400000003</v>
      </c>
      <c r="I80" s="13">
        <f t="shared" si="37"/>
        <v>1207.9532461880001</v>
      </c>
      <c r="J80" s="19">
        <f t="shared" si="38"/>
        <v>5.596942399999989</v>
      </c>
      <c r="K80">
        <f t="shared" si="39"/>
        <v>0</v>
      </c>
      <c r="L80">
        <f t="shared" si="54"/>
        <v>5.8126578883333224E-2</v>
      </c>
      <c r="M80" s="9">
        <f t="shared" si="45"/>
        <v>1.9375526294444407</v>
      </c>
      <c r="N80" s="9">
        <f t="shared" ref="N80:N143" si="55">M80*$A$22</f>
        <v>6.9751894659999865</v>
      </c>
      <c r="O80">
        <f t="shared" si="40"/>
        <v>5.6049072000000137</v>
      </c>
      <c r="P80">
        <f t="shared" si="41"/>
        <v>0</v>
      </c>
      <c r="Q80">
        <f t="shared" si="46"/>
        <v>5.8209296650000152E-2</v>
      </c>
      <c r="R80" s="9">
        <f t="shared" si="47"/>
        <v>1.9403098883333385</v>
      </c>
      <c r="S80" s="9">
        <f t="shared" si="33"/>
        <v>6.9851155980000188</v>
      </c>
      <c r="T80" s="6">
        <f t="shared" si="42"/>
        <v>12.244309744208524</v>
      </c>
      <c r="U80" s="10">
        <v>0</v>
      </c>
      <c r="V80">
        <f t="shared" si="43"/>
        <v>243.29394462021216</v>
      </c>
      <c r="W80">
        <f t="shared" si="44"/>
        <v>322.44484125692787</v>
      </c>
      <c r="X80" s="20">
        <f t="shared" si="48"/>
        <v>79.150896636715714</v>
      </c>
      <c r="Y80" s="9">
        <f t="shared" si="49"/>
        <v>1.9403098883333385</v>
      </c>
      <c r="Z80" s="9">
        <f t="shared" si="50"/>
        <v>1.9375526294444407</v>
      </c>
      <c r="AA80" s="21">
        <f t="shared" si="51"/>
        <v>79.150896636715714</v>
      </c>
      <c r="AB80" s="6">
        <f t="shared" si="52"/>
        <v>12.244309744208524</v>
      </c>
      <c r="AC80">
        <f t="shared" si="53"/>
        <v>0</v>
      </c>
    </row>
    <row r="81" spans="2:29" ht="20">
      <c r="B81" s="22">
        <v>1194</v>
      </c>
      <c r="C81" s="22">
        <v>802</v>
      </c>
      <c r="D81" s="18">
        <f t="shared" si="34"/>
        <v>1287.4211304</v>
      </c>
      <c r="E81" s="18">
        <f t="shared" si="35"/>
        <v>1201.958440996</v>
      </c>
      <c r="F81" s="18">
        <v>344</v>
      </c>
      <c r="G81" s="18">
        <v>806</v>
      </c>
      <c r="H81" s="13">
        <f t="shared" si="36"/>
        <v>96.844291200000015</v>
      </c>
      <c r="I81" s="13">
        <f t="shared" si="37"/>
        <v>1207.9532461880001</v>
      </c>
      <c r="J81" s="19">
        <f t="shared" si="38"/>
        <v>5.596942399999989</v>
      </c>
      <c r="K81">
        <f t="shared" si="39"/>
        <v>0</v>
      </c>
      <c r="L81">
        <f t="shared" si="54"/>
        <v>5.8126578883333224E-2</v>
      </c>
      <c r="M81" s="9">
        <f t="shared" si="45"/>
        <v>1.9375526294444407</v>
      </c>
      <c r="N81" s="9">
        <f t="shared" si="55"/>
        <v>6.9751894659999865</v>
      </c>
      <c r="O81">
        <f t="shared" si="40"/>
        <v>5.6049071999999853</v>
      </c>
      <c r="P81">
        <f t="shared" si="41"/>
        <v>0</v>
      </c>
      <c r="Q81">
        <f t="shared" si="46"/>
        <v>5.8209296649999853E-2</v>
      </c>
      <c r="R81" s="9">
        <f t="shared" si="47"/>
        <v>1.9403098883333285</v>
      </c>
      <c r="S81" s="9">
        <f t="shared" si="33"/>
        <v>6.9851155979999824</v>
      </c>
      <c r="T81" s="6">
        <f t="shared" si="42"/>
        <v>12.129953521042214</v>
      </c>
      <c r="U81" s="10">
        <v>0</v>
      </c>
      <c r="V81">
        <f t="shared" si="43"/>
        <v>243.68185440164964</v>
      </c>
      <c r="W81">
        <f t="shared" si="44"/>
        <v>322.26549554028077</v>
      </c>
      <c r="X81" s="20">
        <f t="shared" si="48"/>
        <v>78.583641138631123</v>
      </c>
      <c r="Y81" s="9">
        <f t="shared" si="49"/>
        <v>1.9403098883333285</v>
      </c>
      <c r="Z81" s="9">
        <f t="shared" si="50"/>
        <v>1.9375526294444407</v>
      </c>
      <c r="AA81" s="21">
        <f t="shared" si="51"/>
        <v>78.583641138631123</v>
      </c>
      <c r="AB81" s="6">
        <f t="shared" si="52"/>
        <v>12.129953521042214</v>
      </c>
      <c r="AC81">
        <f t="shared" si="53"/>
        <v>0</v>
      </c>
    </row>
    <row r="82" spans="2:29" ht="20">
      <c r="B82" s="22">
        <v>1190</v>
      </c>
      <c r="C82" s="22">
        <v>802</v>
      </c>
      <c r="D82" s="18">
        <f t="shared" si="34"/>
        <v>1281.824188</v>
      </c>
      <c r="E82" s="18">
        <f t="shared" si="35"/>
        <v>1201.958440996</v>
      </c>
      <c r="F82" s="18">
        <v>348</v>
      </c>
      <c r="G82" s="18">
        <v>808</v>
      </c>
      <c r="H82" s="13">
        <f t="shared" si="36"/>
        <v>101.83989120000001</v>
      </c>
      <c r="I82" s="13">
        <f t="shared" si="37"/>
        <v>1210.9506487839999</v>
      </c>
      <c r="J82" s="19">
        <f t="shared" si="38"/>
        <v>5.596942399999989</v>
      </c>
      <c r="K82">
        <f t="shared" si="39"/>
        <v>0</v>
      </c>
      <c r="L82">
        <f t="shared" si="54"/>
        <v>5.8126578883333224E-2</v>
      </c>
      <c r="M82" s="9">
        <f t="shared" si="45"/>
        <v>1.9375526294444407</v>
      </c>
      <c r="N82" s="9">
        <f t="shared" si="55"/>
        <v>6.9751894659999865</v>
      </c>
      <c r="O82">
        <f t="shared" si="40"/>
        <v>4.995599999999996</v>
      </c>
      <c r="P82">
        <f t="shared" si="41"/>
        <v>2.9974025959998016</v>
      </c>
      <c r="Q82">
        <f t="shared" si="46"/>
        <v>9.4618089733309679E-2</v>
      </c>
      <c r="R82" s="9">
        <f t="shared" si="47"/>
        <v>3.1539363244436558</v>
      </c>
      <c r="S82" s="9">
        <f t="shared" si="33"/>
        <v>11.354170767997161</v>
      </c>
      <c r="T82" s="6">
        <f t="shared" si="42"/>
        <v>12.017936405819166</v>
      </c>
      <c r="U82" s="10">
        <v>0</v>
      </c>
      <c r="V82">
        <f t="shared" si="43"/>
        <v>244.07237969413691</v>
      </c>
      <c r="W82">
        <f t="shared" si="44"/>
        <v>321.9800018908378</v>
      </c>
      <c r="X82" s="20">
        <f t="shared" si="48"/>
        <v>77.907622196700885</v>
      </c>
      <c r="Y82" s="9">
        <f t="shared" si="49"/>
        <v>3.1539363244436558</v>
      </c>
      <c r="Z82" s="9">
        <f t="shared" si="50"/>
        <v>1.9375526294444407</v>
      </c>
      <c r="AA82" s="21">
        <f t="shared" si="51"/>
        <v>77.907622196700885</v>
      </c>
      <c r="AB82" s="6">
        <f t="shared" si="52"/>
        <v>12.017936405819166</v>
      </c>
      <c r="AC82">
        <f t="shared" si="53"/>
        <v>0</v>
      </c>
    </row>
    <row r="83" spans="2:29" ht="20">
      <c r="B83" s="22">
        <v>1186</v>
      </c>
      <c r="C83" s="22">
        <v>804</v>
      </c>
      <c r="D83" s="18">
        <f t="shared" si="34"/>
        <v>1276.4522512000001</v>
      </c>
      <c r="E83" s="18">
        <f t="shared" si="35"/>
        <v>1204.9558435920001</v>
      </c>
      <c r="F83" s="18">
        <v>352</v>
      </c>
      <c r="G83" s="18">
        <v>808</v>
      </c>
      <c r="H83" s="13">
        <f t="shared" si="36"/>
        <v>107.44878080000001</v>
      </c>
      <c r="I83" s="13">
        <f t="shared" si="37"/>
        <v>1210.9506487839999</v>
      </c>
      <c r="J83" s="19">
        <f t="shared" si="38"/>
        <v>5.3719367999999577</v>
      </c>
      <c r="K83">
        <f t="shared" si="39"/>
        <v>-2.997402596000029</v>
      </c>
      <c r="L83">
        <f t="shared" si="54"/>
        <v>9.681635471482132E-2</v>
      </c>
      <c r="M83" s="9">
        <f t="shared" si="45"/>
        <v>3.227211823827377</v>
      </c>
      <c r="N83" s="9">
        <f t="shared" si="55"/>
        <v>11.617962565778557</v>
      </c>
      <c r="O83">
        <f t="shared" si="40"/>
        <v>5.6088895999999977</v>
      </c>
      <c r="P83">
        <f t="shared" si="41"/>
        <v>0</v>
      </c>
      <c r="Q83">
        <f t="shared" si="46"/>
        <v>5.8250655533333313E-2</v>
      </c>
      <c r="R83" s="9">
        <f t="shared" si="47"/>
        <v>1.941688517777777</v>
      </c>
      <c r="S83" s="9">
        <f t="shared" si="33"/>
        <v>6.9900786639999968</v>
      </c>
      <c r="T83" s="6">
        <f t="shared" si="42"/>
        <v>11.905919316578425</v>
      </c>
      <c r="U83" s="10">
        <v>0</v>
      </c>
      <c r="V83">
        <f t="shared" si="43"/>
        <v>244.55023966949312</v>
      </c>
      <c r="W83">
        <f t="shared" si="44"/>
        <v>321.79755159707202</v>
      </c>
      <c r="X83" s="20">
        <f t="shared" si="48"/>
        <v>77.247311927578892</v>
      </c>
      <c r="Y83" s="9">
        <f t="shared" si="49"/>
        <v>1.941688517777777</v>
      </c>
      <c r="Z83" s="9">
        <f t="shared" si="50"/>
        <v>3.227211823827377</v>
      </c>
      <c r="AA83" s="21">
        <f t="shared" si="51"/>
        <v>77.247311927578892</v>
      </c>
      <c r="AB83" s="6">
        <f t="shared" si="52"/>
        <v>11.905919316578425</v>
      </c>
      <c r="AC83">
        <f t="shared" si="53"/>
        <v>0</v>
      </c>
    </row>
    <row r="84" spans="2:29" ht="20">
      <c r="B84" s="22">
        <v>1182</v>
      </c>
      <c r="C84" s="22">
        <v>804</v>
      </c>
      <c r="D84" s="18">
        <f t="shared" si="34"/>
        <v>1270.8513264000001</v>
      </c>
      <c r="E84" s="18">
        <f t="shared" si="35"/>
        <v>1204.9558435920001</v>
      </c>
      <c r="F84" s="18">
        <v>356</v>
      </c>
      <c r="G84" s="18">
        <v>808</v>
      </c>
      <c r="H84" s="13">
        <f t="shared" si="36"/>
        <v>113.05767040000003</v>
      </c>
      <c r="I84" s="13">
        <f t="shared" si="37"/>
        <v>1210.9506487839999</v>
      </c>
      <c r="J84" s="19">
        <f t="shared" si="38"/>
        <v>5.6009248000000298</v>
      </c>
      <c r="K84">
        <f t="shared" si="39"/>
        <v>0</v>
      </c>
      <c r="L84">
        <f t="shared" si="54"/>
        <v>5.8167937766666983E-2</v>
      </c>
      <c r="M84" s="9">
        <f t="shared" si="45"/>
        <v>1.9389312588888994</v>
      </c>
      <c r="N84" s="9">
        <f t="shared" si="55"/>
        <v>6.9801525320000382</v>
      </c>
      <c r="O84">
        <f t="shared" si="40"/>
        <v>5.6088896000000261</v>
      </c>
      <c r="P84">
        <f t="shared" si="41"/>
        <v>0</v>
      </c>
      <c r="Q84">
        <f t="shared" si="46"/>
        <v>5.8250655533333612E-2</v>
      </c>
      <c r="R84" s="9">
        <f t="shared" si="47"/>
        <v>1.9416885177777869</v>
      </c>
      <c r="S84" s="9">
        <f t="shared" si="33"/>
        <v>6.9900786640000332</v>
      </c>
      <c r="T84" s="6">
        <f t="shared" si="42"/>
        <v>11.800185593860348</v>
      </c>
      <c r="U84" s="10">
        <v>0</v>
      </c>
      <c r="V84">
        <f t="shared" si="43"/>
        <v>244.94500934510739</v>
      </c>
      <c r="W84">
        <f t="shared" si="44"/>
        <v>321.61361278655414</v>
      </c>
      <c r="X84" s="20">
        <f t="shared" si="48"/>
        <v>76.668603441446749</v>
      </c>
      <c r="Y84" s="9">
        <f t="shared" si="49"/>
        <v>1.9416885177777869</v>
      </c>
      <c r="Z84" s="9">
        <f t="shared" si="50"/>
        <v>1.9389312588888994</v>
      </c>
      <c r="AA84" s="21">
        <f t="shared" si="51"/>
        <v>76.668603441446749</v>
      </c>
      <c r="AB84" s="6">
        <f t="shared" si="52"/>
        <v>11.800185593860348</v>
      </c>
      <c r="AC84">
        <f t="shared" si="53"/>
        <v>0</v>
      </c>
    </row>
    <row r="85" spans="2:29" ht="20">
      <c r="B85" s="22">
        <v>1178</v>
      </c>
      <c r="C85" s="22">
        <v>806</v>
      </c>
      <c r="D85" s="18">
        <f t="shared" si="34"/>
        <v>1265.4674424</v>
      </c>
      <c r="E85" s="18">
        <f t="shared" si="35"/>
        <v>1207.9532461880001</v>
      </c>
      <c r="F85" s="18">
        <v>358</v>
      </c>
      <c r="G85" s="18">
        <v>808</v>
      </c>
      <c r="H85" s="13">
        <f t="shared" si="36"/>
        <v>115.86211520000001</v>
      </c>
      <c r="I85" s="13">
        <f t="shared" si="37"/>
        <v>1210.9506487839999</v>
      </c>
      <c r="J85" s="19">
        <f t="shared" si="38"/>
        <v>5.3838840000000801</v>
      </c>
      <c r="K85">
        <f t="shared" si="39"/>
        <v>-2.997402596000029</v>
      </c>
      <c r="L85">
        <f t="shared" si="54"/>
        <v>9.688790615318181E-2</v>
      </c>
      <c r="M85" s="9">
        <f t="shared" si="45"/>
        <v>3.2295968717727268</v>
      </c>
      <c r="N85" s="9">
        <f t="shared" si="55"/>
        <v>11.626548738381818</v>
      </c>
      <c r="O85">
        <f t="shared" si="40"/>
        <v>2.8044447999999704</v>
      </c>
      <c r="P85">
        <f t="shared" si="41"/>
        <v>0</v>
      </c>
      <c r="Q85">
        <f t="shared" si="46"/>
        <v>2.9125327766666362E-2</v>
      </c>
      <c r="R85" s="9">
        <f t="shared" si="47"/>
        <v>0.97084425888887871</v>
      </c>
      <c r="S85" s="9">
        <f t="shared" ref="S85:S116" si="56">R85*$A$22</f>
        <v>3.4950393319999633</v>
      </c>
      <c r="T85" s="6">
        <f t="shared" si="42"/>
        <v>11.690188413779024</v>
      </c>
      <c r="U85" s="10">
        <v>0</v>
      </c>
      <c r="V85">
        <f t="shared" si="43"/>
        <v>245.42450052556075</v>
      </c>
      <c r="W85">
        <f t="shared" si="44"/>
        <v>321.5210806754784</v>
      </c>
      <c r="X85" s="20">
        <f t="shared" si="48"/>
        <v>76.096580149917656</v>
      </c>
      <c r="Y85" s="9">
        <f t="shared" si="49"/>
        <v>0.97084425888887871</v>
      </c>
      <c r="Z85" s="9">
        <f t="shared" si="50"/>
        <v>3.2295968717727268</v>
      </c>
      <c r="AA85" s="21">
        <f t="shared" si="51"/>
        <v>76.096580149917656</v>
      </c>
      <c r="AB85" s="6">
        <f t="shared" si="52"/>
        <v>11.690188413779024</v>
      </c>
      <c r="AC85">
        <f t="shared" si="53"/>
        <v>0</v>
      </c>
    </row>
    <row r="86" spans="2:29" ht="20">
      <c r="B86" s="22">
        <v>1174</v>
      </c>
      <c r="C86" s="22">
        <v>806</v>
      </c>
      <c r="D86" s="18">
        <f t="shared" si="34"/>
        <v>1259.8625351999999</v>
      </c>
      <c r="E86" s="18">
        <f t="shared" si="35"/>
        <v>1207.9532461880001</v>
      </c>
      <c r="F86" s="18">
        <v>362</v>
      </c>
      <c r="G86" s="18">
        <v>810</v>
      </c>
      <c r="H86" s="13">
        <f t="shared" si="36"/>
        <v>120.87563600000004</v>
      </c>
      <c r="I86" s="13">
        <f t="shared" si="37"/>
        <v>1213.9480513799999</v>
      </c>
      <c r="J86" s="19">
        <f t="shared" si="38"/>
        <v>5.6049072000000706</v>
      </c>
      <c r="K86">
        <f t="shared" si="39"/>
        <v>0</v>
      </c>
      <c r="L86">
        <f t="shared" si="54"/>
        <v>5.8209296650000741E-2</v>
      </c>
      <c r="M86" s="9">
        <f t="shared" si="45"/>
        <v>1.9403098883333578</v>
      </c>
      <c r="N86" s="9">
        <f t="shared" si="55"/>
        <v>6.9851155980000881</v>
      </c>
      <c r="O86">
        <f t="shared" si="40"/>
        <v>5.0135208000000375</v>
      </c>
      <c r="P86">
        <f t="shared" si="41"/>
        <v>2.997402596000029</v>
      </c>
      <c r="Q86">
        <f t="shared" si="46"/>
        <v>9.4720268949368025E-2</v>
      </c>
      <c r="R86" s="9">
        <f t="shared" si="47"/>
        <v>3.1573422983122672</v>
      </c>
      <c r="S86" s="9">
        <f t="shared" si="56"/>
        <v>11.366432273924163</v>
      </c>
      <c r="T86" s="6">
        <f t="shared" si="42"/>
        <v>11.578091757984716</v>
      </c>
      <c r="U86" s="10">
        <v>0</v>
      </c>
      <c r="V86">
        <f t="shared" si="43"/>
        <v>245.82338009215937</v>
      </c>
      <c r="W86">
        <f t="shared" si="44"/>
        <v>321.23009015228297</v>
      </c>
      <c r="X86" s="20">
        <f t="shared" si="48"/>
        <v>75.406710060123601</v>
      </c>
      <c r="Y86" s="9">
        <f t="shared" si="49"/>
        <v>3.1573422983122672</v>
      </c>
      <c r="Z86" s="9">
        <f t="shared" si="50"/>
        <v>1.9403098883333578</v>
      </c>
      <c r="AA86" s="21">
        <f t="shared" si="51"/>
        <v>75.406710060123601</v>
      </c>
      <c r="AB86" s="6">
        <f t="shared" si="52"/>
        <v>11.578091757984716</v>
      </c>
      <c r="AC86">
        <f t="shared" si="53"/>
        <v>0</v>
      </c>
    </row>
    <row r="87" spans="2:29" ht="20">
      <c r="B87" s="22">
        <v>1170</v>
      </c>
      <c r="C87" s="22">
        <v>806</v>
      </c>
      <c r="D87" s="18">
        <f t="shared" si="34"/>
        <v>1254.2576280000001</v>
      </c>
      <c r="E87" s="18">
        <f t="shared" si="35"/>
        <v>1207.9532461880001</v>
      </c>
      <c r="F87" s="18">
        <v>366</v>
      </c>
      <c r="G87" s="18">
        <v>810</v>
      </c>
      <c r="H87" s="13">
        <f t="shared" si="36"/>
        <v>126.488508</v>
      </c>
      <c r="I87" s="13">
        <f t="shared" si="37"/>
        <v>1213.9480513799999</v>
      </c>
      <c r="J87" s="19">
        <f t="shared" si="38"/>
        <v>5.6049071999998432</v>
      </c>
      <c r="K87">
        <f t="shared" si="39"/>
        <v>0</v>
      </c>
      <c r="L87">
        <f t="shared" si="54"/>
        <v>5.8209296649998375E-2</v>
      </c>
      <c r="M87" s="9">
        <f t="shared" si="45"/>
        <v>1.9403098883332792</v>
      </c>
      <c r="N87" s="9">
        <f t="shared" si="55"/>
        <v>6.9851155979998056</v>
      </c>
      <c r="O87">
        <f t="shared" si="40"/>
        <v>5.6128719999999532</v>
      </c>
      <c r="P87">
        <f t="shared" si="41"/>
        <v>0</v>
      </c>
      <c r="Q87">
        <f t="shared" si="46"/>
        <v>5.8292014416666184E-2</v>
      </c>
      <c r="R87" s="9">
        <f t="shared" si="47"/>
        <v>1.9430671472222061</v>
      </c>
      <c r="S87" s="9">
        <f t="shared" si="56"/>
        <v>6.9950417299999419</v>
      </c>
      <c r="T87" s="6">
        <f t="shared" si="42"/>
        <v>11.496092348050018</v>
      </c>
      <c r="U87" s="10">
        <v>0</v>
      </c>
      <c r="V87">
        <f t="shared" si="43"/>
        <v>246.22476855744259</v>
      </c>
      <c r="W87">
        <f t="shared" si="44"/>
        <v>321.04221571843527</v>
      </c>
      <c r="X87" s="20">
        <f t="shared" si="48"/>
        <v>74.817447160992685</v>
      </c>
      <c r="Y87" s="9">
        <f t="shared" si="49"/>
        <v>1.9430671472222061</v>
      </c>
      <c r="Z87" s="9">
        <f t="shared" si="50"/>
        <v>1.9403098883332792</v>
      </c>
      <c r="AA87" s="21">
        <f t="shared" si="51"/>
        <v>74.817447160992685</v>
      </c>
      <c r="AB87" s="6">
        <f t="shared" si="52"/>
        <v>11.496092348050018</v>
      </c>
      <c r="AC87">
        <f t="shared" si="53"/>
        <v>0</v>
      </c>
    </row>
    <row r="88" spans="2:29" ht="20">
      <c r="B88" s="22">
        <v>1166</v>
      </c>
      <c r="C88" s="22">
        <v>808</v>
      </c>
      <c r="D88" s="18">
        <f t="shared" si="34"/>
        <v>1248.8578144000001</v>
      </c>
      <c r="E88" s="18">
        <f t="shared" si="35"/>
        <v>1210.9506487839999</v>
      </c>
      <c r="F88" s="18">
        <v>370</v>
      </c>
      <c r="G88" s="18">
        <v>810</v>
      </c>
      <c r="H88" s="13">
        <f t="shared" si="36"/>
        <v>132.10138000000003</v>
      </c>
      <c r="I88" s="13">
        <f t="shared" si="37"/>
        <v>1213.9480513799999</v>
      </c>
      <c r="J88" s="19">
        <f t="shared" si="38"/>
        <v>5.3998136000000159</v>
      </c>
      <c r="K88">
        <f t="shared" si="39"/>
        <v>-2.9974025959998016</v>
      </c>
      <c r="L88">
        <f t="shared" si="54"/>
        <v>9.6983472882365668E-2</v>
      </c>
      <c r="M88" s="9">
        <f t="shared" si="45"/>
        <v>3.2327824294121892</v>
      </c>
      <c r="N88" s="9">
        <f t="shared" si="55"/>
        <v>11.638016745883881</v>
      </c>
      <c r="O88">
        <f t="shared" si="40"/>
        <v>5.6128720000000385</v>
      </c>
      <c r="P88">
        <f t="shared" si="41"/>
        <v>0</v>
      </c>
      <c r="Q88">
        <f t="shared" si="46"/>
        <v>5.8292014416667072E-2</v>
      </c>
      <c r="R88" s="9">
        <f t="shared" si="47"/>
        <v>1.9430671472222356</v>
      </c>
      <c r="S88" s="9">
        <f t="shared" si="56"/>
        <v>6.9950417300000485</v>
      </c>
      <c r="T88" s="6">
        <f t="shared" si="42"/>
        <v>11.390026752552078</v>
      </c>
      <c r="U88" s="10">
        <v>0</v>
      </c>
      <c r="V88">
        <f t="shared" si="43"/>
        <v>246.70714519787046</v>
      </c>
      <c r="W88">
        <f t="shared" si="44"/>
        <v>320.85280503021858</v>
      </c>
      <c r="X88" s="20">
        <f t="shared" si="48"/>
        <v>74.145659832348116</v>
      </c>
      <c r="Y88" s="9">
        <f t="shared" si="49"/>
        <v>1.9430671472222356</v>
      </c>
      <c r="Z88" s="9">
        <f t="shared" si="50"/>
        <v>3.2327824294121892</v>
      </c>
      <c r="AA88" s="21">
        <f t="shared" si="51"/>
        <v>74.145659832348116</v>
      </c>
      <c r="AB88" s="6">
        <f t="shared" si="52"/>
        <v>11.390026752552078</v>
      </c>
      <c r="AC88">
        <f t="shared" si="53"/>
        <v>0</v>
      </c>
    </row>
    <row r="89" spans="2:29" ht="20">
      <c r="B89" s="22">
        <v>1162</v>
      </c>
      <c r="C89" s="22">
        <v>808</v>
      </c>
      <c r="D89" s="18">
        <f t="shared" si="34"/>
        <v>1243.2489247999999</v>
      </c>
      <c r="E89" s="18">
        <f t="shared" si="35"/>
        <v>1210.9506487839999</v>
      </c>
      <c r="F89" s="18">
        <v>372</v>
      </c>
      <c r="G89" s="18">
        <v>812</v>
      </c>
      <c r="H89" s="13">
        <f t="shared" si="36"/>
        <v>134.32240320000002</v>
      </c>
      <c r="I89" s="13">
        <f t="shared" si="37"/>
        <v>1216.945453976</v>
      </c>
      <c r="J89" s="19">
        <f t="shared" si="38"/>
        <v>5.6088896000001114</v>
      </c>
      <c r="K89">
        <f t="shared" si="39"/>
        <v>0</v>
      </c>
      <c r="L89">
        <f t="shared" si="54"/>
        <v>5.8250655533334493E-2</v>
      </c>
      <c r="M89" s="9">
        <f t="shared" si="45"/>
        <v>1.9416885177778165</v>
      </c>
      <c r="N89" s="9">
        <f t="shared" si="55"/>
        <v>6.9900786640001398</v>
      </c>
      <c r="O89">
        <f t="shared" si="40"/>
        <v>2.2210231999999905</v>
      </c>
      <c r="P89">
        <f t="shared" si="41"/>
        <v>2.997402596000029</v>
      </c>
      <c r="Q89">
        <f t="shared" si="46"/>
        <v>8.2419393880216379E-2</v>
      </c>
      <c r="R89" s="9">
        <f t="shared" si="47"/>
        <v>2.7473131293405459</v>
      </c>
      <c r="S89" s="9">
        <f t="shared" si="56"/>
        <v>9.8903272656259649</v>
      </c>
      <c r="T89" s="6">
        <f t="shared" si="42"/>
        <v>11.277850529754614</v>
      </c>
      <c r="U89" s="10">
        <v>0</v>
      </c>
      <c r="V89">
        <f t="shared" si="43"/>
        <v>247.1124451772944</v>
      </c>
      <c r="W89">
        <f t="shared" si="44"/>
        <v>320.6528191505671</v>
      </c>
      <c r="X89" s="20">
        <f t="shared" si="48"/>
        <v>73.540373973272693</v>
      </c>
      <c r="Y89" s="9">
        <f t="shared" si="49"/>
        <v>2.7473131293405459</v>
      </c>
      <c r="Z89" s="9">
        <f t="shared" si="50"/>
        <v>1.9416885177778165</v>
      </c>
      <c r="AA89" s="21">
        <f t="shared" si="51"/>
        <v>73.540373973272693</v>
      </c>
      <c r="AB89" s="6">
        <f t="shared" si="52"/>
        <v>11.277850529754614</v>
      </c>
      <c r="AC89">
        <f t="shared" si="53"/>
        <v>0</v>
      </c>
    </row>
    <row r="90" spans="2:29" ht="20">
      <c r="B90" s="22">
        <v>1158</v>
      </c>
      <c r="C90" s="22">
        <v>808</v>
      </c>
      <c r="D90" s="18">
        <f t="shared" si="34"/>
        <v>1237.6400352000001</v>
      </c>
      <c r="E90" s="18">
        <f t="shared" si="35"/>
        <v>1210.9506487839999</v>
      </c>
      <c r="F90" s="18">
        <v>378</v>
      </c>
      <c r="G90" s="18">
        <v>812</v>
      </c>
      <c r="H90" s="13">
        <f t="shared" si="36"/>
        <v>142.74768480000003</v>
      </c>
      <c r="I90" s="13">
        <f t="shared" si="37"/>
        <v>1216.945453976</v>
      </c>
      <c r="J90" s="19">
        <f t="shared" si="38"/>
        <v>5.608889599999884</v>
      </c>
      <c r="K90">
        <f t="shared" si="39"/>
        <v>0</v>
      </c>
      <c r="L90">
        <f t="shared" si="54"/>
        <v>5.8250655533332134E-2</v>
      </c>
      <c r="M90" s="9">
        <f t="shared" si="45"/>
        <v>1.9416885177777379</v>
      </c>
      <c r="N90" s="9">
        <f t="shared" si="55"/>
        <v>6.9900786639998564</v>
      </c>
      <c r="O90">
        <f t="shared" si="40"/>
        <v>8.4252816000000053</v>
      </c>
      <c r="P90">
        <f t="shared" si="41"/>
        <v>0</v>
      </c>
      <c r="Q90">
        <f t="shared" si="46"/>
        <v>8.750005995000007E-2</v>
      </c>
      <c r="R90" s="9">
        <f t="shared" si="47"/>
        <v>2.9166686650000022</v>
      </c>
      <c r="S90" s="9">
        <f t="shared" si="56"/>
        <v>10.500007194000009</v>
      </c>
      <c r="T90" s="6">
        <f t="shared" si="42"/>
        <v>11.167604569450532</v>
      </c>
      <c r="U90" s="10">
        <v>0</v>
      </c>
      <c r="V90">
        <f t="shared" si="43"/>
        <v>247.52018034486832</v>
      </c>
      <c r="W90">
        <f t="shared" si="44"/>
        <v>320.36440867670103</v>
      </c>
      <c r="X90" s="20">
        <f t="shared" si="48"/>
        <v>72.84422833183271</v>
      </c>
      <c r="Y90" s="9">
        <f t="shared" si="49"/>
        <v>2.9166686650000022</v>
      </c>
      <c r="Z90" s="9">
        <f t="shared" si="50"/>
        <v>1.9416885177777379</v>
      </c>
      <c r="AA90" s="21">
        <f t="shared" si="51"/>
        <v>72.84422833183271</v>
      </c>
      <c r="AB90" s="6">
        <f t="shared" si="52"/>
        <v>11.167604569450532</v>
      </c>
      <c r="AC90">
        <f t="shared" si="53"/>
        <v>0</v>
      </c>
    </row>
    <row r="91" spans="2:29" ht="20">
      <c r="B91" s="22">
        <v>1154</v>
      </c>
      <c r="C91" s="22">
        <v>808</v>
      </c>
      <c r="D91" s="18">
        <f t="shared" si="34"/>
        <v>1232.0311455999999</v>
      </c>
      <c r="E91" s="18">
        <f t="shared" si="35"/>
        <v>1210.9506487839999</v>
      </c>
      <c r="F91" s="18">
        <v>381</v>
      </c>
      <c r="G91" s="18">
        <v>812</v>
      </c>
      <c r="H91" s="13">
        <f t="shared" si="36"/>
        <v>146.9603256</v>
      </c>
      <c r="I91" s="13">
        <f t="shared" si="37"/>
        <v>1216.945453976</v>
      </c>
      <c r="J91" s="19">
        <f t="shared" si="38"/>
        <v>5.6088896000001114</v>
      </c>
      <c r="K91">
        <f t="shared" si="39"/>
        <v>0</v>
      </c>
      <c r="L91">
        <f t="shared" si="54"/>
        <v>5.8250655533334493E-2</v>
      </c>
      <c r="M91" s="9">
        <f t="shared" si="45"/>
        <v>1.9416885177778165</v>
      </c>
      <c r="N91" s="9">
        <f t="shared" si="55"/>
        <v>6.9900786640001398</v>
      </c>
      <c r="O91">
        <f t="shared" si="40"/>
        <v>4.2126407999999742</v>
      </c>
      <c r="P91">
        <f t="shared" si="41"/>
        <v>0</v>
      </c>
      <c r="Q91">
        <f t="shared" si="46"/>
        <v>4.3750029974999737E-2</v>
      </c>
      <c r="R91" s="9">
        <f t="shared" si="47"/>
        <v>1.4583343324999913</v>
      </c>
      <c r="S91" s="9">
        <f t="shared" si="56"/>
        <v>5.250003596999969</v>
      </c>
      <c r="T91" s="6">
        <f t="shared" si="42"/>
        <v>11.089427253006193</v>
      </c>
      <c r="U91" s="10">
        <v>0</v>
      </c>
      <c r="V91">
        <f t="shared" si="43"/>
        <v>247.93033104631695</v>
      </c>
      <c r="W91">
        <f t="shared" si="44"/>
        <v>320.21887591177131</v>
      </c>
      <c r="X91" s="20">
        <f t="shared" si="48"/>
        <v>72.288544865454355</v>
      </c>
      <c r="Y91" s="9">
        <f t="shared" si="49"/>
        <v>1.4583343324999913</v>
      </c>
      <c r="Z91" s="9">
        <f t="shared" si="50"/>
        <v>1.9416885177778165</v>
      </c>
      <c r="AA91" s="21">
        <f t="shared" si="51"/>
        <v>72.288544865454355</v>
      </c>
      <c r="AB91" s="6">
        <f t="shared" si="52"/>
        <v>11.089427253006193</v>
      </c>
      <c r="AC91">
        <f t="shared" si="53"/>
        <v>0</v>
      </c>
    </row>
    <row r="92" spans="2:29" ht="20">
      <c r="B92" s="22">
        <v>1150</v>
      </c>
      <c r="C92" s="22">
        <v>808</v>
      </c>
      <c r="D92" s="18">
        <f t="shared" si="34"/>
        <v>1226.4222560000001</v>
      </c>
      <c r="E92" s="18">
        <f t="shared" si="35"/>
        <v>1210.9506487839999</v>
      </c>
      <c r="F92" s="18">
        <v>385</v>
      </c>
      <c r="G92" s="18">
        <v>812</v>
      </c>
      <c r="H92" s="13">
        <f t="shared" si="36"/>
        <v>152.57718000000003</v>
      </c>
      <c r="I92" s="13">
        <f t="shared" si="37"/>
        <v>1216.945453976</v>
      </c>
      <c r="J92" s="19">
        <f t="shared" si="38"/>
        <v>5.608889599999884</v>
      </c>
      <c r="K92">
        <f t="shared" si="39"/>
        <v>0</v>
      </c>
      <c r="L92">
        <f t="shared" si="54"/>
        <v>5.8250655533332134E-2</v>
      </c>
      <c r="M92" s="9">
        <f t="shared" si="45"/>
        <v>1.9416885177777379</v>
      </c>
      <c r="N92" s="9">
        <f t="shared" si="55"/>
        <v>6.9900786639998564</v>
      </c>
      <c r="O92">
        <f t="shared" si="40"/>
        <v>5.6168544000000225</v>
      </c>
      <c r="P92">
        <f t="shared" si="41"/>
        <v>0</v>
      </c>
      <c r="Q92">
        <f t="shared" si="46"/>
        <v>5.8333373300000241E-2</v>
      </c>
      <c r="R92" s="9">
        <f t="shared" si="47"/>
        <v>1.9444457766666747</v>
      </c>
      <c r="S92" s="9">
        <f t="shared" si="56"/>
        <v>7.0000047960000291</v>
      </c>
      <c r="T92" s="6">
        <f t="shared" si="42"/>
        <v>10.949087617942082</v>
      </c>
      <c r="U92" s="10">
        <v>0</v>
      </c>
      <c r="V92">
        <f t="shared" si="43"/>
        <v>248.34287640367285</v>
      </c>
      <c r="W92">
        <f t="shared" si="44"/>
        <v>320.0234414065568</v>
      </c>
      <c r="X92" s="20">
        <f t="shared" si="48"/>
        <v>71.680565002883952</v>
      </c>
      <c r="Y92" s="9">
        <f t="shared" si="49"/>
        <v>1.9444457766666747</v>
      </c>
      <c r="Z92" s="9">
        <f t="shared" si="50"/>
        <v>1.9416885177777379</v>
      </c>
      <c r="AA92" s="21">
        <f t="shared" si="51"/>
        <v>71.680565002883952</v>
      </c>
      <c r="AB92" s="6">
        <f t="shared" si="52"/>
        <v>10.949087617942082</v>
      </c>
      <c r="AC92">
        <f t="shared" si="53"/>
        <v>0</v>
      </c>
    </row>
    <row r="93" spans="2:29" ht="20">
      <c r="B93" s="22">
        <v>1146</v>
      </c>
      <c r="C93" s="22">
        <v>808</v>
      </c>
      <c r="D93" s="18">
        <f t="shared" si="34"/>
        <v>1220.8133663999999</v>
      </c>
      <c r="E93" s="18">
        <f t="shared" si="35"/>
        <v>1210.9506487839999</v>
      </c>
      <c r="F93" s="18">
        <v>390</v>
      </c>
      <c r="G93" s="18">
        <v>812</v>
      </c>
      <c r="H93" s="13">
        <f t="shared" si="36"/>
        <v>159.59824800000001</v>
      </c>
      <c r="I93" s="13">
        <f t="shared" si="37"/>
        <v>1216.945453976</v>
      </c>
      <c r="J93" s="19">
        <f t="shared" si="38"/>
        <v>5.6088896000001114</v>
      </c>
      <c r="K93">
        <f t="shared" si="39"/>
        <v>0</v>
      </c>
      <c r="L93">
        <f t="shared" si="54"/>
        <v>5.8250655533334493E-2</v>
      </c>
      <c r="M93" s="9">
        <f t="shared" si="45"/>
        <v>1.9416885177778165</v>
      </c>
      <c r="N93" s="9">
        <f t="shared" si="55"/>
        <v>6.9900786640001398</v>
      </c>
      <c r="O93">
        <f t="shared" si="40"/>
        <v>7.0210679999999854</v>
      </c>
      <c r="P93">
        <f t="shared" si="41"/>
        <v>0</v>
      </c>
      <c r="Q93">
        <f t="shared" si="46"/>
        <v>7.291671662499985E-2</v>
      </c>
      <c r="R93" s="9">
        <f t="shared" si="47"/>
        <v>2.4305572208333284</v>
      </c>
      <c r="S93" s="9">
        <f t="shared" si="56"/>
        <v>8.7500059949999827</v>
      </c>
      <c r="T93" s="6">
        <f t="shared" si="42"/>
        <v>10.850873799398656</v>
      </c>
      <c r="U93" s="10">
        <v>0</v>
      </c>
      <c r="V93">
        <f t="shared" si="43"/>
        <v>248.75779430140506</v>
      </c>
      <c r="W93">
        <f t="shared" si="44"/>
        <v>319.77689192539555</v>
      </c>
      <c r="X93" s="20">
        <f t="shared" si="48"/>
        <v>71.01909762399049</v>
      </c>
      <c r="Y93" s="9">
        <f t="shared" si="49"/>
        <v>2.4305572208333284</v>
      </c>
      <c r="Z93" s="9">
        <f t="shared" si="50"/>
        <v>1.9416885177778165</v>
      </c>
      <c r="AA93" s="21">
        <f t="shared" si="51"/>
        <v>71.01909762399049</v>
      </c>
      <c r="AB93" s="6">
        <f t="shared" si="52"/>
        <v>10.850873799398656</v>
      </c>
      <c r="AC93">
        <f t="shared" si="53"/>
        <v>0</v>
      </c>
    </row>
    <row r="94" spans="2:29" ht="20">
      <c r="B94" s="22">
        <v>1142</v>
      </c>
      <c r="C94" s="22">
        <v>810</v>
      </c>
      <c r="D94" s="18">
        <f t="shared" si="34"/>
        <v>1215.3856759999999</v>
      </c>
      <c r="E94" s="18">
        <f t="shared" si="35"/>
        <v>1213.9480513799999</v>
      </c>
      <c r="F94" s="18">
        <v>394</v>
      </c>
      <c r="G94" s="18">
        <v>812</v>
      </c>
      <c r="H94" s="13">
        <f t="shared" si="36"/>
        <v>165.21510240000003</v>
      </c>
      <c r="I94" s="13">
        <f t="shared" si="37"/>
        <v>1216.945453976</v>
      </c>
      <c r="J94" s="19">
        <f t="shared" si="38"/>
        <v>5.4276904000000741</v>
      </c>
      <c r="K94">
        <f t="shared" si="39"/>
        <v>-2.997402596000029</v>
      </c>
      <c r="L94">
        <f t="shared" si="54"/>
        <v>9.7151166328528965E-2</v>
      </c>
      <c r="M94" s="9">
        <f t="shared" si="45"/>
        <v>3.2383722109509652</v>
      </c>
      <c r="N94" s="9">
        <f t="shared" si="55"/>
        <v>11.658139959423474</v>
      </c>
      <c r="O94">
        <f t="shared" si="40"/>
        <v>5.6168544000000225</v>
      </c>
      <c r="P94">
        <f t="shared" si="41"/>
        <v>0</v>
      </c>
      <c r="Q94">
        <f t="shared" si="46"/>
        <v>5.8333373300000241E-2</v>
      </c>
      <c r="R94" s="9">
        <f t="shared" si="47"/>
        <v>1.9444457766666747</v>
      </c>
      <c r="S94" s="9">
        <f t="shared" si="56"/>
        <v>7.0000047960000291</v>
      </c>
      <c r="T94" s="6">
        <f t="shared" si="42"/>
        <v>10.738618090512093</v>
      </c>
      <c r="U94" s="10">
        <v>0</v>
      </c>
      <c r="V94">
        <f t="shared" si="43"/>
        <v>249.24631261200361</v>
      </c>
      <c r="W94">
        <f t="shared" si="44"/>
        <v>319.57782885356301</v>
      </c>
      <c r="X94" s="20">
        <f t="shared" si="48"/>
        <v>70.331516241559399</v>
      </c>
      <c r="Y94" s="9">
        <f t="shared" si="49"/>
        <v>1.9444457766666747</v>
      </c>
      <c r="Z94" s="9">
        <f t="shared" si="50"/>
        <v>3.2383722109509652</v>
      </c>
      <c r="AA94" s="21">
        <f t="shared" si="51"/>
        <v>70.331516241559399</v>
      </c>
      <c r="AB94" s="6">
        <f t="shared" si="52"/>
        <v>10.738618090512093</v>
      </c>
      <c r="AC94">
        <f t="shared" si="53"/>
        <v>0</v>
      </c>
    </row>
    <row r="95" spans="2:29" ht="20">
      <c r="B95" s="22">
        <v>1138</v>
      </c>
      <c r="C95" s="22">
        <v>810</v>
      </c>
      <c r="D95" s="18">
        <f t="shared" si="34"/>
        <v>1209.772804</v>
      </c>
      <c r="E95" s="18">
        <f t="shared" si="35"/>
        <v>1213.9480513799999</v>
      </c>
      <c r="F95" s="18">
        <v>397</v>
      </c>
      <c r="G95" s="18">
        <v>812</v>
      </c>
      <c r="H95" s="13">
        <f t="shared" si="36"/>
        <v>169.42774320000001</v>
      </c>
      <c r="I95" s="13">
        <f t="shared" si="37"/>
        <v>1216.945453976</v>
      </c>
      <c r="J95" s="19">
        <f t="shared" si="38"/>
        <v>5.6128719999999248</v>
      </c>
      <c r="K95">
        <f t="shared" si="39"/>
        <v>0</v>
      </c>
      <c r="L95">
        <f t="shared" si="54"/>
        <v>5.8292014416665892E-2</v>
      </c>
      <c r="M95" s="9">
        <f t="shared" si="45"/>
        <v>1.9430671472221963</v>
      </c>
      <c r="N95" s="9">
        <f t="shared" si="55"/>
        <v>6.9950417299999073</v>
      </c>
      <c r="O95">
        <f t="shared" si="40"/>
        <v>4.2126407999999742</v>
      </c>
      <c r="P95">
        <f t="shared" si="41"/>
        <v>0</v>
      </c>
      <c r="Q95">
        <f t="shared" si="46"/>
        <v>4.3750029974999737E-2</v>
      </c>
      <c r="R95" s="9">
        <f t="shared" si="47"/>
        <v>1.4583343324999913</v>
      </c>
      <c r="S95" s="9">
        <f t="shared" si="56"/>
        <v>5.250003596999969</v>
      </c>
      <c r="T95" s="6">
        <f t="shared" si="42"/>
        <v>10.612320505949752</v>
      </c>
      <c r="U95" s="10">
        <v>0</v>
      </c>
      <c r="V95">
        <f t="shared" si="43"/>
        <v>249.66472201033031</v>
      </c>
      <c r="W95">
        <f t="shared" si="44"/>
        <v>319.42745787636363</v>
      </c>
      <c r="X95" s="20">
        <f t="shared" si="48"/>
        <v>69.762735866033324</v>
      </c>
      <c r="Y95" s="9">
        <f t="shared" si="49"/>
        <v>1.4583343324999913</v>
      </c>
      <c r="Z95" s="9">
        <f t="shared" si="50"/>
        <v>1.9430671472221963</v>
      </c>
      <c r="AA95" s="21">
        <f t="shared" si="51"/>
        <v>69.762735866033324</v>
      </c>
      <c r="AB95" s="6">
        <f t="shared" si="52"/>
        <v>10.612320505949752</v>
      </c>
      <c r="AC95">
        <f t="shared" si="53"/>
        <v>0</v>
      </c>
    </row>
    <row r="96" spans="2:29" ht="20">
      <c r="B96" s="22">
        <v>1134</v>
      </c>
      <c r="C96" s="22">
        <v>810</v>
      </c>
      <c r="D96" s="18">
        <f t="shared" si="34"/>
        <v>1204.159932</v>
      </c>
      <c r="E96" s="18">
        <f t="shared" si="35"/>
        <v>1213.9480513799999</v>
      </c>
      <c r="F96" s="18">
        <v>402</v>
      </c>
      <c r="G96" s="18">
        <v>812</v>
      </c>
      <c r="H96" s="13">
        <f t="shared" si="36"/>
        <v>176.44881120000002</v>
      </c>
      <c r="I96" s="13">
        <f t="shared" si="37"/>
        <v>1216.945453976</v>
      </c>
      <c r="J96" s="19">
        <f t="shared" si="38"/>
        <v>5.6128719999999248</v>
      </c>
      <c r="K96">
        <f t="shared" si="39"/>
        <v>0</v>
      </c>
      <c r="L96">
        <f t="shared" si="54"/>
        <v>5.8292014416665892E-2</v>
      </c>
      <c r="M96" s="9">
        <f t="shared" si="45"/>
        <v>1.9430671472221963</v>
      </c>
      <c r="N96" s="9">
        <f t="shared" si="55"/>
        <v>6.9950417299999073</v>
      </c>
      <c r="O96">
        <f t="shared" si="40"/>
        <v>7.0210680000000139</v>
      </c>
      <c r="P96">
        <f t="shared" si="41"/>
        <v>0</v>
      </c>
      <c r="Q96">
        <f t="shared" si="46"/>
        <v>7.2916716625000155E-2</v>
      </c>
      <c r="R96" s="9">
        <f t="shared" si="47"/>
        <v>2.4305572208333386</v>
      </c>
      <c r="S96" s="9">
        <f t="shared" si="56"/>
        <v>8.75000599500002</v>
      </c>
      <c r="T96" s="6">
        <f t="shared" si="42"/>
        <v>10.501748511927312</v>
      </c>
      <c r="U96" s="10">
        <v>0</v>
      </c>
      <c r="V96">
        <f t="shared" si="43"/>
        <v>250.0854084887836</v>
      </c>
      <c r="W96">
        <f t="shared" si="44"/>
        <v>319.17477537303375</v>
      </c>
      <c r="X96" s="20">
        <f t="shared" si="48"/>
        <v>69.089366884250154</v>
      </c>
      <c r="Y96" s="9">
        <f t="shared" si="49"/>
        <v>2.4305572208333386</v>
      </c>
      <c r="Z96" s="9">
        <f t="shared" si="50"/>
        <v>1.9430671472221963</v>
      </c>
      <c r="AA96" s="21">
        <f t="shared" si="51"/>
        <v>69.089366884250154</v>
      </c>
      <c r="AB96" s="6">
        <f t="shared" si="52"/>
        <v>10.501748511927312</v>
      </c>
      <c r="AC96">
        <f t="shared" si="53"/>
        <v>0</v>
      </c>
    </row>
    <row r="97" spans="2:29" ht="20">
      <c r="B97" s="22">
        <v>1130</v>
      </c>
      <c r="C97" s="22">
        <v>810</v>
      </c>
      <c r="D97" s="18">
        <f t="shared" si="34"/>
        <v>1198.5470599999999</v>
      </c>
      <c r="E97" s="18">
        <f t="shared" si="35"/>
        <v>1213.9480513799999</v>
      </c>
      <c r="F97" s="18">
        <v>406</v>
      </c>
      <c r="G97" s="18">
        <v>812</v>
      </c>
      <c r="H97" s="13">
        <f t="shared" si="36"/>
        <v>182.06566560000005</v>
      </c>
      <c r="I97" s="13">
        <f t="shared" si="37"/>
        <v>1216.945453976</v>
      </c>
      <c r="J97" s="19">
        <f t="shared" si="38"/>
        <v>5.6128720000001522</v>
      </c>
      <c r="K97">
        <f t="shared" si="39"/>
        <v>0</v>
      </c>
      <c r="L97">
        <f t="shared" si="54"/>
        <v>5.8292014416668252E-2</v>
      </c>
      <c r="M97" s="9">
        <f t="shared" si="45"/>
        <v>1.9430671472222751</v>
      </c>
      <c r="N97" s="9">
        <f t="shared" si="55"/>
        <v>6.9950417300001906</v>
      </c>
      <c r="O97">
        <f t="shared" si="40"/>
        <v>5.6168544000000225</v>
      </c>
      <c r="P97">
        <f t="shared" si="41"/>
        <v>0</v>
      </c>
      <c r="Q97">
        <f t="shared" si="46"/>
        <v>5.8333373300000241E-2</v>
      </c>
      <c r="R97" s="9">
        <f t="shared" si="47"/>
        <v>1.9444457766666747</v>
      </c>
      <c r="S97" s="9">
        <f t="shared" si="56"/>
        <v>7.0000047960000291</v>
      </c>
      <c r="T97" s="6">
        <f t="shared" si="42"/>
        <v>10.403493787921816</v>
      </c>
      <c r="U97" s="10">
        <v>0</v>
      </c>
      <c r="V97">
        <f t="shared" si="43"/>
        <v>250.50834496031274</v>
      </c>
      <c r="W97">
        <f t="shared" si="44"/>
        <v>318.97075427960908</v>
      </c>
      <c r="X97" s="20">
        <f t="shared" si="48"/>
        <v>68.462409319296341</v>
      </c>
      <c r="Y97" s="9">
        <f t="shared" si="49"/>
        <v>1.9444457766666747</v>
      </c>
      <c r="Z97" s="9">
        <f t="shared" si="50"/>
        <v>1.9430671472222751</v>
      </c>
      <c r="AA97" s="21">
        <f t="shared" si="51"/>
        <v>68.462409319296341</v>
      </c>
      <c r="AB97" s="6">
        <f t="shared" si="52"/>
        <v>10.403493787921816</v>
      </c>
      <c r="AC97">
        <f t="shared" si="53"/>
        <v>0</v>
      </c>
    </row>
    <row r="98" spans="2:29" ht="20">
      <c r="B98" s="22">
        <v>1126</v>
      </c>
      <c r="C98" s="22">
        <v>812</v>
      </c>
      <c r="D98" s="18">
        <f t="shared" si="34"/>
        <v>1193.0994576000001</v>
      </c>
      <c r="E98" s="18">
        <f t="shared" si="35"/>
        <v>1216.945453976</v>
      </c>
      <c r="F98" s="18">
        <v>410</v>
      </c>
      <c r="G98" s="18">
        <v>812</v>
      </c>
      <c r="H98" s="13">
        <f t="shared" si="36"/>
        <v>187.68252000000001</v>
      </c>
      <c r="I98" s="13">
        <f t="shared" si="37"/>
        <v>1216.945453976</v>
      </c>
      <c r="J98" s="19">
        <f t="shared" si="38"/>
        <v>5.4476023999998233</v>
      </c>
      <c r="K98">
        <f t="shared" si="39"/>
        <v>-2.997402596000029</v>
      </c>
      <c r="L98">
        <f t="shared" si="54"/>
        <v>9.7271297925169017E-2</v>
      </c>
      <c r="M98" s="9">
        <f t="shared" si="45"/>
        <v>3.242376597505634</v>
      </c>
      <c r="N98" s="9">
        <f t="shared" si="55"/>
        <v>11.672555751020283</v>
      </c>
      <c r="O98">
        <f t="shared" si="40"/>
        <v>5.6168543999999656</v>
      </c>
      <c r="P98">
        <f t="shared" si="41"/>
        <v>0</v>
      </c>
      <c r="Q98">
        <f t="shared" si="46"/>
        <v>5.8333373299999651E-2</v>
      </c>
      <c r="R98" s="9">
        <f t="shared" si="47"/>
        <v>1.944445776666655</v>
      </c>
      <c r="S98" s="9">
        <f t="shared" si="56"/>
        <v>7.0000047959999581</v>
      </c>
      <c r="T98" s="6">
        <f t="shared" si="42"/>
        <v>10.277154918742418</v>
      </c>
      <c r="U98" s="10">
        <v>0</v>
      </c>
      <c r="V98">
        <f t="shared" si="43"/>
        <v>250.99936098289868</v>
      </c>
      <c r="W98">
        <f t="shared" si="44"/>
        <v>318.76504968338645</v>
      </c>
      <c r="X98" s="20">
        <f t="shared" si="48"/>
        <v>67.765688700487772</v>
      </c>
      <c r="Y98" s="9">
        <f t="shared" si="49"/>
        <v>1.944445776666655</v>
      </c>
      <c r="Z98" s="9">
        <f t="shared" si="50"/>
        <v>3.242376597505634</v>
      </c>
      <c r="AA98" s="21">
        <f t="shared" si="51"/>
        <v>67.765688700487772</v>
      </c>
      <c r="AB98" s="6">
        <f t="shared" si="52"/>
        <v>10.277154918742418</v>
      </c>
      <c r="AC98">
        <f t="shared" si="53"/>
        <v>0</v>
      </c>
    </row>
    <row r="99" spans="2:29" ht="20">
      <c r="B99" s="22">
        <v>1122</v>
      </c>
      <c r="C99" s="22">
        <v>812</v>
      </c>
      <c r="D99" s="18">
        <f t="shared" si="34"/>
        <v>1187.4826032000001</v>
      </c>
      <c r="E99" s="18">
        <f t="shared" si="35"/>
        <v>1216.945453976</v>
      </c>
      <c r="F99" s="18">
        <v>414</v>
      </c>
      <c r="G99" s="18">
        <v>812</v>
      </c>
      <c r="H99" s="13">
        <f t="shared" si="36"/>
        <v>193.29937440000003</v>
      </c>
      <c r="I99" s="13">
        <f t="shared" si="37"/>
        <v>1216.945453976</v>
      </c>
      <c r="J99" s="19">
        <f t="shared" si="38"/>
        <v>5.6168543999999656</v>
      </c>
      <c r="K99">
        <f t="shared" si="39"/>
        <v>0</v>
      </c>
      <c r="L99">
        <f t="shared" si="54"/>
        <v>5.8333373299999651E-2</v>
      </c>
      <c r="M99" s="9">
        <f t="shared" si="45"/>
        <v>1.944445776666655</v>
      </c>
      <c r="N99" s="9">
        <f t="shared" si="55"/>
        <v>7.0000047959999581</v>
      </c>
      <c r="O99">
        <f t="shared" si="40"/>
        <v>5.6168544000000225</v>
      </c>
      <c r="P99">
        <f t="shared" si="41"/>
        <v>0</v>
      </c>
      <c r="Q99">
        <f t="shared" si="46"/>
        <v>5.8333373300000241E-2</v>
      </c>
      <c r="R99" s="9">
        <f t="shared" si="47"/>
        <v>1.9444457766666747</v>
      </c>
      <c r="S99" s="9">
        <f t="shared" si="56"/>
        <v>7.0000047960000291</v>
      </c>
      <c r="T99" s="6">
        <f t="shared" si="42"/>
        <v>10.164858137641126</v>
      </c>
      <c r="U99" s="10">
        <v>0</v>
      </c>
      <c r="V99">
        <f t="shared" si="43"/>
        <v>251.42545126419566</v>
      </c>
      <c r="W99">
        <f t="shared" si="44"/>
        <v>318.55764602969538</v>
      </c>
      <c r="X99" s="20">
        <f t="shared" si="48"/>
        <v>67.132194765499719</v>
      </c>
      <c r="Y99" s="9">
        <f t="shared" si="49"/>
        <v>1.9444457766666747</v>
      </c>
      <c r="Z99" s="9">
        <f t="shared" si="50"/>
        <v>1.944445776666655</v>
      </c>
      <c r="AA99" s="21">
        <f t="shared" si="51"/>
        <v>67.132194765499719</v>
      </c>
      <c r="AB99" s="6">
        <f t="shared" si="52"/>
        <v>10.164858137641126</v>
      </c>
      <c r="AC99">
        <f t="shared" si="53"/>
        <v>0</v>
      </c>
    </row>
    <row r="100" spans="2:29" ht="20">
      <c r="B100" s="22">
        <v>1118</v>
      </c>
      <c r="C100" s="22">
        <v>810</v>
      </c>
      <c r="D100" s="18">
        <f t="shared" si="34"/>
        <v>1181.7084440000001</v>
      </c>
      <c r="E100" s="18">
        <f t="shared" si="35"/>
        <v>1213.9480513799999</v>
      </c>
      <c r="F100" s="18">
        <v>420</v>
      </c>
      <c r="G100" s="18">
        <v>810</v>
      </c>
      <c r="H100" s="13">
        <f t="shared" si="36"/>
        <v>202.26228</v>
      </c>
      <c r="I100" s="13">
        <f t="shared" si="37"/>
        <v>1213.9480513799999</v>
      </c>
      <c r="J100" s="19">
        <f t="shared" si="38"/>
        <v>5.7741591999999855</v>
      </c>
      <c r="K100">
        <f t="shared" si="39"/>
        <v>2.997402596000029</v>
      </c>
      <c r="L100">
        <f t="shared" si="54"/>
        <v>9.9282181304664097E-2</v>
      </c>
      <c r="M100" s="9">
        <f t="shared" si="45"/>
        <v>3.3094060434888033</v>
      </c>
      <c r="N100" s="9">
        <f t="shared" si="55"/>
        <v>11.913861756559692</v>
      </c>
      <c r="O100">
        <f t="shared" si="40"/>
        <v>8.9629055999999707</v>
      </c>
      <c r="P100">
        <f t="shared" si="41"/>
        <v>-2.997402596000029</v>
      </c>
      <c r="Q100">
        <f t="shared" si="46"/>
        <v>0.1221697352900581</v>
      </c>
      <c r="R100" s="9">
        <f t="shared" si="47"/>
        <v>4.0723245096686034</v>
      </c>
      <c r="S100" s="9">
        <f t="shared" si="56"/>
        <v>14.660368234806972</v>
      </c>
      <c r="T100" s="6">
        <f t="shared" si="42"/>
        <v>10.054169375999999</v>
      </c>
      <c r="U100" s="10">
        <v>0</v>
      </c>
      <c r="V100">
        <f t="shared" si="43"/>
        <v>251.79036436072005</v>
      </c>
      <c r="W100">
        <f t="shared" si="44"/>
        <v>318.34942519499026</v>
      </c>
      <c r="X100" s="20">
        <f t="shared" si="48"/>
        <v>66.559060834270213</v>
      </c>
      <c r="Y100" s="9">
        <f t="shared" si="49"/>
        <v>4.0723245096686034</v>
      </c>
      <c r="Z100" s="9">
        <f t="shared" si="50"/>
        <v>3.3094060434888033</v>
      </c>
      <c r="AA100" s="21">
        <f t="shared" si="51"/>
        <v>66.559060834270213</v>
      </c>
      <c r="AB100" s="6">
        <f t="shared" si="52"/>
        <v>10.054169375999999</v>
      </c>
      <c r="AC100">
        <f t="shared" si="53"/>
        <v>0</v>
      </c>
    </row>
    <row r="101" spans="2:29" ht="20">
      <c r="B101" s="22">
        <v>1113</v>
      </c>
      <c r="C101" s="22">
        <v>810</v>
      </c>
      <c r="D101" s="18">
        <f t="shared" si="34"/>
        <v>1174.692354</v>
      </c>
      <c r="E101" s="18">
        <f t="shared" si="35"/>
        <v>1213.9480513799999</v>
      </c>
      <c r="F101" s="18">
        <v>424</v>
      </c>
      <c r="G101" s="18">
        <v>810</v>
      </c>
      <c r="H101" s="13">
        <f t="shared" si="36"/>
        <v>207.87515200000001</v>
      </c>
      <c r="I101" s="13">
        <f t="shared" si="37"/>
        <v>1213.9480513799999</v>
      </c>
      <c r="J101" s="19">
        <f t="shared" ref="J101:J132" si="57">D100-D101</f>
        <v>7.0160900000000765</v>
      </c>
      <c r="K101">
        <f t="shared" ref="K101:K132" si="58">E100-E101</f>
        <v>0</v>
      </c>
      <c r="L101">
        <f t="shared" si="54"/>
        <v>7.286501802083413E-2</v>
      </c>
      <c r="M101" s="9">
        <f t="shared" si="45"/>
        <v>2.4288339340278045</v>
      </c>
      <c r="N101" s="9">
        <f t="shared" si="55"/>
        <v>8.7438021625000957</v>
      </c>
      <c r="O101">
        <f t="shared" ref="O101:O132" si="59">H101-H100</f>
        <v>5.6128720000000101</v>
      </c>
      <c r="P101">
        <f t="shared" ref="P101:P132" si="60">I101-I100</f>
        <v>0</v>
      </c>
      <c r="Q101">
        <f t="shared" si="46"/>
        <v>5.8292014416666781E-2</v>
      </c>
      <c r="R101" s="9">
        <f t="shared" si="47"/>
        <v>1.9430671472222261</v>
      </c>
      <c r="S101" s="9">
        <f t="shared" si="56"/>
        <v>6.9950417300000138</v>
      </c>
      <c r="T101" s="6">
        <f t="shared" ref="T101:T132" si="61">SQRT((H99-D99)^2+(I99-E99)^2)/100</f>
        <v>9.9418322880000005</v>
      </c>
      <c r="U101" s="10">
        <v>0</v>
      </c>
      <c r="V101">
        <f t="shared" ref="V101:V132" si="62">DEGREES(ATAN2(D101-$A$24,E101-$A$26))+180</f>
        <v>252.33024318761187</v>
      </c>
      <c r="W101">
        <f t="shared" ref="W101:W132" si="63">DEGREES(ATAN2(H101-$A$24,I101-$A$26))+180</f>
        <v>318.1377930427866</v>
      </c>
      <c r="X101" s="20">
        <f t="shared" si="48"/>
        <v>65.807549855174727</v>
      </c>
      <c r="Y101" s="9">
        <f t="shared" si="49"/>
        <v>1.9430671472222261</v>
      </c>
      <c r="Z101" s="9">
        <f t="shared" si="50"/>
        <v>2.4288339340278045</v>
      </c>
      <c r="AA101" s="21">
        <f t="shared" si="51"/>
        <v>65.807549855174727</v>
      </c>
      <c r="AB101" s="6">
        <f t="shared" si="52"/>
        <v>9.9418322880000005</v>
      </c>
      <c r="AC101">
        <f t="shared" si="53"/>
        <v>0</v>
      </c>
    </row>
    <row r="102" spans="2:29" ht="20">
      <c r="B102" s="22">
        <v>1110</v>
      </c>
      <c r="C102" s="22">
        <v>810</v>
      </c>
      <c r="D102" s="18">
        <f t="shared" si="34"/>
        <v>1170.4827</v>
      </c>
      <c r="E102" s="18">
        <f t="shared" si="35"/>
        <v>1213.9480513799999</v>
      </c>
      <c r="F102" s="18">
        <v>428</v>
      </c>
      <c r="G102" s="18">
        <v>810</v>
      </c>
      <c r="H102" s="13">
        <f t="shared" si="36"/>
        <v>213.488024</v>
      </c>
      <c r="I102" s="13">
        <f t="shared" si="37"/>
        <v>1213.9480513799999</v>
      </c>
      <c r="J102" s="19">
        <f t="shared" si="57"/>
        <v>4.2096540000000005</v>
      </c>
      <c r="K102">
        <f t="shared" si="58"/>
        <v>0</v>
      </c>
      <c r="L102">
        <f t="shared" si="54"/>
        <v>4.3719010812500007E-2</v>
      </c>
      <c r="M102" s="9">
        <f t="shared" si="45"/>
        <v>1.457300360416667</v>
      </c>
      <c r="N102" s="9">
        <f t="shared" si="55"/>
        <v>5.2462812975000013</v>
      </c>
      <c r="O102">
        <f t="shared" si="59"/>
        <v>5.6128719999999817</v>
      </c>
      <c r="P102">
        <f t="shared" si="60"/>
        <v>0</v>
      </c>
      <c r="Q102">
        <f t="shared" si="46"/>
        <v>5.8292014416666482E-2</v>
      </c>
      <c r="R102" s="9">
        <f t="shared" si="47"/>
        <v>1.9430671472222161</v>
      </c>
      <c r="S102" s="9">
        <f t="shared" si="56"/>
        <v>6.9950417299999783</v>
      </c>
      <c r="T102" s="6">
        <f t="shared" si="61"/>
        <v>9.7944616400000015</v>
      </c>
      <c r="U102" s="10">
        <v>0</v>
      </c>
      <c r="V102">
        <f t="shared" si="62"/>
        <v>252.65573988931453</v>
      </c>
      <c r="W102">
        <f t="shared" si="63"/>
        <v>317.92440164102175</v>
      </c>
      <c r="X102" s="20">
        <f t="shared" si="48"/>
        <v>65.268661751707214</v>
      </c>
      <c r="Y102" s="9">
        <f t="shared" si="49"/>
        <v>1.9430671472222161</v>
      </c>
      <c r="Z102" s="9">
        <f t="shared" si="50"/>
        <v>1.457300360416667</v>
      </c>
      <c r="AA102" s="21">
        <f t="shared" si="51"/>
        <v>65.268661751707214</v>
      </c>
      <c r="AB102" s="6">
        <f t="shared" si="52"/>
        <v>9.7944616400000015</v>
      </c>
      <c r="AC102">
        <f t="shared" si="53"/>
        <v>0</v>
      </c>
    </row>
    <row r="103" spans="2:29" ht="20">
      <c r="B103" s="22">
        <v>1106</v>
      </c>
      <c r="C103" s="22">
        <v>810</v>
      </c>
      <c r="D103" s="18">
        <f t="shared" si="34"/>
        <v>1164.8698280000001</v>
      </c>
      <c r="E103" s="18">
        <f t="shared" si="35"/>
        <v>1213.9480513799999</v>
      </c>
      <c r="F103" s="18">
        <v>434</v>
      </c>
      <c r="G103" s="18">
        <v>810</v>
      </c>
      <c r="H103" s="13">
        <f t="shared" si="36"/>
        <v>221.907332</v>
      </c>
      <c r="I103" s="13">
        <f t="shared" si="37"/>
        <v>1213.9480513799999</v>
      </c>
      <c r="J103" s="19">
        <f t="shared" si="57"/>
        <v>5.6128719999999248</v>
      </c>
      <c r="K103">
        <f t="shared" si="58"/>
        <v>0</v>
      </c>
      <c r="L103">
        <f t="shared" si="54"/>
        <v>5.8292014416665892E-2</v>
      </c>
      <c r="M103" s="9">
        <f t="shared" si="45"/>
        <v>1.9430671472221963</v>
      </c>
      <c r="N103" s="9">
        <f t="shared" si="55"/>
        <v>6.9950417299999073</v>
      </c>
      <c r="O103">
        <f t="shared" si="59"/>
        <v>8.4193080000000009</v>
      </c>
      <c r="P103">
        <f t="shared" si="60"/>
        <v>0</v>
      </c>
      <c r="Q103">
        <f t="shared" si="46"/>
        <v>8.7438021625000015E-2</v>
      </c>
      <c r="R103" s="9">
        <f t="shared" si="47"/>
        <v>2.914600720833334</v>
      </c>
      <c r="S103" s="9">
        <f t="shared" si="56"/>
        <v>10.492562595000003</v>
      </c>
      <c r="T103" s="6">
        <f t="shared" si="61"/>
        <v>9.6681720200000001</v>
      </c>
      <c r="U103" s="10">
        <v>0</v>
      </c>
      <c r="V103">
        <f t="shared" si="62"/>
        <v>253.09153596640385</v>
      </c>
      <c r="W103">
        <f t="shared" si="63"/>
        <v>317.60098085329849</v>
      </c>
      <c r="X103" s="20">
        <f t="shared" si="48"/>
        <v>64.509444886894642</v>
      </c>
      <c r="Y103" s="9">
        <f t="shared" si="49"/>
        <v>2.914600720833334</v>
      </c>
      <c r="Z103" s="9">
        <f t="shared" si="50"/>
        <v>1.9430671472221963</v>
      </c>
      <c r="AA103" s="21">
        <f t="shared" si="51"/>
        <v>64.509444886894642</v>
      </c>
      <c r="AB103" s="6">
        <f t="shared" si="52"/>
        <v>9.6681720200000001</v>
      </c>
      <c r="AC103">
        <f t="shared" si="53"/>
        <v>0</v>
      </c>
    </row>
    <row r="104" spans="2:29" ht="20">
      <c r="B104" s="22">
        <v>1102</v>
      </c>
      <c r="C104" s="22">
        <v>810</v>
      </c>
      <c r="D104" s="18">
        <f t="shared" si="34"/>
        <v>1159.2569559999999</v>
      </c>
      <c r="E104" s="18">
        <f t="shared" si="35"/>
        <v>1213.9480513799999</v>
      </c>
      <c r="F104" s="18">
        <v>438</v>
      </c>
      <c r="G104" s="18">
        <v>810</v>
      </c>
      <c r="H104" s="13">
        <f t="shared" si="36"/>
        <v>227.52020400000004</v>
      </c>
      <c r="I104" s="13">
        <f t="shared" si="37"/>
        <v>1213.9480513799999</v>
      </c>
      <c r="J104" s="19">
        <f t="shared" si="57"/>
        <v>5.6128720000001522</v>
      </c>
      <c r="K104">
        <f t="shared" si="58"/>
        <v>0</v>
      </c>
      <c r="L104">
        <f t="shared" si="54"/>
        <v>5.8292014416668252E-2</v>
      </c>
      <c r="M104" s="9">
        <f t="shared" si="45"/>
        <v>1.9430671472222751</v>
      </c>
      <c r="N104" s="9">
        <f t="shared" si="55"/>
        <v>6.9950417300001906</v>
      </c>
      <c r="O104">
        <f t="shared" si="59"/>
        <v>5.6128720000000385</v>
      </c>
      <c r="P104">
        <f t="shared" si="60"/>
        <v>0</v>
      </c>
      <c r="Q104">
        <f t="shared" si="46"/>
        <v>5.8292014416667072E-2</v>
      </c>
      <c r="R104" s="9">
        <f t="shared" si="47"/>
        <v>1.9430671472222356</v>
      </c>
      <c r="S104" s="9">
        <f t="shared" si="56"/>
        <v>6.9950417300000485</v>
      </c>
      <c r="T104" s="6">
        <f t="shared" si="61"/>
        <v>9.5699467600000006</v>
      </c>
      <c r="U104" s="10">
        <v>0</v>
      </c>
      <c r="V104">
        <f t="shared" si="62"/>
        <v>253.52935660079214</v>
      </c>
      <c r="W104">
        <f t="shared" si="63"/>
        <v>317.38312103371567</v>
      </c>
      <c r="X104" s="20">
        <f t="shared" si="48"/>
        <v>63.853764432923526</v>
      </c>
      <c r="Y104" s="9">
        <f t="shared" si="49"/>
        <v>1.9430671472222356</v>
      </c>
      <c r="Z104" s="9">
        <f t="shared" si="50"/>
        <v>1.9430671472222751</v>
      </c>
      <c r="AA104" s="21">
        <f t="shared" si="51"/>
        <v>63.853764432923526</v>
      </c>
      <c r="AB104" s="6">
        <f t="shared" si="52"/>
        <v>9.5699467600000006</v>
      </c>
      <c r="AC104">
        <f t="shared" si="53"/>
        <v>0</v>
      </c>
    </row>
    <row r="105" spans="2:29" ht="20">
      <c r="B105" s="22">
        <v>1098</v>
      </c>
      <c r="C105" s="22">
        <v>810</v>
      </c>
      <c r="D105" s="18">
        <f t="shared" si="34"/>
        <v>1153.644084</v>
      </c>
      <c r="E105" s="18">
        <f t="shared" si="35"/>
        <v>1213.9480513799999</v>
      </c>
      <c r="F105" s="18">
        <v>442</v>
      </c>
      <c r="G105" s="18">
        <v>808</v>
      </c>
      <c r="H105" s="13">
        <f t="shared" si="36"/>
        <v>233.64879680000001</v>
      </c>
      <c r="I105" s="13">
        <f t="shared" si="37"/>
        <v>1210.9506487839999</v>
      </c>
      <c r="J105" s="19">
        <f t="shared" si="57"/>
        <v>5.6128719999999248</v>
      </c>
      <c r="K105">
        <f t="shared" si="58"/>
        <v>0</v>
      </c>
      <c r="L105">
        <f t="shared" si="54"/>
        <v>5.8292014416665892E-2</v>
      </c>
      <c r="M105" s="9">
        <f t="shared" si="45"/>
        <v>1.9430671472221963</v>
      </c>
      <c r="N105" s="9">
        <f t="shared" si="55"/>
        <v>6.9950417299999073</v>
      </c>
      <c r="O105">
        <f t="shared" si="59"/>
        <v>6.1285927999999785</v>
      </c>
      <c r="P105">
        <f t="shared" si="60"/>
        <v>-2.997402596000029</v>
      </c>
      <c r="Q105">
        <f t="shared" si="46"/>
        <v>0.10154787611022752</v>
      </c>
      <c r="R105" s="9">
        <f t="shared" si="47"/>
        <v>3.3849292036742509</v>
      </c>
      <c r="S105" s="9">
        <f t="shared" si="56"/>
        <v>12.185745133227304</v>
      </c>
      <c r="T105" s="6">
        <f t="shared" si="61"/>
        <v>9.4296249600000017</v>
      </c>
      <c r="U105" s="10">
        <v>0</v>
      </c>
      <c r="V105">
        <f t="shared" si="62"/>
        <v>253.96916445149813</v>
      </c>
      <c r="W105">
        <f t="shared" si="63"/>
        <v>317.27048739781901</v>
      </c>
      <c r="X105" s="20">
        <f t="shared" si="48"/>
        <v>63.30132294632088</v>
      </c>
      <c r="Y105" s="9">
        <f t="shared" si="49"/>
        <v>3.3849292036742509</v>
      </c>
      <c r="Z105" s="9">
        <f t="shared" si="50"/>
        <v>1.9430671472221963</v>
      </c>
      <c r="AA105" s="21">
        <f t="shared" si="51"/>
        <v>63.30132294632088</v>
      </c>
      <c r="AB105" s="6">
        <f t="shared" si="52"/>
        <v>9.4296249600000017</v>
      </c>
      <c r="AC105">
        <f t="shared" si="53"/>
        <v>0</v>
      </c>
    </row>
    <row r="106" spans="2:29" ht="20">
      <c r="B106" s="22">
        <v>1094</v>
      </c>
      <c r="C106" s="22">
        <v>810</v>
      </c>
      <c r="D106" s="18">
        <f t="shared" si="34"/>
        <v>1148.0312120000001</v>
      </c>
      <c r="E106" s="18">
        <f t="shared" si="35"/>
        <v>1213.9480513799999</v>
      </c>
      <c r="F106" s="18">
        <v>446</v>
      </c>
      <c r="G106" s="18">
        <v>808</v>
      </c>
      <c r="H106" s="13">
        <f t="shared" si="36"/>
        <v>239.25768640000004</v>
      </c>
      <c r="I106" s="13">
        <f t="shared" si="37"/>
        <v>1210.9506487839999</v>
      </c>
      <c r="J106" s="19">
        <f t="shared" si="57"/>
        <v>5.6128719999999248</v>
      </c>
      <c r="K106">
        <f t="shared" si="58"/>
        <v>0</v>
      </c>
      <c r="L106">
        <f t="shared" si="54"/>
        <v>5.8292014416665892E-2</v>
      </c>
      <c r="M106" s="9">
        <f t="shared" si="45"/>
        <v>1.9430671472221963</v>
      </c>
      <c r="N106" s="9">
        <f t="shared" si="55"/>
        <v>6.9950417299999073</v>
      </c>
      <c r="O106">
        <f t="shared" si="59"/>
        <v>5.6088896000000261</v>
      </c>
      <c r="P106">
        <f t="shared" si="60"/>
        <v>0</v>
      </c>
      <c r="Q106">
        <f t="shared" si="46"/>
        <v>5.8250655533333612E-2</v>
      </c>
      <c r="R106" s="9">
        <f t="shared" si="47"/>
        <v>1.9416885177777869</v>
      </c>
      <c r="S106" s="9">
        <f t="shared" si="56"/>
        <v>6.9900786640000332</v>
      </c>
      <c r="T106" s="6">
        <f t="shared" si="61"/>
        <v>9.3173675199999995</v>
      </c>
      <c r="U106" s="10">
        <v>0</v>
      </c>
      <c r="V106">
        <f t="shared" si="62"/>
        <v>254.41092090124047</v>
      </c>
      <c r="W106">
        <f t="shared" si="63"/>
        <v>317.04904098597962</v>
      </c>
      <c r="X106" s="20">
        <f t="shared" si="48"/>
        <v>62.638120084739143</v>
      </c>
      <c r="Y106" s="9">
        <f t="shared" si="49"/>
        <v>1.9416885177777869</v>
      </c>
      <c r="Z106" s="9">
        <f t="shared" si="50"/>
        <v>1.9430671472221963</v>
      </c>
      <c r="AA106" s="21">
        <f t="shared" si="51"/>
        <v>62.638120084739143</v>
      </c>
      <c r="AB106" s="6">
        <f t="shared" si="52"/>
        <v>9.3173675199999995</v>
      </c>
      <c r="AC106">
        <f t="shared" si="53"/>
        <v>0</v>
      </c>
    </row>
    <row r="107" spans="2:29" ht="20">
      <c r="B107" s="22">
        <v>1090</v>
      </c>
      <c r="C107" s="22">
        <v>810</v>
      </c>
      <c r="D107" s="18">
        <f t="shared" si="34"/>
        <v>1142.4183399999999</v>
      </c>
      <c r="E107" s="18">
        <f t="shared" si="35"/>
        <v>1213.9480513799999</v>
      </c>
      <c r="F107" s="18">
        <v>452</v>
      </c>
      <c r="G107" s="18">
        <v>808</v>
      </c>
      <c r="H107" s="13">
        <f t="shared" si="36"/>
        <v>247.67102080000004</v>
      </c>
      <c r="I107" s="13">
        <f t="shared" si="37"/>
        <v>1210.9506487839999</v>
      </c>
      <c r="J107" s="19">
        <f t="shared" si="57"/>
        <v>5.6128720000001522</v>
      </c>
      <c r="K107">
        <f t="shared" si="58"/>
        <v>0</v>
      </c>
      <c r="L107">
        <f t="shared" si="54"/>
        <v>5.8292014416668252E-2</v>
      </c>
      <c r="M107" s="9">
        <f t="shared" si="45"/>
        <v>1.9430671472222751</v>
      </c>
      <c r="N107" s="9">
        <f t="shared" si="55"/>
        <v>6.9950417300001906</v>
      </c>
      <c r="O107">
        <f t="shared" si="59"/>
        <v>8.4133343999999965</v>
      </c>
      <c r="P107">
        <f t="shared" si="60"/>
        <v>0</v>
      </c>
      <c r="Q107">
        <f t="shared" si="46"/>
        <v>8.7375983299999974E-2</v>
      </c>
      <c r="R107" s="9">
        <f t="shared" si="47"/>
        <v>2.9125327766666658</v>
      </c>
      <c r="S107" s="9">
        <f t="shared" si="56"/>
        <v>10.485117995999998</v>
      </c>
      <c r="T107" s="6">
        <f t="shared" si="61"/>
        <v>9.2000017005027388</v>
      </c>
      <c r="U107" s="10">
        <v>0</v>
      </c>
      <c r="V107">
        <f t="shared" si="62"/>
        <v>254.85458606327677</v>
      </c>
      <c r="W107">
        <f t="shared" si="63"/>
        <v>316.71338961110359</v>
      </c>
      <c r="X107" s="20">
        <f t="shared" si="48"/>
        <v>61.858803547826824</v>
      </c>
      <c r="Y107" s="9">
        <f t="shared" si="49"/>
        <v>2.9125327766666658</v>
      </c>
      <c r="Z107" s="9">
        <f t="shared" si="50"/>
        <v>1.9430671472222751</v>
      </c>
      <c r="AA107" s="21">
        <f t="shared" si="51"/>
        <v>61.858803547826824</v>
      </c>
      <c r="AB107" s="6">
        <f t="shared" si="52"/>
        <v>9.2000017005027388</v>
      </c>
      <c r="AC107">
        <f t="shared" si="53"/>
        <v>0</v>
      </c>
    </row>
    <row r="108" spans="2:29" ht="20">
      <c r="B108" s="22">
        <v>1086</v>
      </c>
      <c r="C108" s="22">
        <v>810</v>
      </c>
      <c r="D108" s="18">
        <f t="shared" si="34"/>
        <v>1136.805468</v>
      </c>
      <c r="E108" s="18">
        <f t="shared" si="35"/>
        <v>1213.9480513799999</v>
      </c>
      <c r="F108" s="18">
        <v>456</v>
      </c>
      <c r="G108" s="18">
        <v>808</v>
      </c>
      <c r="H108" s="13">
        <f t="shared" si="36"/>
        <v>253.27991040000001</v>
      </c>
      <c r="I108" s="13">
        <f t="shared" si="37"/>
        <v>1210.9506487839999</v>
      </c>
      <c r="J108" s="19">
        <f t="shared" si="57"/>
        <v>5.6128719999999248</v>
      </c>
      <c r="K108">
        <f t="shared" si="58"/>
        <v>0</v>
      </c>
      <c r="L108">
        <f t="shared" si="54"/>
        <v>5.8292014416665892E-2</v>
      </c>
      <c r="M108" s="9">
        <f t="shared" si="45"/>
        <v>1.9430671472221963</v>
      </c>
      <c r="N108" s="9">
        <f t="shared" si="55"/>
        <v>6.9950417299999073</v>
      </c>
      <c r="O108">
        <f t="shared" si="59"/>
        <v>5.6088895999999693</v>
      </c>
      <c r="P108">
        <f t="shared" si="60"/>
        <v>0</v>
      </c>
      <c r="Q108">
        <f t="shared" si="46"/>
        <v>5.8250655533333022E-2</v>
      </c>
      <c r="R108" s="9">
        <f t="shared" si="47"/>
        <v>1.9416885177777672</v>
      </c>
      <c r="S108" s="9">
        <f t="shared" si="56"/>
        <v>6.9900786639999621</v>
      </c>
      <c r="T108" s="6">
        <f t="shared" si="61"/>
        <v>9.0877846874459802</v>
      </c>
      <c r="U108" s="10">
        <v>0</v>
      </c>
      <c r="V108">
        <f t="shared" si="62"/>
        <v>255.30011879003951</v>
      </c>
      <c r="W108">
        <f t="shared" si="63"/>
        <v>316.4872767527205</v>
      </c>
      <c r="X108" s="20">
        <f t="shared" si="48"/>
        <v>61.187157962680999</v>
      </c>
      <c r="Y108" s="9">
        <f t="shared" si="49"/>
        <v>1.9416885177777672</v>
      </c>
      <c r="Z108" s="9">
        <f t="shared" si="50"/>
        <v>1.9430671472221963</v>
      </c>
      <c r="AA108" s="21">
        <f t="shared" si="51"/>
        <v>61.187157962680999</v>
      </c>
      <c r="AB108" s="6">
        <f t="shared" si="52"/>
        <v>9.0877846874459802</v>
      </c>
      <c r="AC108">
        <f t="shared" si="53"/>
        <v>0</v>
      </c>
    </row>
    <row r="109" spans="2:29" ht="20">
      <c r="B109" s="22">
        <v>1082</v>
      </c>
      <c r="C109" s="22">
        <v>810</v>
      </c>
      <c r="D109" s="18">
        <f t="shared" si="34"/>
        <v>1131.1925960000001</v>
      </c>
      <c r="E109" s="18">
        <f t="shared" si="35"/>
        <v>1213.9480513799999</v>
      </c>
      <c r="F109" s="18">
        <v>460</v>
      </c>
      <c r="G109" s="18">
        <v>810</v>
      </c>
      <c r="H109" s="13">
        <f t="shared" si="36"/>
        <v>258.39100000000002</v>
      </c>
      <c r="I109" s="13">
        <f t="shared" si="37"/>
        <v>1213.9480513799999</v>
      </c>
      <c r="J109" s="19">
        <f t="shared" si="57"/>
        <v>5.6128719999999248</v>
      </c>
      <c r="K109">
        <f t="shared" si="58"/>
        <v>0</v>
      </c>
      <c r="L109">
        <f t="shared" si="54"/>
        <v>5.8292014416665892E-2</v>
      </c>
      <c r="M109" s="9">
        <f t="shared" si="45"/>
        <v>1.9430671472221963</v>
      </c>
      <c r="N109" s="9">
        <f t="shared" si="55"/>
        <v>6.9950417299999073</v>
      </c>
      <c r="O109">
        <f t="shared" si="59"/>
        <v>5.1110896000000139</v>
      </c>
      <c r="P109">
        <f t="shared" si="60"/>
        <v>2.997402596000029</v>
      </c>
      <c r="Q109">
        <f t="shared" si="46"/>
        <v>9.528103350653791E-2</v>
      </c>
      <c r="R109" s="9">
        <f t="shared" si="47"/>
        <v>3.1760344502179301</v>
      </c>
      <c r="S109" s="9">
        <f t="shared" si="56"/>
        <v>11.433724020784549</v>
      </c>
      <c r="T109" s="6">
        <f t="shared" si="61"/>
        <v>8.9475233983371556</v>
      </c>
      <c r="U109" s="10">
        <v>0</v>
      </c>
      <c r="V109">
        <f t="shared" si="62"/>
        <v>255.74747668360004</v>
      </c>
      <c r="W109">
        <f t="shared" si="63"/>
        <v>316.15200023276077</v>
      </c>
      <c r="X109" s="20">
        <f t="shared" si="48"/>
        <v>60.404523549160729</v>
      </c>
      <c r="Y109" s="9">
        <f t="shared" si="49"/>
        <v>3.1760344502179301</v>
      </c>
      <c r="Z109" s="9">
        <f t="shared" si="50"/>
        <v>1.9430671472221963</v>
      </c>
      <c r="AA109" s="21">
        <f t="shared" si="51"/>
        <v>60.404523549160729</v>
      </c>
      <c r="AB109" s="6">
        <f t="shared" si="52"/>
        <v>8.9475233983371556</v>
      </c>
      <c r="AC109">
        <f t="shared" si="53"/>
        <v>0</v>
      </c>
    </row>
    <row r="110" spans="2:29" ht="20">
      <c r="B110" s="22">
        <v>1078</v>
      </c>
      <c r="C110" s="22">
        <v>810</v>
      </c>
      <c r="D110" s="18">
        <f t="shared" si="34"/>
        <v>1125.5797239999999</v>
      </c>
      <c r="E110" s="18">
        <f t="shared" si="35"/>
        <v>1213.9480513799999</v>
      </c>
      <c r="F110" s="18">
        <v>466</v>
      </c>
      <c r="G110" s="18">
        <v>810</v>
      </c>
      <c r="H110" s="13">
        <f t="shared" si="36"/>
        <v>266.81030800000002</v>
      </c>
      <c r="I110" s="13">
        <f t="shared" si="37"/>
        <v>1213.9480513799999</v>
      </c>
      <c r="J110" s="19">
        <f t="shared" si="57"/>
        <v>5.6128720000001522</v>
      </c>
      <c r="K110">
        <f t="shared" si="58"/>
        <v>0</v>
      </c>
      <c r="L110">
        <f t="shared" si="54"/>
        <v>5.8292014416668252E-2</v>
      </c>
      <c r="M110" s="9">
        <f t="shared" si="45"/>
        <v>1.9430671472222751</v>
      </c>
      <c r="N110" s="9">
        <f t="shared" si="55"/>
        <v>6.9950417300001906</v>
      </c>
      <c r="O110">
        <f t="shared" si="59"/>
        <v>8.4193080000000009</v>
      </c>
      <c r="P110">
        <f t="shared" si="60"/>
        <v>0</v>
      </c>
      <c r="Q110">
        <f t="shared" si="46"/>
        <v>8.7438021625000015E-2</v>
      </c>
      <c r="R110" s="9">
        <f t="shared" si="47"/>
        <v>2.914600720833334</v>
      </c>
      <c r="S110" s="9">
        <f t="shared" si="56"/>
        <v>10.492562595000003</v>
      </c>
      <c r="T110" s="6">
        <f t="shared" si="61"/>
        <v>8.8353064200100793</v>
      </c>
      <c r="U110" s="10">
        <v>0</v>
      </c>
      <c r="V110">
        <f t="shared" si="62"/>
        <v>256.19661610798687</v>
      </c>
      <c r="W110">
        <f t="shared" si="63"/>
        <v>315.80635036020169</v>
      </c>
      <c r="X110" s="20">
        <f t="shared" si="48"/>
        <v>59.609734252214821</v>
      </c>
      <c r="Y110" s="9">
        <f t="shared" si="49"/>
        <v>2.914600720833334</v>
      </c>
      <c r="Z110" s="9">
        <f t="shared" si="50"/>
        <v>1.9430671472222751</v>
      </c>
      <c r="AA110" s="21">
        <f t="shared" si="51"/>
        <v>59.609734252214821</v>
      </c>
      <c r="AB110" s="6">
        <f t="shared" si="52"/>
        <v>8.8353064200100793</v>
      </c>
      <c r="AC110">
        <f t="shared" si="53"/>
        <v>0</v>
      </c>
    </row>
    <row r="111" spans="2:29" ht="20">
      <c r="B111" s="22">
        <v>1074</v>
      </c>
      <c r="C111" s="22">
        <v>810</v>
      </c>
      <c r="D111" s="18">
        <f t="shared" si="34"/>
        <v>1119.966852</v>
      </c>
      <c r="E111" s="18">
        <f t="shared" si="35"/>
        <v>1213.9480513799999</v>
      </c>
      <c r="F111" s="18">
        <v>468</v>
      </c>
      <c r="G111" s="18">
        <v>810</v>
      </c>
      <c r="H111" s="13">
        <f t="shared" si="36"/>
        <v>269.61674400000004</v>
      </c>
      <c r="I111" s="13">
        <f t="shared" si="37"/>
        <v>1213.9480513799999</v>
      </c>
      <c r="J111" s="19">
        <f t="shared" si="57"/>
        <v>5.6128719999999248</v>
      </c>
      <c r="K111">
        <f t="shared" si="58"/>
        <v>0</v>
      </c>
      <c r="L111">
        <f t="shared" si="54"/>
        <v>5.8292014416665892E-2</v>
      </c>
      <c r="M111" s="9">
        <f t="shared" si="45"/>
        <v>1.9430671472221963</v>
      </c>
      <c r="N111" s="9">
        <f t="shared" si="55"/>
        <v>6.9950417299999073</v>
      </c>
      <c r="O111">
        <f t="shared" si="59"/>
        <v>2.8064360000000192</v>
      </c>
      <c r="P111">
        <f t="shared" si="60"/>
        <v>0</v>
      </c>
      <c r="Q111">
        <f t="shared" si="46"/>
        <v>2.9146007208333536E-2</v>
      </c>
      <c r="R111" s="9">
        <f t="shared" si="47"/>
        <v>0.97153357361111781</v>
      </c>
      <c r="S111" s="9">
        <f t="shared" si="56"/>
        <v>3.4975208650000242</v>
      </c>
      <c r="T111" s="6">
        <f t="shared" si="61"/>
        <v>8.7280159600000005</v>
      </c>
      <c r="U111" s="10">
        <v>0</v>
      </c>
      <c r="V111">
        <f t="shared" si="62"/>
        <v>256.64749220338086</v>
      </c>
      <c r="W111">
        <f t="shared" si="63"/>
        <v>315.69017130162837</v>
      </c>
      <c r="X111" s="20">
        <f t="shared" si="48"/>
        <v>59.042679098247504</v>
      </c>
      <c r="Y111" s="9">
        <f t="shared" si="49"/>
        <v>0.97153357361111781</v>
      </c>
      <c r="Z111" s="9">
        <f t="shared" si="50"/>
        <v>1.9430671472221963</v>
      </c>
      <c r="AA111" s="21">
        <f t="shared" si="51"/>
        <v>59.042679098247504</v>
      </c>
      <c r="AB111" s="6">
        <f t="shared" si="52"/>
        <v>8.7280159600000005</v>
      </c>
      <c r="AC111">
        <f t="shared" si="53"/>
        <v>0</v>
      </c>
    </row>
    <row r="112" spans="2:29" ht="20">
      <c r="B112" s="22">
        <v>1070</v>
      </c>
      <c r="C112" s="22">
        <v>810</v>
      </c>
      <c r="D112" s="18">
        <f t="shared" si="34"/>
        <v>1114.3539800000001</v>
      </c>
      <c r="E112" s="18">
        <f t="shared" si="35"/>
        <v>1213.9480513799999</v>
      </c>
      <c r="F112" s="18">
        <v>474</v>
      </c>
      <c r="G112" s="18">
        <v>810</v>
      </c>
      <c r="H112" s="13">
        <f t="shared" si="36"/>
        <v>278.03605200000004</v>
      </c>
      <c r="I112" s="13">
        <f t="shared" si="37"/>
        <v>1213.9480513799999</v>
      </c>
      <c r="J112" s="19">
        <f t="shared" si="57"/>
        <v>5.6128719999999248</v>
      </c>
      <c r="K112">
        <f t="shared" si="58"/>
        <v>0</v>
      </c>
      <c r="L112">
        <f t="shared" si="54"/>
        <v>5.8292014416665892E-2</v>
      </c>
      <c r="M112" s="9">
        <f t="shared" si="45"/>
        <v>1.9430671472221963</v>
      </c>
      <c r="N112" s="9">
        <f t="shared" si="55"/>
        <v>6.9950417299999073</v>
      </c>
      <c r="O112">
        <f t="shared" si="59"/>
        <v>8.4193080000000009</v>
      </c>
      <c r="P112">
        <f t="shared" si="60"/>
        <v>0</v>
      </c>
      <c r="Q112">
        <f t="shared" si="46"/>
        <v>8.7438021625000015E-2</v>
      </c>
      <c r="R112" s="9">
        <f t="shared" si="47"/>
        <v>2.914600720833334</v>
      </c>
      <c r="S112" s="9">
        <f t="shared" si="56"/>
        <v>10.492562595000003</v>
      </c>
      <c r="T112" s="6">
        <f t="shared" si="61"/>
        <v>8.5876941599999981</v>
      </c>
      <c r="U112" s="10">
        <v>0</v>
      </c>
      <c r="V112">
        <f t="shared" si="62"/>
        <v>257.10005890220577</v>
      </c>
      <c r="W112">
        <f t="shared" si="63"/>
        <v>315.3387179220756</v>
      </c>
      <c r="X112" s="20">
        <f t="shared" si="48"/>
        <v>58.238659019869829</v>
      </c>
      <c r="Y112" s="9">
        <f t="shared" si="49"/>
        <v>2.914600720833334</v>
      </c>
      <c r="Z112" s="9">
        <f t="shared" si="50"/>
        <v>1.9430671472221963</v>
      </c>
      <c r="AA112" s="21">
        <f t="shared" si="51"/>
        <v>58.238659019869829</v>
      </c>
      <c r="AB112" s="6">
        <f t="shared" si="52"/>
        <v>8.5876941599999981</v>
      </c>
      <c r="AC112">
        <f t="shared" si="53"/>
        <v>0</v>
      </c>
    </row>
    <row r="113" spans="2:29" ht="20">
      <c r="B113" s="22">
        <v>1066</v>
      </c>
      <c r="C113" s="22">
        <v>810</v>
      </c>
      <c r="D113" s="18">
        <f t="shared" si="34"/>
        <v>1108.7411079999999</v>
      </c>
      <c r="E113" s="18">
        <f t="shared" si="35"/>
        <v>1213.9480513799999</v>
      </c>
      <c r="F113" s="18">
        <v>478</v>
      </c>
      <c r="G113" s="18">
        <v>810</v>
      </c>
      <c r="H113" s="13">
        <f t="shared" si="36"/>
        <v>283.64892400000002</v>
      </c>
      <c r="I113" s="13">
        <f t="shared" si="37"/>
        <v>1213.9480513799999</v>
      </c>
      <c r="J113" s="19">
        <f t="shared" si="57"/>
        <v>5.6128720000001522</v>
      </c>
      <c r="K113">
        <f t="shared" si="58"/>
        <v>0</v>
      </c>
      <c r="L113">
        <f t="shared" si="54"/>
        <v>5.8292014416668252E-2</v>
      </c>
      <c r="M113" s="9">
        <f t="shared" si="45"/>
        <v>1.9430671472222751</v>
      </c>
      <c r="N113" s="9">
        <f t="shared" si="55"/>
        <v>6.9950417300001906</v>
      </c>
      <c r="O113">
        <f t="shared" si="59"/>
        <v>5.6128719999999817</v>
      </c>
      <c r="P113">
        <f t="shared" si="60"/>
        <v>0</v>
      </c>
      <c r="Q113">
        <f t="shared" si="46"/>
        <v>5.8292014416666482E-2</v>
      </c>
      <c r="R113" s="9">
        <f t="shared" si="47"/>
        <v>1.9430671472222161</v>
      </c>
      <c r="S113" s="9">
        <f t="shared" si="56"/>
        <v>6.9950417299999783</v>
      </c>
      <c r="T113" s="6">
        <f t="shared" si="61"/>
        <v>8.5035010799999995</v>
      </c>
      <c r="U113" s="10">
        <v>0</v>
      </c>
      <c r="V113">
        <f t="shared" si="62"/>
        <v>257.55426894712639</v>
      </c>
      <c r="W113">
        <f t="shared" si="63"/>
        <v>315.10196483182887</v>
      </c>
      <c r="X113" s="20">
        <f t="shared" si="48"/>
        <v>57.547695884702478</v>
      </c>
      <c r="Y113" s="9">
        <f t="shared" si="49"/>
        <v>1.9430671472222161</v>
      </c>
      <c r="Z113" s="9">
        <f t="shared" si="50"/>
        <v>1.9430671472222751</v>
      </c>
      <c r="AA113" s="21">
        <f t="shared" si="51"/>
        <v>57.547695884702478</v>
      </c>
      <c r="AB113" s="6">
        <f t="shared" si="52"/>
        <v>8.5035010799999995</v>
      </c>
      <c r="AC113">
        <f t="shared" si="53"/>
        <v>0</v>
      </c>
    </row>
    <row r="114" spans="2:29" ht="20">
      <c r="B114" s="22">
        <v>1062</v>
      </c>
      <c r="C114" s="22">
        <v>810</v>
      </c>
      <c r="D114" s="18">
        <f t="shared" si="34"/>
        <v>1103.128236</v>
      </c>
      <c r="E114" s="18">
        <f t="shared" si="35"/>
        <v>1213.9480513799999</v>
      </c>
      <c r="F114" s="18">
        <v>484</v>
      </c>
      <c r="G114" s="18">
        <v>810</v>
      </c>
      <c r="H114" s="13">
        <f t="shared" si="36"/>
        <v>292.06823199999997</v>
      </c>
      <c r="I114" s="13">
        <f t="shared" si="37"/>
        <v>1213.9480513799999</v>
      </c>
      <c r="J114" s="19">
        <f t="shared" si="57"/>
        <v>5.6128719999999248</v>
      </c>
      <c r="K114">
        <f t="shared" si="58"/>
        <v>0</v>
      </c>
      <c r="L114">
        <f t="shared" si="54"/>
        <v>5.8292014416665892E-2</v>
      </c>
      <c r="M114" s="9">
        <f t="shared" si="45"/>
        <v>1.9430671472221963</v>
      </c>
      <c r="N114" s="9">
        <f t="shared" si="55"/>
        <v>6.9950417299999073</v>
      </c>
      <c r="O114">
        <f t="shared" si="59"/>
        <v>8.4193079999999441</v>
      </c>
      <c r="P114">
        <f t="shared" si="60"/>
        <v>0</v>
      </c>
      <c r="Q114">
        <f t="shared" si="46"/>
        <v>8.7438021624999432E-2</v>
      </c>
      <c r="R114" s="9">
        <f t="shared" si="47"/>
        <v>2.9146007208333145</v>
      </c>
      <c r="S114" s="9">
        <f t="shared" si="56"/>
        <v>10.492562594999931</v>
      </c>
      <c r="T114" s="6">
        <f t="shared" si="61"/>
        <v>8.3631792800000007</v>
      </c>
      <c r="U114" s="10">
        <v>0</v>
      </c>
      <c r="V114">
        <f t="shared" si="62"/>
        <v>258.01007391096294</v>
      </c>
      <c r="W114">
        <f t="shared" si="63"/>
        <v>314.74311757926455</v>
      </c>
      <c r="X114" s="20">
        <f t="shared" si="48"/>
        <v>56.733043668301605</v>
      </c>
      <c r="Y114" s="9">
        <f t="shared" si="49"/>
        <v>2.9146007208333145</v>
      </c>
      <c r="Z114" s="9">
        <f t="shared" si="50"/>
        <v>1.9430671472221963</v>
      </c>
      <c r="AA114" s="21">
        <f t="shared" si="51"/>
        <v>56.733043668301605</v>
      </c>
      <c r="AB114" s="6">
        <f t="shared" si="52"/>
        <v>8.3631792800000007</v>
      </c>
      <c r="AC114">
        <f t="shared" si="53"/>
        <v>0</v>
      </c>
    </row>
    <row r="115" spans="2:29" ht="20">
      <c r="B115" s="22">
        <v>1058</v>
      </c>
      <c r="C115" s="22">
        <v>810</v>
      </c>
      <c r="D115" s="18">
        <f t="shared" si="34"/>
        <v>1097.5153640000001</v>
      </c>
      <c r="E115" s="18">
        <f t="shared" si="35"/>
        <v>1213.9480513799999</v>
      </c>
      <c r="F115" s="18">
        <v>488</v>
      </c>
      <c r="G115" s="18">
        <v>810</v>
      </c>
      <c r="H115" s="13">
        <f t="shared" si="36"/>
        <v>297.681104</v>
      </c>
      <c r="I115" s="13">
        <f t="shared" si="37"/>
        <v>1213.9480513799999</v>
      </c>
      <c r="J115" s="19">
        <f t="shared" si="57"/>
        <v>5.6128719999999248</v>
      </c>
      <c r="K115">
        <f t="shared" si="58"/>
        <v>0</v>
      </c>
      <c r="L115">
        <f t="shared" si="54"/>
        <v>5.8292014416665892E-2</v>
      </c>
      <c r="M115" s="9">
        <f t="shared" si="45"/>
        <v>1.9430671472221963</v>
      </c>
      <c r="N115" s="9">
        <f t="shared" si="55"/>
        <v>6.9950417299999073</v>
      </c>
      <c r="O115">
        <f t="shared" si="59"/>
        <v>5.6128720000000385</v>
      </c>
      <c r="P115">
        <f t="shared" si="60"/>
        <v>0</v>
      </c>
      <c r="Q115">
        <f t="shared" si="46"/>
        <v>5.8292014416667072E-2</v>
      </c>
      <c r="R115" s="9">
        <f t="shared" si="47"/>
        <v>1.9430671472222356</v>
      </c>
      <c r="S115" s="9">
        <f t="shared" si="56"/>
        <v>6.9950417300000485</v>
      </c>
      <c r="T115" s="6">
        <f t="shared" si="61"/>
        <v>8.2509218399999984</v>
      </c>
      <c r="U115" s="10">
        <v>0</v>
      </c>
      <c r="V115">
        <f t="shared" si="62"/>
        <v>258.46742421852537</v>
      </c>
      <c r="W115">
        <f t="shared" si="63"/>
        <v>314.50138353466656</v>
      </c>
      <c r="X115" s="20">
        <f t="shared" si="48"/>
        <v>56.033959316141193</v>
      </c>
      <c r="Y115" s="9">
        <f t="shared" si="49"/>
        <v>1.9430671472222356</v>
      </c>
      <c r="Z115" s="9">
        <f t="shared" si="50"/>
        <v>1.9430671472221963</v>
      </c>
      <c r="AA115" s="21">
        <f t="shared" si="51"/>
        <v>56.033959316141193</v>
      </c>
      <c r="AB115" s="6">
        <f t="shared" si="52"/>
        <v>8.2509218399999984</v>
      </c>
      <c r="AC115">
        <f t="shared" si="53"/>
        <v>0</v>
      </c>
    </row>
    <row r="116" spans="2:29" ht="20">
      <c r="B116" s="22">
        <v>1054</v>
      </c>
      <c r="C116" s="22">
        <v>810</v>
      </c>
      <c r="D116" s="18">
        <f t="shared" si="34"/>
        <v>1091.9024919999999</v>
      </c>
      <c r="E116" s="18">
        <f t="shared" si="35"/>
        <v>1213.9480513799999</v>
      </c>
      <c r="F116" s="18">
        <v>493</v>
      </c>
      <c r="G116" s="18">
        <v>809</v>
      </c>
      <c r="H116" s="13">
        <f t="shared" si="36"/>
        <v>304.92966660000002</v>
      </c>
      <c r="I116" s="13">
        <f t="shared" si="37"/>
        <v>1212.4493500819999</v>
      </c>
      <c r="J116" s="19">
        <f t="shared" si="57"/>
        <v>5.6128720000001522</v>
      </c>
      <c r="K116">
        <f t="shared" si="58"/>
        <v>0</v>
      </c>
      <c r="L116">
        <f t="shared" si="54"/>
        <v>5.8292014416668252E-2</v>
      </c>
      <c r="M116" s="9">
        <f t="shared" si="45"/>
        <v>1.9430671472222751</v>
      </c>
      <c r="N116" s="9">
        <f t="shared" si="55"/>
        <v>6.9950417300001906</v>
      </c>
      <c r="O116">
        <f t="shared" si="59"/>
        <v>7.2485626000000138</v>
      </c>
      <c r="P116">
        <f t="shared" si="60"/>
        <v>-1.4987012980000145</v>
      </c>
      <c r="Q116">
        <f t="shared" si="46"/>
        <v>8.5042375270780929E-2</v>
      </c>
      <c r="R116" s="9">
        <f t="shared" si="47"/>
        <v>2.8347458423593643</v>
      </c>
      <c r="S116" s="9">
        <f t="shared" si="56"/>
        <v>10.205085032493711</v>
      </c>
      <c r="T116" s="6">
        <f t="shared" si="61"/>
        <v>8.1106000400000013</v>
      </c>
      <c r="U116" s="10">
        <v>0</v>
      </c>
      <c r="V116">
        <f t="shared" si="62"/>
        <v>258.92626917036444</v>
      </c>
      <c r="W116">
        <f t="shared" si="63"/>
        <v>314.24996409351928</v>
      </c>
      <c r="X116" s="20">
        <f t="shared" si="48"/>
        <v>55.323694923154846</v>
      </c>
      <c r="Y116" s="9">
        <f t="shared" si="49"/>
        <v>2.8347458423593643</v>
      </c>
      <c r="Z116" s="9">
        <f t="shared" si="50"/>
        <v>1.9430671472222751</v>
      </c>
      <c r="AA116" s="21">
        <f t="shared" si="51"/>
        <v>55.323694923154846</v>
      </c>
      <c r="AB116" s="6">
        <f t="shared" si="52"/>
        <v>8.1106000400000013</v>
      </c>
      <c r="AC116">
        <f t="shared" si="53"/>
        <v>0</v>
      </c>
    </row>
    <row r="117" spans="2:29" ht="20">
      <c r="B117" s="22">
        <v>1052</v>
      </c>
      <c r="C117" s="22">
        <v>810</v>
      </c>
      <c r="D117" s="18">
        <f t="shared" si="34"/>
        <v>1089.0960560000001</v>
      </c>
      <c r="E117" s="18">
        <f t="shared" si="35"/>
        <v>1213.9480513799999</v>
      </c>
      <c r="F117" s="18">
        <v>498</v>
      </c>
      <c r="G117" s="18">
        <v>808</v>
      </c>
      <c r="H117" s="13">
        <f t="shared" si="36"/>
        <v>312.17325119999998</v>
      </c>
      <c r="I117" s="13">
        <f t="shared" si="37"/>
        <v>1210.9506487839999</v>
      </c>
      <c r="J117" s="19">
        <f t="shared" si="57"/>
        <v>2.8064359999998487</v>
      </c>
      <c r="K117">
        <f t="shared" si="58"/>
        <v>0</v>
      </c>
      <c r="L117">
        <f t="shared" si="54"/>
        <v>2.9146007208331767E-2</v>
      </c>
      <c r="M117" s="9">
        <f t="shared" si="45"/>
        <v>0.97153357361105885</v>
      </c>
      <c r="N117" s="9">
        <f t="shared" si="55"/>
        <v>3.497520864999812</v>
      </c>
      <c r="O117">
        <f t="shared" si="59"/>
        <v>7.2435845999999628</v>
      </c>
      <c r="P117">
        <f t="shared" si="60"/>
        <v>-1.4987012980000145</v>
      </c>
      <c r="Q117">
        <f t="shared" si="46"/>
        <v>8.4996615171120643E-2</v>
      </c>
      <c r="R117" s="9">
        <f t="shared" si="47"/>
        <v>2.8332205057040212</v>
      </c>
      <c r="S117" s="9">
        <f t="shared" ref="S117:S148" si="64">R117*$A$22</f>
        <v>10.199593820534476</v>
      </c>
      <c r="T117" s="6">
        <f t="shared" si="61"/>
        <v>7.9983426000000009</v>
      </c>
      <c r="U117" s="10">
        <v>0</v>
      </c>
      <c r="V117">
        <f t="shared" si="62"/>
        <v>259.15623599317109</v>
      </c>
      <c r="W117">
        <f t="shared" si="63"/>
        <v>313.99545888440872</v>
      </c>
      <c r="X117" s="20">
        <f t="shared" si="48"/>
        <v>54.839222891237625</v>
      </c>
      <c r="Y117" s="9">
        <f t="shared" si="49"/>
        <v>2.8332205057040212</v>
      </c>
      <c r="Z117" s="9">
        <f t="shared" si="50"/>
        <v>0.97153357361105885</v>
      </c>
      <c r="AA117" s="21">
        <f t="shared" si="51"/>
        <v>54.839222891237625</v>
      </c>
      <c r="AB117" s="6">
        <f t="shared" si="52"/>
        <v>7.9983426000000009</v>
      </c>
      <c r="AC117">
        <f t="shared" si="53"/>
        <v>0</v>
      </c>
    </row>
    <row r="118" spans="2:29" ht="20">
      <c r="B118" s="22">
        <v>1046</v>
      </c>
      <c r="C118" s="22">
        <v>810</v>
      </c>
      <c r="D118" s="18">
        <f t="shared" si="34"/>
        <v>1080.6767480000001</v>
      </c>
      <c r="E118" s="18">
        <f t="shared" si="35"/>
        <v>1213.9480513799999</v>
      </c>
      <c r="F118" s="18">
        <v>504</v>
      </c>
      <c r="G118" s="18">
        <v>808</v>
      </c>
      <c r="H118" s="13">
        <f t="shared" si="36"/>
        <v>320.58658560000003</v>
      </c>
      <c r="I118" s="13">
        <f t="shared" si="37"/>
        <v>1210.9506487839999</v>
      </c>
      <c r="J118" s="19">
        <f t="shared" si="57"/>
        <v>8.4193080000000009</v>
      </c>
      <c r="K118">
        <f t="shared" si="58"/>
        <v>0</v>
      </c>
      <c r="L118">
        <f t="shared" si="54"/>
        <v>8.7438021625000015E-2</v>
      </c>
      <c r="M118" s="9">
        <f t="shared" si="45"/>
        <v>2.914600720833334</v>
      </c>
      <c r="N118" s="9">
        <f t="shared" si="55"/>
        <v>10.492562595000003</v>
      </c>
      <c r="O118">
        <f t="shared" si="59"/>
        <v>8.4133344000000534</v>
      </c>
      <c r="P118">
        <f t="shared" si="60"/>
        <v>0</v>
      </c>
      <c r="Q118">
        <f t="shared" si="46"/>
        <v>8.737598330000057E-2</v>
      </c>
      <c r="R118" s="9">
        <f t="shared" si="47"/>
        <v>2.9125327766666858</v>
      </c>
      <c r="S118" s="9">
        <f t="shared" si="64"/>
        <v>10.485117996000069</v>
      </c>
      <c r="T118" s="6">
        <f t="shared" si="61"/>
        <v>7.8697425245279735</v>
      </c>
      <c r="U118" s="10">
        <v>0</v>
      </c>
      <c r="V118">
        <f t="shared" si="62"/>
        <v>259.84823474363856</v>
      </c>
      <c r="W118">
        <f t="shared" si="63"/>
        <v>313.62129792024768</v>
      </c>
      <c r="X118" s="20">
        <f t="shared" si="48"/>
        <v>53.773063176609128</v>
      </c>
      <c r="Y118" s="9">
        <f t="shared" si="49"/>
        <v>2.9125327766666858</v>
      </c>
      <c r="Z118" s="9">
        <f t="shared" si="50"/>
        <v>2.914600720833334</v>
      </c>
      <c r="AA118" s="21">
        <f t="shared" si="51"/>
        <v>53.773063176609128</v>
      </c>
      <c r="AB118" s="6">
        <f t="shared" si="52"/>
        <v>7.8697425245279735</v>
      </c>
      <c r="AC118">
        <f t="shared" si="53"/>
        <v>0</v>
      </c>
    </row>
    <row r="119" spans="2:29" ht="20">
      <c r="B119" s="22">
        <v>1042</v>
      </c>
      <c r="C119" s="22">
        <v>808</v>
      </c>
      <c r="D119" s="18">
        <f t="shared" si="34"/>
        <v>1074.9822368</v>
      </c>
      <c r="E119" s="18">
        <f t="shared" si="35"/>
        <v>1210.9506487839999</v>
      </c>
      <c r="F119" s="18">
        <v>510</v>
      </c>
      <c r="G119" s="18">
        <v>808</v>
      </c>
      <c r="H119" s="13">
        <f t="shared" si="36"/>
        <v>328.99991999999997</v>
      </c>
      <c r="I119" s="13">
        <f t="shared" si="37"/>
        <v>1210.9506487839999</v>
      </c>
      <c r="J119" s="19">
        <f t="shared" si="57"/>
        <v>5.694511200000079</v>
      </c>
      <c r="K119">
        <f t="shared" si="58"/>
        <v>2.997402596000029</v>
      </c>
      <c r="L119">
        <f t="shared" si="54"/>
        <v>9.8784760666056404E-2</v>
      </c>
      <c r="M119" s="9">
        <f t="shared" si="45"/>
        <v>3.2928253555352134</v>
      </c>
      <c r="N119" s="9">
        <f t="shared" si="55"/>
        <v>11.854171279926769</v>
      </c>
      <c r="O119">
        <f t="shared" si="59"/>
        <v>8.4133343999999397</v>
      </c>
      <c r="P119">
        <f t="shared" si="60"/>
        <v>0</v>
      </c>
      <c r="Q119">
        <f t="shared" si="46"/>
        <v>8.7375983299999377E-2</v>
      </c>
      <c r="R119" s="9">
        <f t="shared" si="47"/>
        <v>2.9125327766666458</v>
      </c>
      <c r="S119" s="9">
        <f t="shared" si="64"/>
        <v>10.485117995999925</v>
      </c>
      <c r="T119" s="6">
        <f t="shared" si="61"/>
        <v>7.769285868344797</v>
      </c>
      <c r="U119" s="10">
        <v>0</v>
      </c>
      <c r="V119">
        <f t="shared" si="62"/>
        <v>260.27556342654049</v>
      </c>
      <c r="W119">
        <f t="shared" si="63"/>
        <v>313.24242122923403</v>
      </c>
      <c r="X119" s="20">
        <f t="shared" si="48"/>
        <v>52.966857802693539</v>
      </c>
      <c r="Y119" s="9">
        <f t="shared" si="49"/>
        <v>2.9125327766666458</v>
      </c>
      <c r="Z119" s="9">
        <f t="shared" si="50"/>
        <v>3.2928253555352134</v>
      </c>
      <c r="AA119" s="21">
        <f t="shared" si="51"/>
        <v>52.966857802693539</v>
      </c>
      <c r="AB119" s="6">
        <f t="shared" si="52"/>
        <v>7.769285868344797</v>
      </c>
      <c r="AC119">
        <f t="shared" si="53"/>
        <v>0</v>
      </c>
    </row>
    <row r="120" spans="2:29" ht="20">
      <c r="B120" s="22">
        <v>1038</v>
      </c>
      <c r="C120" s="22">
        <v>808</v>
      </c>
      <c r="D120" s="18">
        <f t="shared" si="34"/>
        <v>1069.3733471999999</v>
      </c>
      <c r="E120" s="18">
        <f t="shared" si="35"/>
        <v>1210.9506487839999</v>
      </c>
      <c r="F120" s="18">
        <v>512</v>
      </c>
      <c r="G120" s="18">
        <v>806</v>
      </c>
      <c r="H120" s="13">
        <f t="shared" si="36"/>
        <v>332.25039360000005</v>
      </c>
      <c r="I120" s="13">
        <f t="shared" si="37"/>
        <v>1207.9532461880001</v>
      </c>
      <c r="J120" s="19">
        <f t="shared" si="57"/>
        <v>5.6088896000001114</v>
      </c>
      <c r="K120">
        <f t="shared" si="58"/>
        <v>0</v>
      </c>
      <c r="L120">
        <f t="shared" si="54"/>
        <v>5.8250655533334493E-2</v>
      </c>
      <c r="M120" s="9">
        <f t="shared" si="45"/>
        <v>1.9416885177778165</v>
      </c>
      <c r="N120" s="9">
        <f t="shared" si="55"/>
        <v>6.9900786640001398</v>
      </c>
      <c r="O120">
        <f t="shared" si="59"/>
        <v>3.2504736000000776</v>
      </c>
      <c r="P120">
        <f t="shared" si="60"/>
        <v>-2.9974025959998016</v>
      </c>
      <c r="Q120">
        <f t="shared" si="46"/>
        <v>8.6026012779255104E-2</v>
      </c>
      <c r="R120" s="9">
        <f t="shared" si="47"/>
        <v>2.8675337593085035</v>
      </c>
      <c r="S120" s="9">
        <f t="shared" si="64"/>
        <v>10.323121533510612</v>
      </c>
      <c r="T120" s="6">
        <f t="shared" si="61"/>
        <v>7.600960724800391</v>
      </c>
      <c r="U120" s="10">
        <v>0</v>
      </c>
      <c r="V120">
        <f t="shared" si="62"/>
        <v>260.74150705988518</v>
      </c>
      <c r="W120">
        <f t="shared" si="63"/>
        <v>313.22277147804755</v>
      </c>
      <c r="X120" s="20">
        <f t="shared" si="48"/>
        <v>52.481264418162368</v>
      </c>
      <c r="Y120" s="9">
        <f t="shared" si="49"/>
        <v>2.8675337593085035</v>
      </c>
      <c r="Z120" s="9">
        <f t="shared" si="50"/>
        <v>1.9416885177778165</v>
      </c>
      <c r="AA120" s="21">
        <f t="shared" si="51"/>
        <v>52.481264418162368</v>
      </c>
      <c r="AB120" s="6">
        <f t="shared" si="52"/>
        <v>7.600960724800391</v>
      </c>
      <c r="AC120">
        <f t="shared" si="53"/>
        <v>0</v>
      </c>
    </row>
    <row r="121" spans="2:29" ht="20">
      <c r="B121" s="22">
        <v>1036</v>
      </c>
      <c r="C121" s="22">
        <v>806</v>
      </c>
      <c r="D121" s="18">
        <f t="shared" si="34"/>
        <v>1066.4932368</v>
      </c>
      <c r="E121" s="18">
        <f t="shared" si="35"/>
        <v>1207.9532461880001</v>
      </c>
      <c r="F121" s="18">
        <v>516</v>
      </c>
      <c r="G121" s="18">
        <v>806</v>
      </c>
      <c r="H121" s="13">
        <f t="shared" si="36"/>
        <v>337.85530080000001</v>
      </c>
      <c r="I121" s="13">
        <f t="shared" si="37"/>
        <v>1207.9532461880001</v>
      </c>
      <c r="J121" s="19">
        <f t="shared" si="57"/>
        <v>2.8801103999999214</v>
      </c>
      <c r="K121">
        <f t="shared" si="58"/>
        <v>2.9974025959998016</v>
      </c>
      <c r="L121">
        <f t="shared" si="54"/>
        <v>8.4590668656720172E-2</v>
      </c>
      <c r="M121" s="9">
        <f t="shared" si="45"/>
        <v>2.8196889552240059</v>
      </c>
      <c r="N121" s="9">
        <f t="shared" si="55"/>
        <v>10.150880238806421</v>
      </c>
      <c r="O121">
        <f t="shared" si="59"/>
        <v>5.6049071999999569</v>
      </c>
      <c r="P121">
        <f t="shared" si="60"/>
        <v>0</v>
      </c>
      <c r="Q121">
        <f t="shared" si="46"/>
        <v>5.8209296649999562E-2</v>
      </c>
      <c r="R121" s="9">
        <f t="shared" si="47"/>
        <v>1.9403098883333187</v>
      </c>
      <c r="S121" s="9">
        <f t="shared" si="64"/>
        <v>6.9851155979999477</v>
      </c>
      <c r="T121" s="6">
        <f t="shared" si="61"/>
        <v>7.4598231680000007</v>
      </c>
      <c r="U121" s="10">
        <v>0</v>
      </c>
      <c r="V121">
        <f t="shared" si="62"/>
        <v>260.94144795221013</v>
      </c>
      <c r="W121">
        <f t="shared" si="63"/>
        <v>312.96640696918485</v>
      </c>
      <c r="X121" s="20">
        <f t="shared" si="48"/>
        <v>52.024959016974719</v>
      </c>
      <c r="Y121" s="9">
        <f t="shared" si="49"/>
        <v>1.9403098883333187</v>
      </c>
      <c r="Z121" s="9">
        <f t="shared" si="50"/>
        <v>2.8196889552240059</v>
      </c>
      <c r="AA121" s="21">
        <f t="shared" si="51"/>
        <v>52.024959016974719</v>
      </c>
      <c r="AB121" s="6">
        <f t="shared" si="52"/>
        <v>7.4598231680000007</v>
      </c>
      <c r="AC121">
        <f t="shared" si="53"/>
        <v>0</v>
      </c>
    </row>
    <row r="122" spans="2:29" ht="20">
      <c r="B122" s="22">
        <v>1032</v>
      </c>
      <c r="C122" s="22">
        <v>806</v>
      </c>
      <c r="D122" s="18">
        <f t="shared" si="34"/>
        <v>1060.8883295999999</v>
      </c>
      <c r="E122" s="18">
        <f t="shared" si="35"/>
        <v>1207.9532461880001</v>
      </c>
      <c r="F122" s="18">
        <v>521</v>
      </c>
      <c r="G122" s="18">
        <v>806</v>
      </c>
      <c r="H122" s="13">
        <f t="shared" si="36"/>
        <v>344.86143479999998</v>
      </c>
      <c r="I122" s="13">
        <f t="shared" si="37"/>
        <v>1207.9532461880001</v>
      </c>
      <c r="J122" s="19">
        <f t="shared" si="57"/>
        <v>5.6049072000000706</v>
      </c>
      <c r="K122">
        <f t="shared" si="58"/>
        <v>0</v>
      </c>
      <c r="L122">
        <f t="shared" si="54"/>
        <v>5.8209296650000741E-2</v>
      </c>
      <c r="M122" s="9">
        <f t="shared" si="45"/>
        <v>1.9403098883333578</v>
      </c>
      <c r="N122" s="9">
        <f t="shared" si="55"/>
        <v>6.9851155980000881</v>
      </c>
      <c r="O122">
        <f t="shared" si="59"/>
        <v>7.0061339999999745</v>
      </c>
      <c r="P122">
        <f t="shared" si="60"/>
        <v>0</v>
      </c>
      <c r="Q122">
        <f t="shared" si="46"/>
        <v>7.2761620812499747E-2</v>
      </c>
      <c r="R122" s="9">
        <f t="shared" si="47"/>
        <v>2.425387360416658</v>
      </c>
      <c r="S122" s="9">
        <f t="shared" si="64"/>
        <v>8.73139449749997</v>
      </c>
      <c r="T122" s="6">
        <f t="shared" si="61"/>
        <v>7.3712904782426669</v>
      </c>
      <c r="U122" s="10">
        <v>0</v>
      </c>
      <c r="V122">
        <f t="shared" si="62"/>
        <v>261.41091060982257</v>
      </c>
      <c r="W122">
        <f t="shared" si="63"/>
        <v>312.64291924041243</v>
      </c>
      <c r="X122" s="20">
        <f t="shared" si="48"/>
        <v>51.23200863058986</v>
      </c>
      <c r="Y122" s="9">
        <f t="shared" si="49"/>
        <v>2.425387360416658</v>
      </c>
      <c r="Z122" s="9">
        <f t="shared" si="50"/>
        <v>1.9403098883333578</v>
      </c>
      <c r="AA122" s="21">
        <f t="shared" si="51"/>
        <v>51.23200863058986</v>
      </c>
      <c r="AB122" s="6">
        <f t="shared" si="52"/>
        <v>7.3712904782426669</v>
      </c>
      <c r="AC122">
        <f t="shared" si="53"/>
        <v>0</v>
      </c>
    </row>
    <row r="123" spans="2:29" ht="20">
      <c r="B123" s="22">
        <v>1028</v>
      </c>
      <c r="C123" s="22">
        <v>806</v>
      </c>
      <c r="D123" s="18">
        <f t="shared" si="34"/>
        <v>1055.2834224000001</v>
      </c>
      <c r="E123" s="18">
        <f t="shared" si="35"/>
        <v>1207.9532461880001</v>
      </c>
      <c r="F123" s="18">
        <v>526</v>
      </c>
      <c r="G123" s="18">
        <v>806</v>
      </c>
      <c r="H123" s="13">
        <f t="shared" si="36"/>
        <v>351.86756880000002</v>
      </c>
      <c r="I123" s="13">
        <f t="shared" si="37"/>
        <v>1207.9532461880001</v>
      </c>
      <c r="J123" s="19">
        <f t="shared" si="57"/>
        <v>5.6049071999998432</v>
      </c>
      <c r="K123">
        <f t="shared" si="58"/>
        <v>0</v>
      </c>
      <c r="L123">
        <f t="shared" si="54"/>
        <v>5.8209296649998375E-2</v>
      </c>
      <c r="M123" s="9">
        <f t="shared" si="45"/>
        <v>1.9403098883332792</v>
      </c>
      <c r="N123" s="9">
        <f t="shared" si="55"/>
        <v>6.9851155979998056</v>
      </c>
      <c r="O123">
        <f t="shared" si="59"/>
        <v>7.0061340000000314</v>
      </c>
      <c r="P123">
        <f t="shared" si="60"/>
        <v>0</v>
      </c>
      <c r="Q123">
        <f t="shared" si="46"/>
        <v>7.276162081250033E-2</v>
      </c>
      <c r="R123" s="9">
        <f t="shared" si="47"/>
        <v>2.4253873604166776</v>
      </c>
      <c r="S123" s="9">
        <f t="shared" si="64"/>
        <v>8.7313944975000393</v>
      </c>
      <c r="T123" s="6">
        <f t="shared" si="61"/>
        <v>7.2863793599999997</v>
      </c>
      <c r="U123" s="10">
        <v>0</v>
      </c>
      <c r="V123">
        <f t="shared" si="62"/>
        <v>261.88153811970267</v>
      </c>
      <c r="W123">
        <f t="shared" si="63"/>
        <v>312.31603224648262</v>
      </c>
      <c r="X123" s="20">
        <f t="shared" si="48"/>
        <v>50.434494126779953</v>
      </c>
      <c r="Y123" s="9">
        <f t="shared" si="49"/>
        <v>2.4253873604166776</v>
      </c>
      <c r="Z123" s="9">
        <f t="shared" si="50"/>
        <v>1.9403098883332792</v>
      </c>
      <c r="AA123" s="21">
        <f t="shared" si="51"/>
        <v>50.434494126779953</v>
      </c>
      <c r="AB123" s="6">
        <f t="shared" si="52"/>
        <v>7.2863793599999997</v>
      </c>
      <c r="AC123">
        <f t="shared" si="53"/>
        <v>0</v>
      </c>
    </row>
    <row r="124" spans="2:29" ht="20">
      <c r="B124" s="22">
        <v>1024</v>
      </c>
      <c r="C124" s="22">
        <v>804</v>
      </c>
      <c r="D124" s="18">
        <f t="shared" si="34"/>
        <v>1049.6147968</v>
      </c>
      <c r="E124" s="18">
        <f t="shared" si="35"/>
        <v>1204.9558435920001</v>
      </c>
      <c r="F124" s="18">
        <v>530</v>
      </c>
      <c r="G124" s="18">
        <v>806</v>
      </c>
      <c r="H124" s="13">
        <f t="shared" si="36"/>
        <v>357.47247600000003</v>
      </c>
      <c r="I124" s="13">
        <f t="shared" si="37"/>
        <v>1207.9532461880001</v>
      </c>
      <c r="J124" s="19">
        <f t="shared" si="57"/>
        <v>5.6686256000000412</v>
      </c>
      <c r="K124">
        <f t="shared" si="58"/>
        <v>2.997402596000029</v>
      </c>
      <c r="L124">
        <f t="shared" si="54"/>
        <v>9.8624052559632872E-2</v>
      </c>
      <c r="M124" s="9">
        <f t="shared" si="45"/>
        <v>3.287468418654429</v>
      </c>
      <c r="N124" s="9">
        <f t="shared" si="55"/>
        <v>11.834886307155944</v>
      </c>
      <c r="O124">
        <f t="shared" si="59"/>
        <v>5.6049072000000137</v>
      </c>
      <c r="P124">
        <f t="shared" si="60"/>
        <v>0</v>
      </c>
      <c r="Q124">
        <f t="shared" si="46"/>
        <v>5.8209296650000152E-2</v>
      </c>
      <c r="R124" s="9">
        <f t="shared" si="47"/>
        <v>1.9403098883333385</v>
      </c>
      <c r="S124" s="9">
        <f t="shared" si="64"/>
        <v>6.9851155980000188</v>
      </c>
      <c r="T124" s="6">
        <f t="shared" si="61"/>
        <v>7.1602689479999988</v>
      </c>
      <c r="U124" s="10">
        <v>0</v>
      </c>
      <c r="V124">
        <f t="shared" si="62"/>
        <v>262.32460498868011</v>
      </c>
      <c r="W124">
        <f t="shared" si="63"/>
        <v>312.05205350448762</v>
      </c>
      <c r="X124" s="20">
        <f t="shared" si="48"/>
        <v>49.727448515807509</v>
      </c>
      <c r="Y124" s="9">
        <f t="shared" si="49"/>
        <v>1.9403098883333385</v>
      </c>
      <c r="Z124" s="9">
        <f t="shared" si="50"/>
        <v>3.287468418654429</v>
      </c>
      <c r="AA124" s="21">
        <f t="shared" si="51"/>
        <v>49.727448515807509</v>
      </c>
      <c r="AB124" s="6">
        <f t="shared" si="52"/>
        <v>7.1602689479999988</v>
      </c>
      <c r="AC124">
        <f t="shared" si="53"/>
        <v>0</v>
      </c>
    </row>
    <row r="125" spans="2:29" ht="20">
      <c r="B125" s="22">
        <v>1020</v>
      </c>
      <c r="C125" s="22">
        <v>806</v>
      </c>
      <c r="D125" s="18">
        <f t="shared" si="34"/>
        <v>1044.0736079999999</v>
      </c>
      <c r="E125" s="18">
        <f t="shared" si="35"/>
        <v>1207.9532461880001</v>
      </c>
      <c r="F125" s="18">
        <v>534</v>
      </c>
      <c r="G125" s="18">
        <v>806</v>
      </c>
      <c r="H125" s="13">
        <f t="shared" si="36"/>
        <v>363.07738319999999</v>
      </c>
      <c r="I125" s="13">
        <f t="shared" si="37"/>
        <v>1207.9532461880001</v>
      </c>
      <c r="J125" s="19">
        <f t="shared" si="57"/>
        <v>5.5411888000000999</v>
      </c>
      <c r="K125">
        <f t="shared" si="58"/>
        <v>-2.997402596000029</v>
      </c>
      <c r="L125">
        <f t="shared" si="54"/>
        <v>9.7839795414265268E-2</v>
      </c>
      <c r="M125" s="9">
        <f t="shared" si="45"/>
        <v>3.2613265138088425</v>
      </c>
      <c r="N125" s="9">
        <f t="shared" si="55"/>
        <v>11.740775449711833</v>
      </c>
      <c r="O125">
        <f t="shared" si="59"/>
        <v>5.6049071999999569</v>
      </c>
      <c r="P125">
        <f t="shared" si="60"/>
        <v>0</v>
      </c>
      <c r="Q125">
        <f t="shared" si="46"/>
        <v>5.8209296649999562E-2</v>
      </c>
      <c r="R125" s="9">
        <f t="shared" si="47"/>
        <v>1.9403098883333187</v>
      </c>
      <c r="S125" s="9">
        <f t="shared" si="64"/>
        <v>6.9851155979999477</v>
      </c>
      <c r="T125" s="6">
        <f t="shared" si="61"/>
        <v>7.0341585359999996</v>
      </c>
      <c r="U125" s="10">
        <v>0</v>
      </c>
      <c r="V125">
        <f t="shared" si="62"/>
        <v>262.82604924201911</v>
      </c>
      <c r="W125">
        <f t="shared" si="63"/>
        <v>311.7858621878562</v>
      </c>
      <c r="X125" s="20">
        <f t="shared" si="48"/>
        <v>48.959812945837086</v>
      </c>
      <c r="Y125" s="9">
        <f t="shared" si="49"/>
        <v>1.9403098883333187</v>
      </c>
      <c r="Z125" s="9">
        <f t="shared" si="50"/>
        <v>3.2613265138088425</v>
      </c>
      <c r="AA125" s="21">
        <f t="shared" si="51"/>
        <v>48.959812945837086</v>
      </c>
      <c r="AB125" s="6">
        <f t="shared" si="52"/>
        <v>7.0341585359999996</v>
      </c>
      <c r="AC125">
        <f t="shared" si="53"/>
        <v>0</v>
      </c>
    </row>
    <row r="126" spans="2:29" ht="20">
      <c r="B126" s="22">
        <v>1016</v>
      </c>
      <c r="C126" s="22">
        <v>804</v>
      </c>
      <c r="D126" s="18">
        <f t="shared" si="34"/>
        <v>1038.4129472</v>
      </c>
      <c r="E126" s="18">
        <f t="shared" si="35"/>
        <v>1204.9558435920001</v>
      </c>
      <c r="F126" s="18">
        <v>538</v>
      </c>
      <c r="G126" s="18">
        <v>806</v>
      </c>
      <c r="H126" s="13">
        <f t="shared" si="36"/>
        <v>368.68229040000006</v>
      </c>
      <c r="I126" s="13">
        <f t="shared" si="37"/>
        <v>1207.9532461880001</v>
      </c>
      <c r="J126" s="19">
        <f t="shared" si="57"/>
        <v>5.6606607999999596</v>
      </c>
      <c r="K126">
        <f t="shared" si="58"/>
        <v>2.997402596000029</v>
      </c>
      <c r="L126">
        <f t="shared" si="54"/>
        <v>9.8574698700097704E-2</v>
      </c>
      <c r="M126" s="9">
        <f t="shared" si="45"/>
        <v>3.2858232900032567</v>
      </c>
      <c r="N126" s="9">
        <f t="shared" si="55"/>
        <v>11.828963844011724</v>
      </c>
      <c r="O126">
        <f t="shared" si="59"/>
        <v>5.6049072000000706</v>
      </c>
      <c r="P126">
        <f t="shared" si="60"/>
        <v>0</v>
      </c>
      <c r="Q126">
        <f t="shared" si="46"/>
        <v>5.8209296650000741E-2</v>
      </c>
      <c r="R126" s="9">
        <f t="shared" si="47"/>
        <v>1.9403098883333578</v>
      </c>
      <c r="S126" s="9">
        <f t="shared" si="64"/>
        <v>6.9851155980000881</v>
      </c>
      <c r="T126" s="6">
        <f t="shared" si="61"/>
        <v>6.9214881106936286</v>
      </c>
      <c r="U126" s="10">
        <v>0</v>
      </c>
      <c r="V126">
        <f t="shared" si="62"/>
        <v>263.27462371930312</v>
      </c>
      <c r="W126">
        <f t="shared" si="63"/>
        <v>311.51744199863026</v>
      </c>
      <c r="X126" s="20">
        <f t="shared" si="48"/>
        <v>48.242818279327139</v>
      </c>
      <c r="Y126" s="9">
        <f t="shared" si="49"/>
        <v>1.9403098883333578</v>
      </c>
      <c r="Z126" s="9">
        <f t="shared" si="50"/>
        <v>3.2858232900032567</v>
      </c>
      <c r="AA126" s="21">
        <f t="shared" si="51"/>
        <v>48.242818279327139</v>
      </c>
      <c r="AB126" s="6">
        <f t="shared" si="52"/>
        <v>6.9214881106936286</v>
      </c>
      <c r="AC126">
        <f t="shared" si="53"/>
        <v>0</v>
      </c>
    </row>
    <row r="127" spans="2:29" ht="20">
      <c r="B127" s="22">
        <v>1012</v>
      </c>
      <c r="C127" s="22">
        <v>804</v>
      </c>
      <c r="D127" s="18">
        <f t="shared" si="34"/>
        <v>1032.8120223999999</v>
      </c>
      <c r="E127" s="18">
        <f t="shared" si="35"/>
        <v>1204.9558435920001</v>
      </c>
      <c r="F127" s="18">
        <v>544</v>
      </c>
      <c r="G127" s="18">
        <v>806</v>
      </c>
      <c r="H127" s="13">
        <f t="shared" si="36"/>
        <v>377.08965120000005</v>
      </c>
      <c r="I127" s="13">
        <f t="shared" si="37"/>
        <v>1207.9532461880001</v>
      </c>
      <c r="J127" s="19">
        <f t="shared" si="57"/>
        <v>5.6009248000000298</v>
      </c>
      <c r="K127">
        <f t="shared" si="58"/>
        <v>0</v>
      </c>
      <c r="L127">
        <f t="shared" si="54"/>
        <v>5.8167937766666983E-2</v>
      </c>
      <c r="M127" s="9">
        <f t="shared" si="45"/>
        <v>1.9389312588888994</v>
      </c>
      <c r="N127" s="9">
        <f t="shared" si="55"/>
        <v>6.9801525320000382</v>
      </c>
      <c r="O127">
        <f t="shared" si="59"/>
        <v>8.4073607999999922</v>
      </c>
      <c r="P127">
        <f t="shared" si="60"/>
        <v>0</v>
      </c>
      <c r="Q127">
        <f t="shared" si="46"/>
        <v>8.7313944974999932E-2</v>
      </c>
      <c r="R127" s="9">
        <f t="shared" si="47"/>
        <v>2.9104648324999975</v>
      </c>
      <c r="S127" s="9">
        <f t="shared" si="64"/>
        <v>10.477673396999991</v>
      </c>
      <c r="T127" s="6">
        <f t="shared" si="61"/>
        <v>6.8099622479999997</v>
      </c>
      <c r="U127" s="10">
        <v>0</v>
      </c>
      <c r="V127">
        <f t="shared" si="62"/>
        <v>263.75106314353582</v>
      </c>
      <c r="W127">
        <f t="shared" si="63"/>
        <v>311.1105972184248</v>
      </c>
      <c r="X127" s="20">
        <f t="shared" si="48"/>
        <v>47.359534074888984</v>
      </c>
      <c r="Y127" s="9">
        <f t="shared" si="49"/>
        <v>2.9104648324999975</v>
      </c>
      <c r="Z127" s="9">
        <f t="shared" si="50"/>
        <v>1.9389312588888994</v>
      </c>
      <c r="AA127" s="21">
        <f t="shared" si="51"/>
        <v>47.359534074888984</v>
      </c>
      <c r="AB127" s="6">
        <f t="shared" si="52"/>
        <v>6.8099622479999997</v>
      </c>
      <c r="AC127">
        <f t="shared" si="53"/>
        <v>0</v>
      </c>
    </row>
    <row r="128" spans="2:29" ht="20">
      <c r="B128" s="22">
        <v>1008</v>
      </c>
      <c r="C128" s="22">
        <v>804</v>
      </c>
      <c r="D128" s="18">
        <f t="shared" si="34"/>
        <v>1027.2110975999999</v>
      </c>
      <c r="E128" s="18">
        <f t="shared" si="35"/>
        <v>1204.9558435920001</v>
      </c>
      <c r="F128" s="18">
        <v>548</v>
      </c>
      <c r="G128" s="18">
        <v>806</v>
      </c>
      <c r="H128" s="13">
        <f t="shared" si="36"/>
        <v>382.69455840000001</v>
      </c>
      <c r="I128" s="13">
        <f t="shared" si="37"/>
        <v>1207.9532461880001</v>
      </c>
      <c r="J128" s="19">
        <f t="shared" si="57"/>
        <v>5.6009248000000298</v>
      </c>
      <c r="K128">
        <f t="shared" si="58"/>
        <v>0</v>
      </c>
      <c r="L128">
        <f t="shared" si="54"/>
        <v>5.8167937766666983E-2</v>
      </c>
      <c r="M128" s="9">
        <f t="shared" si="45"/>
        <v>1.9389312588888994</v>
      </c>
      <c r="N128" s="9">
        <f t="shared" si="55"/>
        <v>6.9801525320000382</v>
      </c>
      <c r="O128">
        <f t="shared" si="59"/>
        <v>5.6049071999999569</v>
      </c>
      <c r="P128">
        <f t="shared" si="60"/>
        <v>0</v>
      </c>
      <c r="Q128">
        <f t="shared" si="46"/>
        <v>5.8209296649999562E-2</v>
      </c>
      <c r="R128" s="9">
        <f t="shared" si="47"/>
        <v>1.9403098883333187</v>
      </c>
      <c r="S128" s="9">
        <f t="shared" si="64"/>
        <v>6.9851155979999477</v>
      </c>
      <c r="T128" s="6">
        <f t="shared" si="61"/>
        <v>6.6973736425563244</v>
      </c>
      <c r="U128" s="10">
        <v>0</v>
      </c>
      <c r="V128">
        <f t="shared" si="62"/>
        <v>264.22837175749669</v>
      </c>
      <c r="W128">
        <f t="shared" si="63"/>
        <v>310.83653434286293</v>
      </c>
      <c r="X128" s="20">
        <f t="shared" si="48"/>
        <v>46.608162585366244</v>
      </c>
      <c r="Y128" s="9">
        <f t="shared" si="49"/>
        <v>1.9403098883333187</v>
      </c>
      <c r="Z128" s="9">
        <f t="shared" si="50"/>
        <v>1.9389312588888994</v>
      </c>
      <c r="AA128" s="21">
        <f t="shared" si="51"/>
        <v>46.608162585366244</v>
      </c>
      <c r="AB128" s="6">
        <f t="shared" si="52"/>
        <v>6.6973736425563244</v>
      </c>
      <c r="AC128">
        <f t="shared" si="53"/>
        <v>0</v>
      </c>
    </row>
    <row r="129" spans="2:29" ht="20">
      <c r="B129" s="22">
        <v>1004</v>
      </c>
      <c r="C129" s="22">
        <v>804</v>
      </c>
      <c r="D129" s="18">
        <f t="shared" si="34"/>
        <v>1021.6101728</v>
      </c>
      <c r="E129" s="18">
        <f t="shared" si="35"/>
        <v>1204.9558435920001</v>
      </c>
      <c r="F129" s="18">
        <v>554</v>
      </c>
      <c r="G129" s="18">
        <v>806</v>
      </c>
      <c r="H129" s="13">
        <f t="shared" si="36"/>
        <v>391.1019192</v>
      </c>
      <c r="I129" s="13">
        <f t="shared" si="37"/>
        <v>1207.9532461880001</v>
      </c>
      <c r="J129" s="19">
        <f t="shared" si="57"/>
        <v>5.6009247999999161</v>
      </c>
      <c r="K129">
        <f t="shared" si="58"/>
        <v>0</v>
      </c>
      <c r="L129">
        <f t="shared" si="54"/>
        <v>5.8167937766665803E-2</v>
      </c>
      <c r="M129" s="9">
        <f t="shared" si="45"/>
        <v>1.9389312588888601</v>
      </c>
      <c r="N129" s="9">
        <f t="shared" si="55"/>
        <v>6.980152531999896</v>
      </c>
      <c r="O129">
        <f t="shared" si="59"/>
        <v>8.4073607999999922</v>
      </c>
      <c r="P129">
        <f t="shared" si="60"/>
        <v>0</v>
      </c>
      <c r="Q129">
        <f t="shared" si="46"/>
        <v>8.7313944974999932E-2</v>
      </c>
      <c r="R129" s="9">
        <f t="shared" si="47"/>
        <v>2.9104648324999975</v>
      </c>
      <c r="S129" s="9">
        <f t="shared" si="64"/>
        <v>10.477673396999991</v>
      </c>
      <c r="T129" s="6">
        <f t="shared" si="61"/>
        <v>6.5572922194643182</v>
      </c>
      <c r="U129" s="10">
        <v>0</v>
      </c>
      <c r="V129">
        <f t="shared" si="62"/>
        <v>264.70648551997533</v>
      </c>
      <c r="W129">
        <f t="shared" si="63"/>
        <v>310.42115091112237</v>
      </c>
      <c r="X129" s="20">
        <f t="shared" si="48"/>
        <v>45.714665391147037</v>
      </c>
      <c r="Y129" s="9">
        <f t="shared" si="49"/>
        <v>2.9104648324999975</v>
      </c>
      <c r="Z129" s="9">
        <f t="shared" si="50"/>
        <v>1.9389312588888601</v>
      </c>
      <c r="AA129" s="21">
        <f t="shared" si="51"/>
        <v>45.714665391147037</v>
      </c>
      <c r="AB129" s="6">
        <f t="shared" si="52"/>
        <v>6.5572922194643182</v>
      </c>
      <c r="AC129">
        <f t="shared" si="53"/>
        <v>0</v>
      </c>
    </row>
    <row r="130" spans="2:29" ht="20">
      <c r="B130" s="22">
        <v>1002</v>
      </c>
      <c r="C130" s="22">
        <v>804</v>
      </c>
      <c r="D130" s="18">
        <f t="shared" ref="D130:D193" si="65">IF(B130&gt;=$A$24,B130+($A$14*(B130-$A$24)*C130),B130-($A$14*($A$24-B130)*C130))</f>
        <v>1018.8097104</v>
      </c>
      <c r="E130" s="18">
        <f t="shared" si="35"/>
        <v>1204.9558435920001</v>
      </c>
      <c r="F130" s="18">
        <v>558</v>
      </c>
      <c r="G130" s="18">
        <v>808</v>
      </c>
      <c r="H130" s="13">
        <f t="shared" si="36"/>
        <v>396.30659520000006</v>
      </c>
      <c r="I130" s="13">
        <f t="shared" si="37"/>
        <v>1210.9506487839999</v>
      </c>
      <c r="J130" s="19">
        <f t="shared" si="57"/>
        <v>2.8004624000000149</v>
      </c>
      <c r="K130">
        <f t="shared" si="58"/>
        <v>0</v>
      </c>
      <c r="L130">
        <f t="shared" si="54"/>
        <v>2.9083968883333491E-2</v>
      </c>
      <c r="M130" s="9">
        <f t="shared" si="45"/>
        <v>0.96946562944444969</v>
      </c>
      <c r="N130" s="9">
        <f t="shared" si="55"/>
        <v>3.4900762660000191</v>
      </c>
      <c r="O130">
        <f t="shared" si="59"/>
        <v>5.2046760000000631</v>
      </c>
      <c r="P130">
        <f t="shared" si="60"/>
        <v>2.9974025959998016</v>
      </c>
      <c r="Q130">
        <f t="shared" si="46"/>
        <v>9.5825894385024243E-2</v>
      </c>
      <c r="R130" s="9">
        <f t="shared" si="47"/>
        <v>3.1941964795008082</v>
      </c>
      <c r="S130" s="9">
        <f t="shared" si="64"/>
        <v>11.49910732620291</v>
      </c>
      <c r="T130" s="6">
        <f t="shared" si="61"/>
        <v>6.4452350905507512</v>
      </c>
      <c r="U130" s="10">
        <v>0</v>
      </c>
      <c r="V130">
        <f t="shared" si="62"/>
        <v>264.9458241359236</v>
      </c>
      <c r="W130">
        <f t="shared" si="63"/>
        <v>310.03500832395616</v>
      </c>
      <c r="X130" s="20">
        <f t="shared" si="48"/>
        <v>45.089184188032561</v>
      </c>
      <c r="Y130" s="9">
        <f t="shared" si="49"/>
        <v>3.1941964795008082</v>
      </c>
      <c r="Z130" s="9">
        <f t="shared" si="50"/>
        <v>0.96946562944444969</v>
      </c>
      <c r="AA130" s="21">
        <f t="shared" si="51"/>
        <v>45.089184188032561</v>
      </c>
      <c r="AB130" s="6">
        <f t="shared" si="52"/>
        <v>6.4452350905507512</v>
      </c>
      <c r="AC130">
        <f t="shared" si="53"/>
        <v>0</v>
      </c>
    </row>
    <row r="131" spans="2:29" ht="20">
      <c r="B131" s="22">
        <v>998</v>
      </c>
      <c r="C131" s="22">
        <v>806</v>
      </c>
      <c r="D131" s="18">
        <f t="shared" si="65"/>
        <v>1013.2466184</v>
      </c>
      <c r="E131" s="18">
        <f t="shared" si="35"/>
        <v>1207.9532461880001</v>
      </c>
      <c r="F131" s="18">
        <v>564</v>
      </c>
      <c r="G131" s="18">
        <v>808</v>
      </c>
      <c r="H131" s="13">
        <f t="shared" si="36"/>
        <v>404.7199296</v>
      </c>
      <c r="I131" s="13">
        <f t="shared" si="37"/>
        <v>1210.9506487839999</v>
      </c>
      <c r="J131" s="19">
        <f t="shared" si="57"/>
        <v>5.5630919999999833</v>
      </c>
      <c r="K131">
        <f t="shared" si="58"/>
        <v>-2.997402596000029</v>
      </c>
      <c r="L131">
        <f t="shared" si="54"/>
        <v>9.7973764037054725E-2</v>
      </c>
      <c r="M131" s="9">
        <f t="shared" si="45"/>
        <v>3.2657921345684908</v>
      </c>
      <c r="N131" s="9">
        <f t="shared" si="55"/>
        <v>11.756851684446568</v>
      </c>
      <c r="O131">
        <f t="shared" si="59"/>
        <v>8.4133343999999397</v>
      </c>
      <c r="P131">
        <f t="shared" si="60"/>
        <v>0</v>
      </c>
      <c r="Q131">
        <f t="shared" si="46"/>
        <v>8.7375983299999377E-2</v>
      </c>
      <c r="R131" s="9">
        <f t="shared" si="47"/>
        <v>2.9125327766666458</v>
      </c>
      <c r="S131" s="9">
        <f t="shared" si="64"/>
        <v>10.485117995999925</v>
      </c>
      <c r="T131" s="6">
        <f t="shared" si="61"/>
        <v>6.3051537830575102</v>
      </c>
      <c r="U131" s="10">
        <v>0</v>
      </c>
      <c r="V131">
        <f t="shared" si="62"/>
        <v>265.44224273266155</v>
      </c>
      <c r="W131">
        <f t="shared" si="63"/>
        <v>309.61122384662951</v>
      </c>
      <c r="X131" s="20">
        <f t="shared" si="48"/>
        <v>44.168981113967959</v>
      </c>
      <c r="Y131" s="9">
        <f t="shared" si="49"/>
        <v>2.9125327766666458</v>
      </c>
      <c r="Z131" s="9">
        <f t="shared" si="50"/>
        <v>3.2657921345684908</v>
      </c>
      <c r="AA131" s="21">
        <f t="shared" si="51"/>
        <v>44.168981113967959</v>
      </c>
      <c r="AB131" s="6">
        <f t="shared" si="52"/>
        <v>6.3051537830575102</v>
      </c>
      <c r="AC131">
        <f t="shared" si="53"/>
        <v>0</v>
      </c>
    </row>
    <row r="132" spans="2:29" ht="20">
      <c r="B132" s="22">
        <v>994</v>
      </c>
      <c r="C132" s="22">
        <v>806</v>
      </c>
      <c r="D132" s="18">
        <f t="shared" si="65"/>
        <v>1007.6417112</v>
      </c>
      <c r="E132" s="18">
        <f t="shared" ref="E132:E195" si="66">C132+($A$16*C132)</f>
        <v>1207.9532461880001</v>
      </c>
      <c r="F132" s="18">
        <v>570</v>
      </c>
      <c r="G132" s="18">
        <v>808</v>
      </c>
      <c r="H132" s="13">
        <f t="shared" ref="H132:H195" si="67">IF(F132&gt;=$A$24,F132+((F132-$A$24)*F132*G132),F132-($A$14*($A$24-F132)*G132))</f>
        <v>413.13326400000005</v>
      </c>
      <c r="I132" s="13">
        <f t="shared" ref="I132:I195" si="68">G132+($A$16*G132)</f>
        <v>1210.9506487839999</v>
      </c>
      <c r="J132" s="19">
        <f t="shared" si="57"/>
        <v>5.6049071999999569</v>
      </c>
      <c r="K132">
        <f t="shared" si="58"/>
        <v>0</v>
      </c>
      <c r="L132">
        <f t="shared" si="54"/>
        <v>5.8209296649999562E-2</v>
      </c>
      <c r="M132" s="9">
        <f t="shared" si="45"/>
        <v>1.9403098883333187</v>
      </c>
      <c r="N132" s="9">
        <f t="shared" si="55"/>
        <v>6.9851155979999477</v>
      </c>
      <c r="O132">
        <f t="shared" si="59"/>
        <v>8.4133344000000534</v>
      </c>
      <c r="P132">
        <f t="shared" si="60"/>
        <v>0</v>
      </c>
      <c r="Q132">
        <f t="shared" si="46"/>
        <v>8.737598330000057E-2</v>
      </c>
      <c r="R132" s="9">
        <f t="shared" si="47"/>
        <v>2.9125327766666858</v>
      </c>
      <c r="S132" s="9">
        <f t="shared" si="64"/>
        <v>10.485117996000069</v>
      </c>
      <c r="T132" s="6">
        <f t="shared" si="61"/>
        <v>6.2253198000022003</v>
      </c>
      <c r="U132" s="10">
        <v>0</v>
      </c>
      <c r="V132">
        <f t="shared" si="62"/>
        <v>265.92029196209808</v>
      </c>
      <c r="W132">
        <f t="shared" si="63"/>
        <v>309.18218693587585</v>
      </c>
      <c r="X132" s="20">
        <f t="shared" si="48"/>
        <v>43.261894973777771</v>
      </c>
      <c r="Y132" s="9">
        <f t="shared" si="49"/>
        <v>2.9125327766666858</v>
      </c>
      <c r="Z132" s="9">
        <f t="shared" si="50"/>
        <v>1.9403098883333187</v>
      </c>
      <c r="AA132" s="21">
        <f t="shared" si="51"/>
        <v>43.261894973777771</v>
      </c>
      <c r="AB132" s="6">
        <f t="shared" si="52"/>
        <v>6.2253198000022003</v>
      </c>
      <c r="AC132">
        <f t="shared" si="53"/>
        <v>0</v>
      </c>
    </row>
    <row r="133" spans="2:29" ht="20">
      <c r="B133" s="22">
        <v>990</v>
      </c>
      <c r="C133" s="22">
        <v>806</v>
      </c>
      <c r="D133" s="18">
        <f t="shared" si="65"/>
        <v>1002.036804</v>
      </c>
      <c r="E133" s="18">
        <f t="shared" si="66"/>
        <v>1207.9532461880001</v>
      </c>
      <c r="F133" s="18">
        <v>574</v>
      </c>
      <c r="G133" s="18">
        <v>808</v>
      </c>
      <c r="H133" s="13">
        <f t="shared" si="67"/>
        <v>418.74215360000005</v>
      </c>
      <c r="I133" s="13">
        <f t="shared" si="68"/>
        <v>1210.9506487839999</v>
      </c>
      <c r="J133" s="19">
        <f t="shared" ref="J133:J164" si="69">D132-D133</f>
        <v>5.6049072000000706</v>
      </c>
      <c r="K133">
        <f t="shared" ref="K133:K164" si="70">E132-E133</f>
        <v>0</v>
      </c>
      <c r="L133">
        <f t="shared" si="54"/>
        <v>5.8209296650000741E-2</v>
      </c>
      <c r="M133" s="9">
        <f t="shared" si="45"/>
        <v>1.9403098883333578</v>
      </c>
      <c r="N133" s="9">
        <f t="shared" si="55"/>
        <v>6.9851155980000881</v>
      </c>
      <c r="O133">
        <f t="shared" ref="O133:O164" si="71">H133-H132</f>
        <v>5.6088895999999977</v>
      </c>
      <c r="P133">
        <f t="shared" ref="P133:P164" si="72">I133-I132</f>
        <v>0</v>
      </c>
      <c r="Q133">
        <f t="shared" si="46"/>
        <v>5.8250655533333313E-2</v>
      </c>
      <c r="R133" s="9">
        <f t="shared" si="47"/>
        <v>1.941688517777777</v>
      </c>
      <c r="S133" s="9">
        <f t="shared" si="64"/>
        <v>6.9900786639999968</v>
      </c>
      <c r="T133" s="6">
        <f t="shared" ref="T133:T164" si="73">SQRT((H131-D131)^2+(I131-E131)^2)/100</f>
        <v>6.0853407086556341</v>
      </c>
      <c r="U133" s="10">
        <v>0</v>
      </c>
      <c r="V133">
        <f t="shared" ref="V133:V164" si="74">DEGREES(ATAN2(D133-$A$24,E133-$A$26))+180</f>
        <v>266.39891083222017</v>
      </c>
      <c r="W133">
        <f t="shared" ref="W133:W164" si="75">DEGREES(ATAN2(H133-$A$24,I133-$A$26))+180</f>
        <v>308.89321994438308</v>
      </c>
      <c r="X133" s="20">
        <f t="shared" si="48"/>
        <v>42.49430911216291</v>
      </c>
      <c r="Y133" s="9">
        <f t="shared" si="49"/>
        <v>1.941688517777777</v>
      </c>
      <c r="Z133" s="9">
        <f t="shared" si="50"/>
        <v>1.9403098883333578</v>
      </c>
      <c r="AA133" s="21">
        <f t="shared" si="51"/>
        <v>42.49430911216291</v>
      </c>
      <c r="AB133" s="6">
        <f t="shared" si="52"/>
        <v>6.0853407086556341</v>
      </c>
      <c r="AC133">
        <f t="shared" si="53"/>
        <v>0</v>
      </c>
    </row>
    <row r="134" spans="2:29" ht="20">
      <c r="B134" s="22">
        <v>988</v>
      </c>
      <c r="C134" s="22">
        <v>806</v>
      </c>
      <c r="D134" s="18">
        <f t="shared" si="65"/>
        <v>999.23435040000004</v>
      </c>
      <c r="E134" s="18">
        <f t="shared" si="66"/>
        <v>1207.9532461880001</v>
      </c>
      <c r="F134" s="18">
        <v>580</v>
      </c>
      <c r="G134" s="18">
        <v>808</v>
      </c>
      <c r="H134" s="13">
        <f t="shared" si="67"/>
        <v>427.15548799999999</v>
      </c>
      <c r="I134" s="13">
        <f t="shared" si="68"/>
        <v>1210.9506487839999</v>
      </c>
      <c r="J134" s="19">
        <f t="shared" si="69"/>
        <v>2.8024535999999216</v>
      </c>
      <c r="K134">
        <f t="shared" si="70"/>
        <v>0</v>
      </c>
      <c r="L134">
        <f t="shared" si="54"/>
        <v>2.9104648324999188E-2</v>
      </c>
      <c r="M134" s="9">
        <f t="shared" ref="M134:M197" si="76">L134*$A$20*1000</f>
        <v>0.97015494416663961</v>
      </c>
      <c r="N134" s="9">
        <f t="shared" si="55"/>
        <v>3.4925577989999028</v>
      </c>
      <c r="O134">
        <f t="shared" si="71"/>
        <v>8.4133343999999397</v>
      </c>
      <c r="P134">
        <f t="shared" si="72"/>
        <v>0</v>
      </c>
      <c r="Q134">
        <f t="shared" ref="Q134:Q197" si="77">SQRT((O134*$A$6)^2+(P134*$A$12)^2)</f>
        <v>8.7375983299999377E-2</v>
      </c>
      <c r="R134" s="9">
        <f t="shared" ref="R134:R197" si="78">Q134*$A$20*1000</f>
        <v>2.9125327766666458</v>
      </c>
      <c r="S134" s="9">
        <f t="shared" si="64"/>
        <v>10.485117995999925</v>
      </c>
      <c r="T134" s="6">
        <f t="shared" si="73"/>
        <v>5.9451600332915984</v>
      </c>
      <c r="U134" s="10">
        <v>0</v>
      </c>
      <c r="V134">
        <f t="shared" si="74"/>
        <v>266.63841330959463</v>
      </c>
      <c r="W134">
        <f t="shared" si="75"/>
        <v>308.45532014525031</v>
      </c>
      <c r="X134" s="20">
        <f t="shared" ref="X134:X197" si="79">IF(ABS(W134-V134)&lt;=180,ABS(W134-V134),IF(ABS(W134-V134)&gt;180,360-ABS(W134-V134),"0"))</f>
        <v>41.816906835655686</v>
      </c>
      <c r="Y134" s="9">
        <f t="shared" ref="Y134:Y189" si="80">$R134</f>
        <v>2.9125327766666458</v>
      </c>
      <c r="Z134" s="9">
        <f t="shared" ref="Z134:Z197" si="81">$M134</f>
        <v>0.97015494416663961</v>
      </c>
      <c r="AA134" s="21">
        <f t="shared" ref="AA134:AA197" si="82">$X134</f>
        <v>41.816906835655686</v>
      </c>
      <c r="AB134" s="6">
        <f t="shared" ref="AB134:AB197" si="83">$T134</f>
        <v>5.9451600332915984</v>
      </c>
      <c r="AC134">
        <f t="shared" ref="AC134:AC197" si="84">$U134</f>
        <v>0</v>
      </c>
    </row>
    <row r="135" spans="2:29" ht="20">
      <c r="B135" s="22">
        <v>982</v>
      </c>
      <c r="C135" s="22">
        <v>808</v>
      </c>
      <c r="D135" s="18">
        <f t="shared" si="65"/>
        <v>990.84889280000004</v>
      </c>
      <c r="E135" s="18">
        <f t="shared" si="66"/>
        <v>1210.9506487839999</v>
      </c>
      <c r="F135" s="18">
        <v>586</v>
      </c>
      <c r="G135" s="18">
        <v>808</v>
      </c>
      <c r="H135" s="13">
        <f t="shared" si="67"/>
        <v>435.56882240000004</v>
      </c>
      <c r="I135" s="13">
        <f t="shared" si="68"/>
        <v>1210.9506487839999</v>
      </c>
      <c r="J135" s="19">
        <f t="shared" si="69"/>
        <v>8.3854575999999952</v>
      </c>
      <c r="K135">
        <f t="shared" si="70"/>
        <v>-2.9974025959998016</v>
      </c>
      <c r="L135">
        <f t="shared" ref="L135:L198" si="85">SQRT((J135*$A$6)^2+(K135*$A$12)^2)</f>
        <v>0.11766459955062739</v>
      </c>
      <c r="M135" s="9">
        <f t="shared" si="76"/>
        <v>3.9221533183542459</v>
      </c>
      <c r="N135" s="9">
        <f t="shared" si="55"/>
        <v>14.119751946075285</v>
      </c>
      <c r="O135">
        <f t="shared" si="71"/>
        <v>8.4133344000000534</v>
      </c>
      <c r="P135">
        <f t="shared" si="72"/>
        <v>0</v>
      </c>
      <c r="Q135">
        <f t="shared" si="77"/>
        <v>8.737598330000057E-2</v>
      </c>
      <c r="R135" s="9">
        <f t="shared" si="78"/>
        <v>2.9125327766666858</v>
      </c>
      <c r="S135" s="9">
        <f t="shared" si="64"/>
        <v>10.485117996000069</v>
      </c>
      <c r="T135" s="6">
        <f t="shared" si="73"/>
        <v>5.8330235179328795</v>
      </c>
      <c r="U135" s="10">
        <v>0</v>
      </c>
      <c r="V135">
        <f t="shared" si="74"/>
        <v>267.36751510066432</v>
      </c>
      <c r="W135">
        <f t="shared" si="75"/>
        <v>308.01203935367732</v>
      </c>
      <c r="X135" s="20">
        <f t="shared" si="79"/>
        <v>40.644524253013003</v>
      </c>
      <c r="Y135" s="9">
        <f t="shared" si="80"/>
        <v>2.9125327766666858</v>
      </c>
      <c r="Z135" s="9">
        <f t="shared" si="81"/>
        <v>3.9221533183542459</v>
      </c>
      <c r="AA135" s="21">
        <f t="shared" si="82"/>
        <v>40.644524253013003</v>
      </c>
      <c r="AB135" s="6">
        <f t="shared" si="83"/>
        <v>5.8330235179328795</v>
      </c>
      <c r="AC135">
        <f t="shared" si="84"/>
        <v>0</v>
      </c>
    </row>
    <row r="136" spans="2:29" ht="20">
      <c r="B136" s="22">
        <v>980</v>
      </c>
      <c r="C136" s="22">
        <v>808</v>
      </c>
      <c r="D136" s="18">
        <f t="shared" si="65"/>
        <v>988.04444799999999</v>
      </c>
      <c r="E136" s="18">
        <f t="shared" si="66"/>
        <v>1210.9506487839999</v>
      </c>
      <c r="F136" s="18">
        <v>590</v>
      </c>
      <c r="G136" s="18">
        <v>808</v>
      </c>
      <c r="H136" s="13">
        <f t="shared" si="67"/>
        <v>441.17771200000004</v>
      </c>
      <c r="I136" s="13">
        <f t="shared" si="68"/>
        <v>1210.9506487839999</v>
      </c>
      <c r="J136" s="19">
        <f t="shared" si="69"/>
        <v>2.8044448000000557</v>
      </c>
      <c r="K136">
        <f t="shared" si="70"/>
        <v>0</v>
      </c>
      <c r="L136">
        <f t="shared" si="85"/>
        <v>2.9125327766667247E-2</v>
      </c>
      <c r="M136" s="9">
        <f t="shared" si="76"/>
        <v>0.97084425888890824</v>
      </c>
      <c r="N136" s="9">
        <f t="shared" si="55"/>
        <v>3.4950393320000699</v>
      </c>
      <c r="O136">
        <f t="shared" si="71"/>
        <v>5.6088895999999977</v>
      </c>
      <c r="P136">
        <f t="shared" si="72"/>
        <v>0</v>
      </c>
      <c r="Q136">
        <f t="shared" si="77"/>
        <v>5.8250655533333313E-2</v>
      </c>
      <c r="R136" s="9">
        <f t="shared" si="78"/>
        <v>1.941688517777777</v>
      </c>
      <c r="S136" s="9">
        <f t="shared" si="64"/>
        <v>6.9900786639999968</v>
      </c>
      <c r="T136" s="6">
        <f t="shared" si="73"/>
        <v>5.7208671477949977</v>
      </c>
      <c r="U136" s="10">
        <v>0</v>
      </c>
      <c r="V136">
        <f t="shared" si="74"/>
        <v>267.60653970684194</v>
      </c>
      <c r="W136">
        <f t="shared" si="75"/>
        <v>307.713506733933</v>
      </c>
      <c r="X136" s="20">
        <f t="shared" si="79"/>
        <v>40.106967027091059</v>
      </c>
      <c r="Y136" s="9">
        <f t="shared" si="80"/>
        <v>1.941688517777777</v>
      </c>
      <c r="Z136" s="9">
        <f t="shared" si="81"/>
        <v>0.97084425888890824</v>
      </c>
      <c r="AA136" s="21">
        <f t="shared" si="82"/>
        <v>40.106967027091059</v>
      </c>
      <c r="AB136" s="6">
        <f t="shared" si="83"/>
        <v>5.7208671477949977</v>
      </c>
      <c r="AC136">
        <f t="shared" si="84"/>
        <v>0</v>
      </c>
    </row>
    <row r="137" spans="2:29" ht="20">
      <c r="B137" s="22">
        <v>976</v>
      </c>
      <c r="C137" s="22">
        <v>808</v>
      </c>
      <c r="D137" s="18">
        <f t="shared" si="65"/>
        <v>982.43555839999999</v>
      </c>
      <c r="E137" s="18">
        <f t="shared" si="66"/>
        <v>1210.9506487839999</v>
      </c>
      <c r="F137" s="18">
        <v>598</v>
      </c>
      <c r="G137" s="18">
        <v>810</v>
      </c>
      <c r="H137" s="13">
        <f t="shared" si="67"/>
        <v>452.03508399999998</v>
      </c>
      <c r="I137" s="13">
        <f t="shared" si="68"/>
        <v>1213.9480513799999</v>
      </c>
      <c r="J137" s="19">
        <f t="shared" si="69"/>
        <v>5.6088895999999977</v>
      </c>
      <c r="K137">
        <f t="shared" si="70"/>
        <v>0</v>
      </c>
      <c r="L137">
        <f t="shared" si="85"/>
        <v>5.8250655533333313E-2</v>
      </c>
      <c r="M137" s="9">
        <f t="shared" si="76"/>
        <v>1.941688517777777</v>
      </c>
      <c r="N137" s="9">
        <f t="shared" si="55"/>
        <v>6.9900786639999968</v>
      </c>
      <c r="O137">
        <f t="shared" si="71"/>
        <v>10.857371999999941</v>
      </c>
      <c r="P137">
        <f t="shared" si="72"/>
        <v>2.997402596000029</v>
      </c>
      <c r="Q137">
        <f t="shared" si="77"/>
        <v>0.1377510290323383</v>
      </c>
      <c r="R137" s="9">
        <f t="shared" si="78"/>
        <v>4.5917009677446101</v>
      </c>
      <c r="S137" s="9">
        <f t="shared" si="64"/>
        <v>16.530123483880597</v>
      </c>
      <c r="T137" s="6">
        <f t="shared" si="73"/>
        <v>5.552800704</v>
      </c>
      <c r="U137" s="10">
        <v>0</v>
      </c>
      <c r="V137">
        <f t="shared" si="74"/>
        <v>268.08483079098914</v>
      </c>
      <c r="W137">
        <f t="shared" si="75"/>
        <v>307.00589004844829</v>
      </c>
      <c r="X137" s="20">
        <f t="shared" si="79"/>
        <v>38.921059257459149</v>
      </c>
      <c r="Y137" s="9">
        <f t="shared" si="80"/>
        <v>4.5917009677446101</v>
      </c>
      <c r="Z137" s="9">
        <f t="shared" si="81"/>
        <v>1.941688517777777</v>
      </c>
      <c r="AA137" s="21">
        <f t="shared" si="82"/>
        <v>38.921059257459149</v>
      </c>
      <c r="AB137" s="6">
        <f t="shared" si="83"/>
        <v>5.552800704</v>
      </c>
      <c r="AC137">
        <f t="shared" si="84"/>
        <v>0</v>
      </c>
    </row>
    <row r="138" spans="2:29" ht="20">
      <c r="B138" s="22">
        <v>972</v>
      </c>
      <c r="C138" s="22">
        <v>808</v>
      </c>
      <c r="D138" s="18">
        <f t="shared" si="65"/>
        <v>976.82666879999999</v>
      </c>
      <c r="E138" s="18">
        <f t="shared" si="66"/>
        <v>1210.9506487839999</v>
      </c>
      <c r="F138" s="18">
        <v>602</v>
      </c>
      <c r="G138" s="18">
        <v>810</v>
      </c>
      <c r="H138" s="13">
        <f t="shared" si="67"/>
        <v>457.64795600000002</v>
      </c>
      <c r="I138" s="13">
        <f t="shared" si="68"/>
        <v>1213.9480513799999</v>
      </c>
      <c r="J138" s="19">
        <f t="shared" si="69"/>
        <v>5.6088895999999977</v>
      </c>
      <c r="K138">
        <f t="shared" si="70"/>
        <v>0</v>
      </c>
      <c r="L138">
        <f t="shared" si="85"/>
        <v>5.8250655533333313E-2</v>
      </c>
      <c r="M138" s="9">
        <f t="shared" si="76"/>
        <v>1.941688517777777</v>
      </c>
      <c r="N138" s="9">
        <f t="shared" si="55"/>
        <v>6.9900786639999968</v>
      </c>
      <c r="O138">
        <f t="shared" si="71"/>
        <v>5.6128720000000385</v>
      </c>
      <c r="P138">
        <f t="shared" si="72"/>
        <v>0</v>
      </c>
      <c r="Q138">
        <f t="shared" si="77"/>
        <v>5.8292014416667072E-2</v>
      </c>
      <c r="R138" s="9">
        <f t="shared" si="78"/>
        <v>1.9430671472222356</v>
      </c>
      <c r="S138" s="9">
        <f t="shared" si="64"/>
        <v>6.9950417300000485</v>
      </c>
      <c r="T138" s="6">
        <f t="shared" si="73"/>
        <v>5.4686673599999995</v>
      </c>
      <c r="U138" s="10">
        <v>0</v>
      </c>
      <c r="V138">
        <f t="shared" si="74"/>
        <v>268.56338903466133</v>
      </c>
      <c r="W138">
        <f t="shared" si="75"/>
        <v>306.70036333842836</v>
      </c>
      <c r="X138" s="20">
        <f t="shared" si="79"/>
        <v>38.136974303767033</v>
      </c>
      <c r="Y138" s="9">
        <f t="shared" si="80"/>
        <v>1.9430671472222356</v>
      </c>
      <c r="Z138" s="9">
        <f t="shared" si="81"/>
        <v>1.941688517777777</v>
      </c>
      <c r="AA138" s="21">
        <f t="shared" si="82"/>
        <v>38.136974303767033</v>
      </c>
      <c r="AB138" s="6">
        <f t="shared" si="83"/>
        <v>5.4686673599999995</v>
      </c>
      <c r="AC138">
        <f t="shared" si="84"/>
        <v>0</v>
      </c>
    </row>
    <row r="139" spans="2:29" ht="20">
      <c r="B139" s="22">
        <v>968</v>
      </c>
      <c r="C139" s="22">
        <v>810</v>
      </c>
      <c r="D139" s="18">
        <f t="shared" si="65"/>
        <v>971.22574399999996</v>
      </c>
      <c r="E139" s="18">
        <f t="shared" si="66"/>
        <v>1213.9480513799999</v>
      </c>
      <c r="F139" s="18">
        <v>606</v>
      </c>
      <c r="G139" s="18">
        <v>810</v>
      </c>
      <c r="H139" s="13">
        <f t="shared" si="67"/>
        <v>463.260828</v>
      </c>
      <c r="I139" s="13">
        <f t="shared" si="68"/>
        <v>1213.9480513799999</v>
      </c>
      <c r="J139" s="19">
        <f t="shared" si="69"/>
        <v>5.6009248000000298</v>
      </c>
      <c r="K139">
        <f t="shared" si="70"/>
        <v>-2.997402596000029</v>
      </c>
      <c r="L139">
        <f t="shared" si="85"/>
        <v>9.8205974970381929E-2</v>
      </c>
      <c r="M139" s="9">
        <f t="shared" si="76"/>
        <v>3.273532499012731</v>
      </c>
      <c r="N139" s="9">
        <f t="shared" si="55"/>
        <v>11.784716996445832</v>
      </c>
      <c r="O139">
        <f t="shared" si="71"/>
        <v>5.6128719999999817</v>
      </c>
      <c r="P139">
        <f t="shared" si="72"/>
        <v>0</v>
      </c>
      <c r="Q139">
        <f t="shared" si="77"/>
        <v>5.8292014416666482E-2</v>
      </c>
      <c r="R139" s="9">
        <f t="shared" si="78"/>
        <v>1.9430671472222161</v>
      </c>
      <c r="S139" s="9">
        <f t="shared" si="64"/>
        <v>6.9950417299999783</v>
      </c>
      <c r="T139" s="6">
        <f t="shared" si="73"/>
        <v>5.304089438028619</v>
      </c>
      <c r="U139" s="10">
        <v>0</v>
      </c>
      <c r="V139">
        <f t="shared" si="74"/>
        <v>269.04573018865386</v>
      </c>
      <c r="W139">
        <f t="shared" si="75"/>
        <v>306.39238841367677</v>
      </c>
      <c r="X139" s="20">
        <f t="shared" si="79"/>
        <v>37.346658225022907</v>
      </c>
      <c r="Y139" s="9">
        <f t="shared" si="80"/>
        <v>1.9430671472222161</v>
      </c>
      <c r="Z139" s="9">
        <f t="shared" si="81"/>
        <v>3.273532499012731</v>
      </c>
      <c r="AA139" s="21">
        <f t="shared" si="82"/>
        <v>37.346658225022907</v>
      </c>
      <c r="AB139" s="6">
        <f t="shared" si="83"/>
        <v>5.304089438028619</v>
      </c>
      <c r="AC139">
        <f t="shared" si="84"/>
        <v>0</v>
      </c>
    </row>
    <row r="140" spans="2:29" ht="20">
      <c r="B140" s="23">
        <v>964</v>
      </c>
      <c r="C140" s="23">
        <v>810</v>
      </c>
      <c r="D140" s="18">
        <f t="shared" si="65"/>
        <v>965.61287200000004</v>
      </c>
      <c r="E140" s="18">
        <f t="shared" si="66"/>
        <v>1213.9480513799999</v>
      </c>
      <c r="F140" s="24">
        <v>612</v>
      </c>
      <c r="G140" s="24">
        <v>812</v>
      </c>
      <c r="H140" s="13">
        <f>IF(F140&gt;=$A$24,F140+((F140-$A$24)*F140*G140),F140-($A$14*($A$24-F140)*G140))</f>
        <v>471.33366720000004</v>
      </c>
      <c r="I140" s="13">
        <f t="shared" si="68"/>
        <v>1216.945453976</v>
      </c>
      <c r="J140" s="19">
        <f t="shared" si="69"/>
        <v>5.6128719999999248</v>
      </c>
      <c r="K140">
        <f t="shared" si="70"/>
        <v>0</v>
      </c>
      <c r="L140">
        <f t="shared" si="85"/>
        <v>5.8292014416665892E-2</v>
      </c>
      <c r="M140" s="9">
        <f t="shared" si="76"/>
        <v>1.9430671472221963</v>
      </c>
      <c r="N140" s="9">
        <f t="shared" si="55"/>
        <v>6.9950417299999073</v>
      </c>
      <c r="O140">
        <f t="shared" si="71"/>
        <v>8.0728392000000326</v>
      </c>
      <c r="P140">
        <f t="shared" si="72"/>
        <v>2.997402596000029</v>
      </c>
      <c r="Q140">
        <f t="shared" si="77"/>
        <v>0.11528233340147566</v>
      </c>
      <c r="R140" s="9">
        <f t="shared" si="78"/>
        <v>3.8427444467158551</v>
      </c>
      <c r="S140" s="9">
        <f t="shared" si="64"/>
        <v>13.833880008177079</v>
      </c>
      <c r="T140" s="6">
        <f t="shared" si="73"/>
        <v>5.191873652613161</v>
      </c>
      <c r="U140" s="10">
        <v>1</v>
      </c>
      <c r="V140">
        <f t="shared" si="74"/>
        <v>269.52283200343896</v>
      </c>
      <c r="W140">
        <f t="shared" si="75"/>
        <v>305.82437217314919</v>
      </c>
      <c r="X140" s="20">
        <f t="shared" si="79"/>
        <v>36.301540169710222</v>
      </c>
      <c r="Y140" s="9">
        <f t="shared" si="80"/>
        <v>3.8427444467158551</v>
      </c>
      <c r="Z140" s="9">
        <f t="shared" si="81"/>
        <v>1.9430671472221963</v>
      </c>
      <c r="AA140" s="21">
        <f t="shared" si="82"/>
        <v>36.301540169710222</v>
      </c>
      <c r="AB140" s="6">
        <f t="shared" si="83"/>
        <v>5.191873652613161</v>
      </c>
      <c r="AC140">
        <f t="shared" si="84"/>
        <v>1</v>
      </c>
    </row>
    <row r="141" spans="2:29" ht="20">
      <c r="B141" s="23">
        <v>960</v>
      </c>
      <c r="C141" s="23">
        <v>810</v>
      </c>
      <c r="D141" s="18">
        <f>IF(B141&gt;=$A$24,B141+($A$14*(B141-$A$24)*C141),B141-($A$14*($A$24-B141)*C141))</f>
        <v>960</v>
      </c>
      <c r="E141" s="18">
        <f t="shared" si="66"/>
        <v>1213.9480513799999</v>
      </c>
      <c r="F141" s="24">
        <v>618</v>
      </c>
      <c r="G141" s="24">
        <v>812</v>
      </c>
      <c r="H141" s="13">
        <f t="shared" si="67"/>
        <v>479.75894879999998</v>
      </c>
      <c r="I141" s="13">
        <f t="shared" si="68"/>
        <v>1216.945453976</v>
      </c>
      <c r="J141" s="19">
        <f t="shared" si="69"/>
        <v>5.6128720000000385</v>
      </c>
      <c r="K141">
        <f t="shared" si="70"/>
        <v>0</v>
      </c>
      <c r="L141">
        <f t="shared" si="85"/>
        <v>5.8292014416667072E-2</v>
      </c>
      <c r="M141" s="9">
        <f t="shared" si="76"/>
        <v>1.9430671472222356</v>
      </c>
      <c r="N141" s="9">
        <f t="shared" si="55"/>
        <v>6.9950417300000485</v>
      </c>
      <c r="O141">
        <f t="shared" si="71"/>
        <v>8.4252815999999484</v>
      </c>
      <c r="P141">
        <f t="shared" si="72"/>
        <v>0</v>
      </c>
      <c r="Q141">
        <f t="shared" si="77"/>
        <v>8.7500059949999473E-2</v>
      </c>
      <c r="R141" s="9">
        <f t="shared" si="78"/>
        <v>2.9166686649999827</v>
      </c>
      <c r="S141" s="9">
        <f t="shared" si="64"/>
        <v>10.500007193999938</v>
      </c>
      <c r="T141" s="6">
        <f t="shared" si="73"/>
        <v>5.0796491599999998</v>
      </c>
      <c r="U141" s="10">
        <v>1</v>
      </c>
      <c r="V141">
        <f t="shared" si="74"/>
        <v>270</v>
      </c>
      <c r="W141">
        <f t="shared" si="75"/>
        <v>305.35278735059637</v>
      </c>
      <c r="X141" s="20">
        <f t="shared" si="79"/>
        <v>35.352787350596373</v>
      </c>
      <c r="Y141" s="9">
        <f t="shared" si="80"/>
        <v>2.9166686649999827</v>
      </c>
      <c r="Z141" s="9">
        <f t="shared" si="81"/>
        <v>1.9430671472222356</v>
      </c>
      <c r="AA141" s="21">
        <f t="shared" si="82"/>
        <v>35.352787350596373</v>
      </c>
      <c r="AB141" s="6">
        <f t="shared" si="83"/>
        <v>5.0796491599999998</v>
      </c>
      <c r="AC141">
        <f t="shared" si="84"/>
        <v>1</v>
      </c>
    </row>
    <row r="142" spans="2:29" ht="20">
      <c r="B142" s="23">
        <v>956</v>
      </c>
      <c r="C142" s="23">
        <v>810</v>
      </c>
      <c r="D142" s="18">
        <f t="shared" si="65"/>
        <v>954.38712799999996</v>
      </c>
      <c r="E142" s="18">
        <f t="shared" si="66"/>
        <v>1213.9480513799999</v>
      </c>
      <c r="F142" s="24">
        <v>622</v>
      </c>
      <c r="G142" s="24">
        <v>814</v>
      </c>
      <c r="H142" s="13">
        <f t="shared" si="67"/>
        <v>485.03929040000003</v>
      </c>
      <c r="I142" s="13">
        <f t="shared" si="68"/>
        <v>1219.942856572</v>
      </c>
      <c r="J142" s="19">
        <f t="shared" si="69"/>
        <v>5.6128720000000385</v>
      </c>
      <c r="K142">
        <f t="shared" si="70"/>
        <v>0</v>
      </c>
      <c r="L142">
        <f t="shared" si="85"/>
        <v>5.8292014416667072E-2</v>
      </c>
      <c r="M142" s="9">
        <f t="shared" si="76"/>
        <v>1.9430671472222356</v>
      </c>
      <c r="N142" s="9">
        <f t="shared" si="55"/>
        <v>6.9950417300000485</v>
      </c>
      <c r="O142">
        <f t="shared" si="71"/>
        <v>5.2803416000000425</v>
      </c>
      <c r="P142">
        <f t="shared" si="72"/>
        <v>2.997402596000029</v>
      </c>
      <c r="Q142">
        <f t="shared" si="77"/>
        <v>9.6271339687010613E-2</v>
      </c>
      <c r="R142" s="9">
        <f t="shared" si="78"/>
        <v>3.209044656233687</v>
      </c>
      <c r="S142" s="9">
        <f t="shared" si="64"/>
        <v>11.552560762441273</v>
      </c>
      <c r="T142" s="6">
        <f t="shared" si="73"/>
        <v>4.9428829312461247</v>
      </c>
      <c r="U142" s="10">
        <v>1</v>
      </c>
      <c r="V142">
        <f t="shared" si="74"/>
        <v>270.47716799656104</v>
      </c>
      <c r="W142">
        <f t="shared" si="75"/>
        <v>304.93546724254804</v>
      </c>
      <c r="X142" s="20">
        <f t="shared" si="79"/>
        <v>34.458299245987007</v>
      </c>
      <c r="Y142" s="9">
        <f t="shared" si="80"/>
        <v>3.209044656233687</v>
      </c>
      <c r="Z142" s="9">
        <f t="shared" si="81"/>
        <v>1.9430671472222356</v>
      </c>
      <c r="AA142" s="21">
        <f t="shared" si="82"/>
        <v>34.458299245987007</v>
      </c>
      <c r="AB142" s="6">
        <f t="shared" si="83"/>
        <v>4.9428829312461247</v>
      </c>
      <c r="AC142">
        <f t="shared" si="84"/>
        <v>1</v>
      </c>
    </row>
    <row r="143" spans="2:29" ht="20">
      <c r="B143" s="23">
        <v>952</v>
      </c>
      <c r="C143" s="23">
        <v>810</v>
      </c>
      <c r="D143" s="18">
        <f t="shared" si="65"/>
        <v>948.77425600000004</v>
      </c>
      <c r="E143" s="18">
        <f t="shared" si="66"/>
        <v>1213.9480513799999</v>
      </c>
      <c r="F143" s="24">
        <v>628</v>
      </c>
      <c r="G143" s="24">
        <v>814</v>
      </c>
      <c r="H143" s="13">
        <f t="shared" si="67"/>
        <v>493.47054560000004</v>
      </c>
      <c r="I143" s="13">
        <f t="shared" si="68"/>
        <v>1219.942856572</v>
      </c>
      <c r="J143" s="19">
        <f t="shared" si="69"/>
        <v>5.6128719999999248</v>
      </c>
      <c r="K143">
        <f t="shared" si="70"/>
        <v>0</v>
      </c>
      <c r="L143">
        <f t="shared" si="85"/>
        <v>5.8292014416665892E-2</v>
      </c>
      <c r="M143" s="9">
        <f t="shared" si="76"/>
        <v>1.9430671472221963</v>
      </c>
      <c r="N143" s="9">
        <f t="shared" si="55"/>
        <v>6.9950417299999073</v>
      </c>
      <c r="O143">
        <f t="shared" si="71"/>
        <v>8.4312552000000096</v>
      </c>
      <c r="P143">
        <f t="shared" si="72"/>
        <v>0</v>
      </c>
      <c r="Q143">
        <f t="shared" si="77"/>
        <v>8.7562098275000111E-2</v>
      </c>
      <c r="R143" s="9">
        <f t="shared" si="78"/>
        <v>2.91873660916667</v>
      </c>
      <c r="S143" s="9">
        <f t="shared" si="64"/>
        <v>10.507451793000012</v>
      </c>
      <c r="T143" s="6">
        <f>SQRT((H141-D141)^2+(I141-E141)^2)/100</f>
        <v>4.8025040518463236</v>
      </c>
      <c r="U143" s="10">
        <v>1</v>
      </c>
      <c r="V143">
        <f t="shared" si="74"/>
        <v>270.95426981134614</v>
      </c>
      <c r="W143">
        <f t="shared" si="75"/>
        <v>304.45520212165479</v>
      </c>
      <c r="X143" s="20">
        <f t="shared" si="79"/>
        <v>33.500932310308656</v>
      </c>
      <c r="Y143" s="9">
        <f t="shared" si="80"/>
        <v>2.91873660916667</v>
      </c>
      <c r="Z143" s="9">
        <f t="shared" si="81"/>
        <v>1.9430671472221963</v>
      </c>
      <c r="AA143" s="21">
        <f t="shared" si="82"/>
        <v>33.500932310308656</v>
      </c>
      <c r="AB143" s="6">
        <f t="shared" si="83"/>
        <v>4.8025040518463236</v>
      </c>
      <c r="AC143">
        <f t="shared" si="84"/>
        <v>1</v>
      </c>
    </row>
    <row r="144" spans="2:29" ht="20">
      <c r="B144" s="23">
        <v>948</v>
      </c>
      <c r="C144" s="23">
        <v>810</v>
      </c>
      <c r="D144" s="18">
        <f t="shared" si="65"/>
        <v>943.161384</v>
      </c>
      <c r="E144" s="18">
        <f t="shared" si="66"/>
        <v>1213.9480513799999</v>
      </c>
      <c r="F144" s="24">
        <v>633</v>
      </c>
      <c r="G144" s="24">
        <v>816</v>
      </c>
      <c r="H144" s="13">
        <f t="shared" si="67"/>
        <v>500.17103040000001</v>
      </c>
      <c r="I144" s="13">
        <f t="shared" si="68"/>
        <v>1222.940259168</v>
      </c>
      <c r="J144" s="19">
        <f t="shared" si="69"/>
        <v>5.6128720000000385</v>
      </c>
      <c r="K144">
        <f t="shared" si="70"/>
        <v>0</v>
      </c>
      <c r="L144">
        <f t="shared" si="85"/>
        <v>5.8292014416667072E-2</v>
      </c>
      <c r="M144" s="9">
        <f t="shared" si="76"/>
        <v>1.9430671472222356</v>
      </c>
      <c r="N144" s="9">
        <f t="shared" ref="N144:N201" si="86">M144*$A$22</f>
        <v>6.9950417300000485</v>
      </c>
      <c r="O144">
        <f t="shared" si="71"/>
        <v>6.7004847999999697</v>
      </c>
      <c r="P144">
        <f t="shared" si="72"/>
        <v>2.997402596000029</v>
      </c>
      <c r="Q144">
        <f t="shared" si="77"/>
        <v>0.10537220007000697</v>
      </c>
      <c r="R144" s="9">
        <f t="shared" si="78"/>
        <v>3.5124066690002325</v>
      </c>
      <c r="S144" s="9">
        <f t="shared" si="64"/>
        <v>12.644664008400838</v>
      </c>
      <c r="T144" s="6">
        <f>SQRT((H142-D142)^2+(I142-E142)^2)/100</f>
        <v>4.6938612074611443</v>
      </c>
      <c r="U144" s="10">
        <v>1</v>
      </c>
      <c r="V144">
        <f t="shared" si="74"/>
        <v>271.43123931763813</v>
      </c>
      <c r="W144">
        <f t="shared" si="75"/>
        <v>303.95268800025093</v>
      </c>
      <c r="X144" s="20">
        <f t="shared" si="79"/>
        <v>32.5214486826128</v>
      </c>
      <c r="Y144" s="9">
        <f t="shared" si="80"/>
        <v>3.5124066690002325</v>
      </c>
      <c r="Z144" s="9">
        <f t="shared" si="81"/>
        <v>1.9430671472222356</v>
      </c>
      <c r="AA144" s="21">
        <f t="shared" si="82"/>
        <v>32.5214486826128</v>
      </c>
      <c r="AB144" s="6">
        <f t="shared" si="83"/>
        <v>4.6938612074611443</v>
      </c>
      <c r="AC144">
        <f t="shared" si="84"/>
        <v>1</v>
      </c>
    </row>
    <row r="145" spans="2:29" ht="20">
      <c r="B145" s="22">
        <v>946</v>
      </c>
      <c r="C145" s="22">
        <v>810</v>
      </c>
      <c r="D145" s="18">
        <f t="shared" si="65"/>
        <v>940.35494800000004</v>
      </c>
      <c r="E145" s="18">
        <f t="shared" si="66"/>
        <v>1213.9480513799999</v>
      </c>
      <c r="F145" s="18">
        <v>638</v>
      </c>
      <c r="G145" s="18">
        <v>818</v>
      </c>
      <c r="H145" s="13">
        <f t="shared" si="67"/>
        <v>506.88147120000002</v>
      </c>
      <c r="I145" s="13">
        <f t="shared" si="68"/>
        <v>1225.937661764</v>
      </c>
      <c r="J145" s="19">
        <f t="shared" si="69"/>
        <v>2.8064359999999624</v>
      </c>
      <c r="K145">
        <f t="shared" si="70"/>
        <v>0</v>
      </c>
      <c r="L145">
        <f t="shared" si="85"/>
        <v>2.9146007208332946E-2</v>
      </c>
      <c r="M145" s="9">
        <f t="shared" si="76"/>
        <v>0.97153357361109816</v>
      </c>
      <c r="N145" s="9">
        <f t="shared" si="86"/>
        <v>3.4975208649999536</v>
      </c>
      <c r="O145">
        <f t="shared" si="71"/>
        <v>6.7104408000000149</v>
      </c>
      <c r="P145">
        <f t="shared" si="72"/>
        <v>2.997402596000029</v>
      </c>
      <c r="Q145">
        <f t="shared" si="77"/>
        <v>0.10544051170764841</v>
      </c>
      <c r="R145" s="9">
        <f t="shared" si="78"/>
        <v>3.5146837235882802</v>
      </c>
      <c r="S145" s="9">
        <f t="shared" si="64"/>
        <v>12.652861404917809</v>
      </c>
      <c r="T145" s="6">
        <f t="shared" si="73"/>
        <v>4.5534317431284412</v>
      </c>
      <c r="U145" s="10">
        <v>0</v>
      </c>
      <c r="V145">
        <f t="shared" si="74"/>
        <v>271.66965381908085</v>
      </c>
      <c r="W145">
        <f t="shared" si="75"/>
        <v>303.4480595228215</v>
      </c>
      <c r="X145" s="20">
        <f t="shared" si="79"/>
        <v>31.778405703740646</v>
      </c>
      <c r="Y145" s="9">
        <f t="shared" si="80"/>
        <v>3.5146837235882802</v>
      </c>
      <c r="Z145" s="9">
        <f t="shared" si="81"/>
        <v>0.97153357361109816</v>
      </c>
      <c r="AA145" s="21">
        <f t="shared" si="82"/>
        <v>31.778405703740646</v>
      </c>
      <c r="AB145" s="6">
        <f t="shared" si="83"/>
        <v>4.5534317431284412</v>
      </c>
      <c r="AC145">
        <f t="shared" si="84"/>
        <v>0</v>
      </c>
    </row>
    <row r="146" spans="2:29" ht="20">
      <c r="B146" s="22">
        <v>942</v>
      </c>
      <c r="C146" s="22">
        <v>810</v>
      </c>
      <c r="D146" s="18">
        <f t="shared" si="65"/>
        <v>934.742076</v>
      </c>
      <c r="E146" s="18">
        <f t="shared" si="66"/>
        <v>1213.9480513799999</v>
      </c>
      <c r="F146" s="18">
        <v>644</v>
      </c>
      <c r="G146" s="18">
        <v>820</v>
      </c>
      <c r="H146" s="13">
        <f t="shared" si="67"/>
        <v>515.01006400000006</v>
      </c>
      <c r="I146" s="13">
        <f t="shared" si="68"/>
        <v>1228.9350643600001</v>
      </c>
      <c r="J146" s="19">
        <f t="shared" si="69"/>
        <v>5.6128720000000385</v>
      </c>
      <c r="K146">
        <f t="shared" si="70"/>
        <v>0</v>
      </c>
      <c r="L146">
        <f t="shared" si="85"/>
        <v>5.8292014416667072E-2</v>
      </c>
      <c r="M146" s="9">
        <f t="shared" si="76"/>
        <v>1.9430671472222356</v>
      </c>
      <c r="N146" s="9">
        <f t="shared" si="86"/>
        <v>6.9950417300000485</v>
      </c>
      <c r="O146">
        <f t="shared" si="71"/>
        <v>8.1285928000000354</v>
      </c>
      <c r="P146">
        <f t="shared" si="72"/>
        <v>2.997402596000029</v>
      </c>
      <c r="Q146">
        <f t="shared" si="77"/>
        <v>0.11570411503693591</v>
      </c>
      <c r="R146" s="9">
        <f t="shared" si="78"/>
        <v>3.8568038345645301</v>
      </c>
      <c r="S146" s="9">
        <f t="shared" si="64"/>
        <v>13.884493804432308</v>
      </c>
      <c r="T146" s="6">
        <f t="shared" si="73"/>
        <v>4.430816100715032</v>
      </c>
      <c r="U146" s="10">
        <v>0</v>
      </c>
      <c r="V146">
        <f t="shared" si="74"/>
        <v>272.14630113063987</v>
      </c>
      <c r="W146">
        <f t="shared" si="75"/>
        <v>302.85881506669841</v>
      </c>
      <c r="X146" s="20">
        <f t="shared" si="79"/>
        <v>30.712513936058542</v>
      </c>
      <c r="Y146" s="9">
        <f t="shared" si="80"/>
        <v>3.8568038345645301</v>
      </c>
      <c r="Z146" s="9">
        <f t="shared" si="81"/>
        <v>1.9430671472222356</v>
      </c>
      <c r="AA146" s="21">
        <f t="shared" si="82"/>
        <v>30.712513936058542</v>
      </c>
      <c r="AB146" s="6">
        <f t="shared" si="83"/>
        <v>4.430816100715032</v>
      </c>
      <c r="AC146">
        <f t="shared" si="84"/>
        <v>0</v>
      </c>
    </row>
    <row r="147" spans="2:29" ht="20">
      <c r="B147" s="22">
        <v>938</v>
      </c>
      <c r="C147" s="22">
        <v>812</v>
      </c>
      <c r="D147" s="18">
        <f t="shared" si="65"/>
        <v>929.10730079999996</v>
      </c>
      <c r="E147" s="18">
        <f t="shared" si="66"/>
        <v>1216.945453976</v>
      </c>
      <c r="F147" s="18">
        <v>649</v>
      </c>
      <c r="G147" s="18">
        <v>820</v>
      </c>
      <c r="H147" s="13">
        <f t="shared" si="67"/>
        <v>522.05104400000005</v>
      </c>
      <c r="I147" s="13">
        <f t="shared" si="68"/>
        <v>1228.9350643600001</v>
      </c>
      <c r="J147" s="19">
        <f t="shared" si="69"/>
        <v>5.6347752000000355</v>
      </c>
      <c r="K147">
        <f t="shared" si="70"/>
        <v>-2.997402596000029</v>
      </c>
      <c r="L147">
        <f t="shared" si="85"/>
        <v>9.841460787822276E-2</v>
      </c>
      <c r="M147" s="9">
        <f t="shared" si="76"/>
        <v>3.2804869292740921</v>
      </c>
      <c r="N147" s="9">
        <f t="shared" si="86"/>
        <v>11.809752945386732</v>
      </c>
      <c r="O147">
        <f t="shared" si="71"/>
        <v>7.0409799999999905</v>
      </c>
      <c r="P147">
        <f t="shared" si="72"/>
        <v>0</v>
      </c>
      <c r="Q147">
        <f t="shared" si="77"/>
        <v>7.3123511041666575E-2</v>
      </c>
      <c r="R147" s="9">
        <f t="shared" si="78"/>
        <v>2.4374503680555524</v>
      </c>
      <c r="S147" s="9">
        <f t="shared" si="64"/>
        <v>8.7748213249999889</v>
      </c>
      <c r="T147" s="6">
        <f t="shared" si="73"/>
        <v>4.3363925773186205</v>
      </c>
      <c r="U147" s="10">
        <v>0</v>
      </c>
      <c r="V147">
        <f t="shared" si="74"/>
        <v>272.61290486571124</v>
      </c>
      <c r="W147">
        <f t="shared" si="75"/>
        <v>302.44370189812906</v>
      </c>
      <c r="X147" s="20">
        <f t="shared" si="79"/>
        <v>29.83079703241782</v>
      </c>
      <c r="Y147" s="9">
        <f t="shared" si="80"/>
        <v>2.4374503680555524</v>
      </c>
      <c r="Z147" s="9">
        <f t="shared" si="81"/>
        <v>3.2804869292740921</v>
      </c>
      <c r="AA147" s="21">
        <f t="shared" si="82"/>
        <v>29.83079703241782</v>
      </c>
      <c r="AB147" s="6">
        <f t="shared" si="83"/>
        <v>4.3363925773186205</v>
      </c>
      <c r="AC147">
        <f t="shared" si="84"/>
        <v>0</v>
      </c>
    </row>
    <row r="148" spans="2:29" ht="20">
      <c r="B148" s="22">
        <v>934</v>
      </c>
      <c r="C148" s="22">
        <v>812</v>
      </c>
      <c r="D148" s="18">
        <f t="shared" si="65"/>
        <v>923.4904464</v>
      </c>
      <c r="E148" s="18">
        <f t="shared" si="66"/>
        <v>1216.945453976</v>
      </c>
      <c r="F148" s="18">
        <v>655</v>
      </c>
      <c r="G148" s="18">
        <v>822</v>
      </c>
      <c r="H148" s="13">
        <f t="shared" si="67"/>
        <v>530.19656199999997</v>
      </c>
      <c r="I148" s="13">
        <f t="shared" si="68"/>
        <v>1231.9324669560001</v>
      </c>
      <c r="J148" s="19">
        <f t="shared" si="69"/>
        <v>5.6168543999999656</v>
      </c>
      <c r="K148">
        <f t="shared" si="70"/>
        <v>0</v>
      </c>
      <c r="L148">
        <f t="shared" si="85"/>
        <v>5.8333373299999651E-2</v>
      </c>
      <c r="M148" s="9">
        <f t="shared" si="76"/>
        <v>1.944445776666655</v>
      </c>
      <c r="N148" s="9">
        <f t="shared" si="86"/>
        <v>7.0000047959999581</v>
      </c>
      <c r="O148">
        <f t="shared" si="71"/>
        <v>8.1455179999999245</v>
      </c>
      <c r="P148">
        <f t="shared" si="72"/>
        <v>2.997402596000029</v>
      </c>
      <c r="Q148">
        <f t="shared" si="77"/>
        <v>0.11583242470745675</v>
      </c>
      <c r="R148" s="9">
        <f t="shared" si="78"/>
        <v>3.8610808235818919</v>
      </c>
      <c r="S148" s="9">
        <f t="shared" si="64"/>
        <v>13.89989096489481</v>
      </c>
      <c r="T148" s="6">
        <f t="shared" si="73"/>
        <v>4.1999949101829968</v>
      </c>
      <c r="U148" s="10">
        <v>0</v>
      </c>
      <c r="V148">
        <f t="shared" si="74"/>
        <v>273.08713004889461</v>
      </c>
      <c r="W148">
        <f t="shared" si="75"/>
        <v>301.84705582974505</v>
      </c>
      <c r="X148" s="20">
        <f t="shared" si="79"/>
        <v>28.759925780850438</v>
      </c>
      <c r="Y148" s="9">
        <f t="shared" si="80"/>
        <v>3.8610808235818919</v>
      </c>
      <c r="Z148" s="9">
        <f t="shared" si="81"/>
        <v>1.944445776666655</v>
      </c>
      <c r="AA148" s="21">
        <f t="shared" si="82"/>
        <v>28.759925780850438</v>
      </c>
      <c r="AB148" s="6">
        <f t="shared" si="83"/>
        <v>4.1999949101829968</v>
      </c>
      <c r="AC148">
        <f t="shared" si="84"/>
        <v>0</v>
      </c>
    </row>
    <row r="149" spans="2:29" ht="20">
      <c r="B149" s="22">
        <v>932</v>
      </c>
      <c r="C149" s="22">
        <v>814</v>
      </c>
      <c r="D149" s="18">
        <f t="shared" si="65"/>
        <v>920.65414239999996</v>
      </c>
      <c r="E149" s="18">
        <f t="shared" si="66"/>
        <v>1219.942856572</v>
      </c>
      <c r="F149" s="18">
        <v>660</v>
      </c>
      <c r="G149" s="18">
        <v>824</v>
      </c>
      <c r="H149" s="13">
        <f t="shared" si="67"/>
        <v>536.94384000000002</v>
      </c>
      <c r="I149" s="13">
        <f t="shared" si="68"/>
        <v>1234.9298695520001</v>
      </c>
      <c r="J149" s="19">
        <f t="shared" si="69"/>
        <v>2.836304000000041</v>
      </c>
      <c r="K149">
        <f t="shared" si="70"/>
        <v>-2.997402596000029</v>
      </c>
      <c r="L149">
        <f t="shared" si="85"/>
        <v>8.4430872230276843E-2</v>
      </c>
      <c r="M149" s="9">
        <f t="shared" si="76"/>
        <v>2.8143624076758949</v>
      </c>
      <c r="N149" s="9">
        <f t="shared" si="86"/>
        <v>10.131704667633223</v>
      </c>
      <c r="O149">
        <f t="shared" si="71"/>
        <v>6.7472780000000512</v>
      </c>
      <c r="P149">
        <f t="shared" si="72"/>
        <v>2.997402596000029</v>
      </c>
      <c r="Q149">
        <f t="shared" si="77"/>
        <v>0.10569376037966978</v>
      </c>
      <c r="R149" s="9">
        <f t="shared" si="78"/>
        <v>3.5231253459889924</v>
      </c>
      <c r="S149" s="9">
        <f t="shared" ref="S149:S180" si="87">R149*$A$22</f>
        <v>12.683251245560372</v>
      </c>
      <c r="T149" s="6">
        <f t="shared" si="73"/>
        <v>4.0723279209462939</v>
      </c>
      <c r="U149" s="10">
        <v>0</v>
      </c>
      <c r="V149">
        <f t="shared" si="74"/>
        <v>273.31180827113457</v>
      </c>
      <c r="W149">
        <f t="shared" si="75"/>
        <v>301.332023734117</v>
      </c>
      <c r="X149" s="20">
        <f t="shared" si="79"/>
        <v>28.020215462982435</v>
      </c>
      <c r="Y149" s="9">
        <f t="shared" si="80"/>
        <v>3.5231253459889924</v>
      </c>
      <c r="Z149" s="9">
        <f t="shared" si="81"/>
        <v>2.8143624076758949</v>
      </c>
      <c r="AA149" s="21">
        <f t="shared" si="82"/>
        <v>28.020215462982435</v>
      </c>
      <c r="AB149" s="6">
        <f t="shared" si="83"/>
        <v>4.0723279209462939</v>
      </c>
      <c r="AC149">
        <f t="shared" si="84"/>
        <v>0</v>
      </c>
    </row>
    <row r="150" spans="2:29" ht="20">
      <c r="B150" s="22">
        <v>928</v>
      </c>
      <c r="C150" s="22">
        <v>814</v>
      </c>
      <c r="D150" s="18">
        <f t="shared" si="65"/>
        <v>915.03330559999995</v>
      </c>
      <c r="E150" s="18">
        <f t="shared" si="66"/>
        <v>1219.942856572</v>
      </c>
      <c r="F150" s="18">
        <v>665</v>
      </c>
      <c r="G150" s="18">
        <v>826</v>
      </c>
      <c r="H150" s="13">
        <f t="shared" si="67"/>
        <v>543.70107400000006</v>
      </c>
      <c r="I150" s="13">
        <f t="shared" si="68"/>
        <v>1237.9272721479999</v>
      </c>
      <c r="J150" s="19">
        <f t="shared" si="69"/>
        <v>5.6208368000000064</v>
      </c>
      <c r="K150">
        <f t="shared" si="70"/>
        <v>0</v>
      </c>
      <c r="L150">
        <f t="shared" si="85"/>
        <v>5.837473218333341E-2</v>
      </c>
      <c r="M150" s="9">
        <f t="shared" si="76"/>
        <v>1.9458244061111136</v>
      </c>
      <c r="N150" s="9">
        <f t="shared" si="86"/>
        <v>7.0049678620000089</v>
      </c>
      <c r="O150">
        <f t="shared" si="71"/>
        <v>6.7572340000000395</v>
      </c>
      <c r="P150">
        <f t="shared" si="72"/>
        <v>2.9974025959998016</v>
      </c>
      <c r="Q150">
        <f t="shared" si="77"/>
        <v>0.10576233942197234</v>
      </c>
      <c r="R150" s="9">
        <f t="shared" si="78"/>
        <v>3.5254113140657446</v>
      </c>
      <c r="S150" s="9">
        <f t="shared" si="87"/>
        <v>12.69148073063668</v>
      </c>
      <c r="T150" s="6">
        <f t="shared" si="73"/>
        <v>3.9357933134820899</v>
      </c>
      <c r="U150" s="10">
        <v>0</v>
      </c>
      <c r="V150">
        <f t="shared" si="74"/>
        <v>273.78363501476485</v>
      </c>
      <c r="W150">
        <f t="shared" si="75"/>
        <v>300.81518685304911</v>
      </c>
      <c r="X150" s="20">
        <f t="shared" si="79"/>
        <v>27.031551838284258</v>
      </c>
      <c r="Y150" s="9">
        <f t="shared" si="80"/>
        <v>3.5254113140657446</v>
      </c>
      <c r="Z150" s="9">
        <f t="shared" si="81"/>
        <v>1.9458244061111136</v>
      </c>
      <c r="AA150" s="21">
        <f t="shared" si="82"/>
        <v>27.031551838284258</v>
      </c>
      <c r="AB150" s="6">
        <f t="shared" si="83"/>
        <v>3.9357933134820899</v>
      </c>
      <c r="AC150">
        <f t="shared" si="84"/>
        <v>0</v>
      </c>
    </row>
    <row r="151" spans="2:29" ht="20">
      <c r="B151" s="22">
        <v>924</v>
      </c>
      <c r="C151" s="22">
        <v>814</v>
      </c>
      <c r="D151" s="18">
        <f t="shared" si="65"/>
        <v>909.41246880000006</v>
      </c>
      <c r="E151" s="18">
        <f t="shared" si="66"/>
        <v>1219.942856572</v>
      </c>
      <c r="F151" s="18">
        <v>670</v>
      </c>
      <c r="G151" s="18">
        <v>826</v>
      </c>
      <c r="H151" s="13">
        <f t="shared" si="67"/>
        <v>550.75698799999998</v>
      </c>
      <c r="I151" s="13">
        <f t="shared" si="68"/>
        <v>1237.9272721479999</v>
      </c>
      <c r="J151" s="19">
        <f t="shared" si="69"/>
        <v>5.6208367999998927</v>
      </c>
      <c r="K151">
        <f t="shared" si="70"/>
        <v>0</v>
      </c>
      <c r="L151">
        <f t="shared" si="85"/>
        <v>5.8374732183332223E-2</v>
      </c>
      <c r="M151" s="9">
        <f t="shared" si="76"/>
        <v>1.9458244061110741</v>
      </c>
      <c r="N151" s="9">
        <f t="shared" si="86"/>
        <v>7.0049678619998668</v>
      </c>
      <c r="O151">
        <f t="shared" si="71"/>
        <v>7.0559139999999161</v>
      </c>
      <c r="P151">
        <f t="shared" si="72"/>
        <v>0</v>
      </c>
      <c r="Q151">
        <f t="shared" si="77"/>
        <v>7.3278606854165804E-2</v>
      </c>
      <c r="R151" s="9">
        <f t="shared" si="78"/>
        <v>2.4426202284721934</v>
      </c>
      <c r="S151" s="9">
        <f t="shared" si="87"/>
        <v>8.7934328224998968</v>
      </c>
      <c r="T151" s="6">
        <f t="shared" si="73"/>
        <v>3.8400287333034644</v>
      </c>
      <c r="U151" s="10">
        <v>0</v>
      </c>
      <c r="V151">
        <f t="shared" si="74"/>
        <v>274.25494841444885</v>
      </c>
      <c r="W151">
        <f t="shared" si="75"/>
        <v>300.38604380481462</v>
      </c>
      <c r="X151" s="20">
        <f t="shared" si="79"/>
        <v>26.131095390365772</v>
      </c>
      <c r="Y151" s="9">
        <f t="shared" si="80"/>
        <v>2.4426202284721934</v>
      </c>
      <c r="Z151" s="9">
        <f t="shared" si="81"/>
        <v>1.9458244061110741</v>
      </c>
      <c r="AA151" s="21">
        <f t="shared" si="82"/>
        <v>26.131095390365772</v>
      </c>
      <c r="AB151" s="6">
        <f t="shared" si="83"/>
        <v>3.8400287333034644</v>
      </c>
      <c r="AC151">
        <f t="shared" si="84"/>
        <v>0</v>
      </c>
    </row>
    <row r="152" spans="2:29" ht="20">
      <c r="B152" s="22">
        <v>920</v>
      </c>
      <c r="C152" s="22">
        <v>814</v>
      </c>
      <c r="D152" s="18">
        <f t="shared" si="65"/>
        <v>903.79163200000005</v>
      </c>
      <c r="E152" s="18">
        <f t="shared" si="66"/>
        <v>1219.942856572</v>
      </c>
      <c r="F152" s="18">
        <v>676</v>
      </c>
      <c r="G152" s="18">
        <v>828</v>
      </c>
      <c r="H152" s="13">
        <f t="shared" si="67"/>
        <v>558.94133439999996</v>
      </c>
      <c r="I152" s="13">
        <f t="shared" si="68"/>
        <v>1240.924674744</v>
      </c>
      <c r="J152" s="19">
        <f t="shared" si="69"/>
        <v>5.6208368000000064</v>
      </c>
      <c r="K152">
        <f t="shared" si="70"/>
        <v>0</v>
      </c>
      <c r="L152">
        <f t="shared" si="85"/>
        <v>5.837473218333341E-2</v>
      </c>
      <c r="M152" s="9">
        <f t="shared" si="76"/>
        <v>1.9458244061111136</v>
      </c>
      <c r="N152" s="9">
        <f t="shared" si="86"/>
        <v>7.0049678620000089</v>
      </c>
      <c r="O152">
        <f t="shared" si="71"/>
        <v>8.1843463999999813</v>
      </c>
      <c r="P152">
        <f t="shared" si="72"/>
        <v>2.997402596000029</v>
      </c>
      <c r="Q152">
        <f t="shared" si="77"/>
        <v>0.11612725182706382</v>
      </c>
      <c r="R152" s="9">
        <f t="shared" si="78"/>
        <v>3.8709083942354607</v>
      </c>
      <c r="S152" s="9">
        <f t="shared" si="87"/>
        <v>13.935270219247659</v>
      </c>
      <c r="T152" s="6">
        <f t="shared" si="73"/>
        <v>3.71767488396506</v>
      </c>
      <c r="U152" s="10">
        <v>0</v>
      </c>
      <c r="V152">
        <f t="shared" si="74"/>
        <v>274.72568563572946</v>
      </c>
      <c r="W152">
        <f t="shared" si="75"/>
        <v>299.77754742965493</v>
      </c>
      <c r="X152" s="20">
        <f t="shared" si="79"/>
        <v>25.051861793925468</v>
      </c>
      <c r="Y152" s="9">
        <f t="shared" si="80"/>
        <v>3.8709083942354607</v>
      </c>
      <c r="Z152" s="9">
        <f t="shared" si="81"/>
        <v>1.9458244061111136</v>
      </c>
      <c r="AA152" s="21">
        <f t="shared" si="82"/>
        <v>25.051861793925468</v>
      </c>
      <c r="AB152" s="6">
        <f t="shared" si="83"/>
        <v>3.71767488396506</v>
      </c>
      <c r="AC152">
        <f t="shared" si="84"/>
        <v>0</v>
      </c>
    </row>
    <row r="153" spans="2:29" ht="20">
      <c r="B153" s="22">
        <v>916</v>
      </c>
      <c r="C153" s="22">
        <v>814</v>
      </c>
      <c r="D153" s="18">
        <f t="shared" si="65"/>
        <v>898.17079520000004</v>
      </c>
      <c r="E153" s="18">
        <f t="shared" si="66"/>
        <v>1219.942856572</v>
      </c>
      <c r="F153" s="18">
        <v>680</v>
      </c>
      <c r="G153" s="18">
        <v>830</v>
      </c>
      <c r="H153" s="13">
        <f t="shared" si="67"/>
        <v>564.31128000000001</v>
      </c>
      <c r="I153" s="13">
        <f t="shared" si="68"/>
        <v>1243.92207734</v>
      </c>
      <c r="J153" s="19">
        <f t="shared" si="69"/>
        <v>5.6208368000000064</v>
      </c>
      <c r="K153">
        <f t="shared" si="70"/>
        <v>0</v>
      </c>
      <c r="L153">
        <f t="shared" si="85"/>
        <v>5.837473218333341E-2</v>
      </c>
      <c r="M153" s="9">
        <f t="shared" si="76"/>
        <v>1.9458244061111136</v>
      </c>
      <c r="N153" s="9">
        <f t="shared" si="86"/>
        <v>7.0049678620000089</v>
      </c>
      <c r="O153">
        <f t="shared" si="71"/>
        <v>5.3699456000000509</v>
      </c>
      <c r="P153">
        <f t="shared" si="72"/>
        <v>2.997402596000029</v>
      </c>
      <c r="Q153">
        <f t="shared" si="77"/>
        <v>9.6804439794848499E-2</v>
      </c>
      <c r="R153" s="9">
        <f t="shared" si="78"/>
        <v>3.2268146598282832</v>
      </c>
      <c r="S153" s="9">
        <f t="shared" si="87"/>
        <v>11.61653277538182</v>
      </c>
      <c r="T153" s="6">
        <f t="shared" si="73"/>
        <v>3.5910610286026814</v>
      </c>
      <c r="U153" s="10">
        <v>0</v>
      </c>
      <c r="V153">
        <f t="shared" si="74"/>
        <v>275.19578430874441</v>
      </c>
      <c r="W153">
        <f t="shared" si="75"/>
        <v>299.34121417961103</v>
      </c>
      <c r="X153" s="20">
        <f t="shared" si="79"/>
        <v>24.145429870866622</v>
      </c>
      <c r="Y153" s="9">
        <f t="shared" si="80"/>
        <v>3.2268146598282832</v>
      </c>
      <c r="Z153" s="9">
        <f t="shared" si="81"/>
        <v>1.9458244061111136</v>
      </c>
      <c r="AA153" s="21">
        <f t="shared" si="82"/>
        <v>24.145429870866622</v>
      </c>
      <c r="AB153" s="6">
        <f t="shared" si="83"/>
        <v>3.5910610286026814</v>
      </c>
      <c r="AC153">
        <f t="shared" si="84"/>
        <v>0</v>
      </c>
    </row>
    <row r="154" spans="2:29" ht="20">
      <c r="B154" s="22">
        <v>912</v>
      </c>
      <c r="C154" s="22">
        <v>814</v>
      </c>
      <c r="D154" s="18">
        <f t="shared" si="65"/>
        <v>892.54995840000004</v>
      </c>
      <c r="E154" s="18">
        <f t="shared" si="66"/>
        <v>1219.942856572</v>
      </c>
      <c r="F154" s="18">
        <v>685</v>
      </c>
      <c r="G154" s="18">
        <v>830</v>
      </c>
      <c r="H154" s="13">
        <f t="shared" si="67"/>
        <v>571.37715000000003</v>
      </c>
      <c r="I154" s="13">
        <f t="shared" si="68"/>
        <v>1243.92207734</v>
      </c>
      <c r="J154" s="19">
        <f t="shared" si="69"/>
        <v>5.6208368000000064</v>
      </c>
      <c r="K154">
        <f t="shared" si="70"/>
        <v>0</v>
      </c>
      <c r="L154">
        <f t="shared" si="85"/>
        <v>5.837473218333341E-2</v>
      </c>
      <c r="M154" s="9">
        <f t="shared" si="76"/>
        <v>1.9458244061111136</v>
      </c>
      <c r="N154" s="9">
        <f t="shared" si="86"/>
        <v>7.0049678620000089</v>
      </c>
      <c r="O154">
        <f t="shared" si="71"/>
        <v>7.0658700000000181</v>
      </c>
      <c r="P154">
        <f t="shared" si="72"/>
        <v>0</v>
      </c>
      <c r="Q154">
        <f t="shared" si="77"/>
        <v>7.33820040625002E-2</v>
      </c>
      <c r="R154" s="9">
        <f t="shared" si="78"/>
        <v>2.4460668020833403</v>
      </c>
      <c r="S154" s="9">
        <f t="shared" si="87"/>
        <v>8.805840487500026</v>
      </c>
      <c r="T154" s="6">
        <f t="shared" si="73"/>
        <v>3.4548800912421189</v>
      </c>
      <c r="U154" s="10">
        <v>0</v>
      </c>
      <c r="V154">
        <f t="shared" si="74"/>
        <v>275.66518257652052</v>
      </c>
      <c r="W154">
        <f t="shared" si="75"/>
        <v>298.9023073266012</v>
      </c>
      <c r="X154" s="20">
        <f t="shared" si="79"/>
        <v>23.237124750080682</v>
      </c>
      <c r="Y154" s="9">
        <f t="shared" si="80"/>
        <v>2.4460668020833403</v>
      </c>
      <c r="Z154" s="9">
        <f t="shared" si="81"/>
        <v>1.9458244061111136</v>
      </c>
      <c r="AA154" s="21">
        <f t="shared" si="82"/>
        <v>23.237124750080682</v>
      </c>
      <c r="AB154" s="6">
        <f t="shared" si="83"/>
        <v>3.4548800912421189</v>
      </c>
      <c r="AC154">
        <f t="shared" si="84"/>
        <v>0</v>
      </c>
    </row>
    <row r="155" spans="2:29" ht="20">
      <c r="B155" s="22">
        <v>910</v>
      </c>
      <c r="C155" s="22">
        <v>814</v>
      </c>
      <c r="D155" s="18">
        <f t="shared" si="65"/>
        <v>889.73954000000003</v>
      </c>
      <c r="E155" s="18">
        <f t="shared" si="66"/>
        <v>1219.942856572</v>
      </c>
      <c r="F155" s="18">
        <v>690</v>
      </c>
      <c r="G155" s="18">
        <v>832</v>
      </c>
      <c r="H155" s="13">
        <f t="shared" si="67"/>
        <v>578.17420800000002</v>
      </c>
      <c r="I155" s="13">
        <f t="shared" si="68"/>
        <v>1246.919479936</v>
      </c>
      <c r="J155" s="19">
        <f t="shared" si="69"/>
        <v>2.8104184000000032</v>
      </c>
      <c r="K155">
        <f t="shared" si="70"/>
        <v>0</v>
      </c>
      <c r="L155">
        <f t="shared" si="85"/>
        <v>2.9187366091666705E-2</v>
      </c>
      <c r="M155" s="9">
        <f t="shared" si="76"/>
        <v>0.97291220305555681</v>
      </c>
      <c r="N155" s="9">
        <f t="shared" si="86"/>
        <v>3.5024839310000044</v>
      </c>
      <c r="O155">
        <f t="shared" si="71"/>
        <v>6.7970579999999927</v>
      </c>
      <c r="P155">
        <f t="shared" si="72"/>
        <v>2.997402596000029</v>
      </c>
      <c r="Q155">
        <f t="shared" si="77"/>
        <v>0.10603722029042804</v>
      </c>
      <c r="R155" s="9">
        <f t="shared" si="78"/>
        <v>3.5345740096809348</v>
      </c>
      <c r="S155" s="9">
        <f t="shared" si="87"/>
        <v>12.724466434851365</v>
      </c>
      <c r="T155" s="6">
        <f t="shared" si="73"/>
        <v>3.3471955263805477</v>
      </c>
      <c r="U155" s="10">
        <v>0</v>
      </c>
      <c r="V155">
        <f t="shared" si="74"/>
        <v>275.89959988003937</v>
      </c>
      <c r="W155">
        <f t="shared" si="75"/>
        <v>298.37464800868457</v>
      </c>
      <c r="X155" s="20">
        <f t="shared" si="79"/>
        <v>22.475048128645199</v>
      </c>
      <c r="Y155" s="9">
        <f t="shared" si="80"/>
        <v>3.5345740096809348</v>
      </c>
      <c r="Z155" s="9">
        <f t="shared" si="81"/>
        <v>0.97291220305555681</v>
      </c>
      <c r="AA155" s="21">
        <f t="shared" si="82"/>
        <v>22.475048128645199</v>
      </c>
      <c r="AB155" s="6">
        <f t="shared" si="83"/>
        <v>3.3471955263805477</v>
      </c>
      <c r="AC155">
        <f t="shared" si="84"/>
        <v>0</v>
      </c>
    </row>
    <row r="156" spans="2:29" ht="20">
      <c r="B156" s="22">
        <v>906</v>
      </c>
      <c r="C156" s="22">
        <v>814</v>
      </c>
      <c r="D156" s="18">
        <f t="shared" si="65"/>
        <v>884.11870320000003</v>
      </c>
      <c r="E156" s="18">
        <f t="shared" si="66"/>
        <v>1219.942856572</v>
      </c>
      <c r="F156" s="18">
        <v>694</v>
      </c>
      <c r="G156" s="18">
        <v>834</v>
      </c>
      <c r="H156" s="13">
        <f t="shared" si="67"/>
        <v>583.56605679999996</v>
      </c>
      <c r="I156" s="13">
        <f t="shared" si="68"/>
        <v>1249.916882532</v>
      </c>
      <c r="J156" s="19">
        <f t="shared" si="69"/>
        <v>5.6208368000000064</v>
      </c>
      <c r="K156">
        <f t="shared" si="70"/>
        <v>0</v>
      </c>
      <c r="L156">
        <f t="shared" si="85"/>
        <v>5.837473218333341E-2</v>
      </c>
      <c r="M156" s="9">
        <f t="shared" si="76"/>
        <v>1.9458244061111136</v>
      </c>
      <c r="N156" s="9">
        <f t="shared" si="86"/>
        <v>7.0049678620000089</v>
      </c>
      <c r="O156">
        <f t="shared" si="71"/>
        <v>5.3918487999999343</v>
      </c>
      <c r="P156">
        <f t="shared" si="72"/>
        <v>2.997402596000029</v>
      </c>
      <c r="Q156">
        <f t="shared" si="77"/>
        <v>9.693566600229031E-2</v>
      </c>
      <c r="R156" s="9">
        <f t="shared" si="78"/>
        <v>3.2311888667430102</v>
      </c>
      <c r="S156" s="9">
        <f t="shared" si="87"/>
        <v>11.632279920274836</v>
      </c>
      <c r="T156" s="6">
        <f t="shared" si="73"/>
        <v>3.2206672582585054</v>
      </c>
      <c r="U156" s="10">
        <v>0</v>
      </c>
      <c r="V156">
        <f t="shared" si="74"/>
        <v>276.36783279614662</v>
      </c>
      <c r="W156">
        <f t="shared" si="75"/>
        <v>297.93480379809233</v>
      </c>
      <c r="X156" s="20">
        <f t="shared" si="79"/>
        <v>21.566971001945717</v>
      </c>
      <c r="Y156" s="9">
        <f t="shared" si="80"/>
        <v>3.2311888667430102</v>
      </c>
      <c r="Z156" s="9">
        <f t="shared" si="81"/>
        <v>1.9458244061111136</v>
      </c>
      <c r="AA156" s="21">
        <f t="shared" si="82"/>
        <v>21.566971001945717</v>
      </c>
      <c r="AB156" s="6">
        <f t="shared" si="83"/>
        <v>3.2206672582585054</v>
      </c>
      <c r="AC156">
        <f t="shared" si="84"/>
        <v>0</v>
      </c>
    </row>
    <row r="157" spans="2:29" ht="20">
      <c r="B157" s="22">
        <v>902</v>
      </c>
      <c r="C157" s="22">
        <v>814</v>
      </c>
      <c r="D157" s="18">
        <f t="shared" si="65"/>
        <v>878.49786640000002</v>
      </c>
      <c r="E157" s="18">
        <f t="shared" si="66"/>
        <v>1219.942856572</v>
      </c>
      <c r="F157" s="18">
        <v>698</v>
      </c>
      <c r="G157" s="18">
        <v>836</v>
      </c>
      <c r="H157" s="13">
        <f t="shared" si="67"/>
        <v>588.96587039999997</v>
      </c>
      <c r="I157" s="13">
        <f t="shared" si="68"/>
        <v>1252.9142851280001</v>
      </c>
      <c r="J157" s="19">
        <f t="shared" si="69"/>
        <v>5.6208368000000064</v>
      </c>
      <c r="K157">
        <f t="shared" si="70"/>
        <v>0</v>
      </c>
      <c r="L157">
        <f t="shared" si="85"/>
        <v>5.837473218333341E-2</v>
      </c>
      <c r="M157" s="9">
        <f t="shared" si="76"/>
        <v>1.9458244061111136</v>
      </c>
      <c r="N157" s="9">
        <f t="shared" si="86"/>
        <v>7.0049678620000089</v>
      </c>
      <c r="O157">
        <f t="shared" si="71"/>
        <v>5.3998136000000159</v>
      </c>
      <c r="P157">
        <f t="shared" si="72"/>
        <v>2.997402596000029</v>
      </c>
      <c r="Q157">
        <f t="shared" si="77"/>
        <v>9.6983472882370553E-2</v>
      </c>
      <c r="R157" s="9">
        <f t="shared" si="78"/>
        <v>3.2327824294123517</v>
      </c>
      <c r="S157" s="9">
        <f t="shared" si="87"/>
        <v>11.638016745884466</v>
      </c>
      <c r="T157" s="6">
        <f t="shared" si="73"/>
        <v>3.1273102550337621</v>
      </c>
      <c r="U157" s="10">
        <v>0</v>
      </c>
      <c r="V157">
        <f t="shared" si="74"/>
        <v>276.83521321596589</v>
      </c>
      <c r="W157">
        <f t="shared" si="75"/>
        <v>297.49458970941026</v>
      </c>
      <c r="X157" s="20">
        <f t="shared" si="79"/>
        <v>20.65937649344437</v>
      </c>
      <c r="Y157" s="9">
        <f t="shared" si="80"/>
        <v>3.2327824294123517</v>
      </c>
      <c r="Z157" s="9">
        <f t="shared" si="81"/>
        <v>1.9458244061111136</v>
      </c>
      <c r="AA157" s="21">
        <f t="shared" si="82"/>
        <v>20.65937649344437</v>
      </c>
      <c r="AB157" s="6">
        <f t="shared" si="83"/>
        <v>3.1273102550337621</v>
      </c>
      <c r="AC157">
        <f t="shared" si="84"/>
        <v>0</v>
      </c>
    </row>
    <row r="158" spans="2:29" ht="20">
      <c r="B158" s="22">
        <v>898</v>
      </c>
      <c r="C158" s="22">
        <v>812</v>
      </c>
      <c r="D158" s="18">
        <f t="shared" si="65"/>
        <v>872.93875679999996</v>
      </c>
      <c r="E158" s="18">
        <f t="shared" si="66"/>
        <v>1216.945453976</v>
      </c>
      <c r="F158" s="18">
        <v>702</v>
      </c>
      <c r="G158" s="18">
        <v>839</v>
      </c>
      <c r="H158" s="13">
        <f t="shared" si="67"/>
        <v>594.2452164</v>
      </c>
      <c r="I158" s="13">
        <f t="shared" si="68"/>
        <v>1257.4103890219999</v>
      </c>
      <c r="J158" s="19">
        <f t="shared" si="69"/>
        <v>5.5591096000000562</v>
      </c>
      <c r="K158">
        <f t="shared" si="70"/>
        <v>2.997402596000029</v>
      </c>
      <c r="L158">
        <f t="shared" si="85"/>
        <v>9.7949380441274408E-2</v>
      </c>
      <c r="M158" s="9">
        <f t="shared" si="76"/>
        <v>3.26497934804248</v>
      </c>
      <c r="N158" s="9">
        <f t="shared" si="86"/>
        <v>11.753925652952928</v>
      </c>
      <c r="O158">
        <f t="shared" si="71"/>
        <v>5.2793460000000323</v>
      </c>
      <c r="P158">
        <f t="shared" si="72"/>
        <v>4.4961038939998161</v>
      </c>
      <c r="Q158">
        <f t="shared" si="77"/>
        <v>0.13074084132861216</v>
      </c>
      <c r="R158" s="9">
        <f t="shared" si="78"/>
        <v>4.3580280442870718</v>
      </c>
      <c r="S158" s="9">
        <f t="shared" si="87"/>
        <v>15.688900959433459</v>
      </c>
      <c r="T158" s="6">
        <f t="shared" si="73"/>
        <v>3.0204359865803188</v>
      </c>
      <c r="U158" s="10">
        <v>0</v>
      </c>
      <c r="V158">
        <f t="shared" si="74"/>
        <v>277.32852143950691</v>
      </c>
      <c r="W158">
        <f t="shared" si="75"/>
        <v>297.0136893300795</v>
      </c>
      <c r="X158" s="20">
        <f t="shared" si="79"/>
        <v>19.685167890572586</v>
      </c>
      <c r="Y158" s="9">
        <f t="shared" si="80"/>
        <v>4.3580280442870718</v>
      </c>
      <c r="Z158" s="9">
        <f t="shared" si="81"/>
        <v>3.26497934804248</v>
      </c>
      <c r="AA158" s="21">
        <f t="shared" si="82"/>
        <v>19.685167890572586</v>
      </c>
      <c r="AB158" s="6">
        <f t="shared" si="83"/>
        <v>3.0204359865803188</v>
      </c>
      <c r="AC158">
        <f t="shared" si="84"/>
        <v>0</v>
      </c>
    </row>
    <row r="159" spans="2:29" ht="20">
      <c r="B159" s="22">
        <v>894</v>
      </c>
      <c r="C159" s="22">
        <v>812</v>
      </c>
      <c r="D159" s="18">
        <f t="shared" si="65"/>
        <v>867.3219024</v>
      </c>
      <c r="E159" s="18">
        <f t="shared" si="66"/>
        <v>1216.945453976</v>
      </c>
      <c r="F159" s="18">
        <v>708</v>
      </c>
      <c r="G159" s="18">
        <v>842</v>
      </c>
      <c r="H159" s="13">
        <f t="shared" si="67"/>
        <v>602.37480479999999</v>
      </c>
      <c r="I159" s="13">
        <f t="shared" si="68"/>
        <v>1261.9064929159999</v>
      </c>
      <c r="J159" s="19">
        <f t="shared" si="69"/>
        <v>5.6168543999999656</v>
      </c>
      <c r="K159">
        <f t="shared" si="70"/>
        <v>0</v>
      </c>
      <c r="L159">
        <f t="shared" si="85"/>
        <v>5.8333373299999651E-2</v>
      </c>
      <c r="M159" s="9">
        <f t="shared" si="76"/>
        <v>1.944445776666655</v>
      </c>
      <c r="N159" s="9">
        <f t="shared" si="86"/>
        <v>7.0000047959999581</v>
      </c>
      <c r="O159">
        <f t="shared" si="71"/>
        <v>8.1295883999999887</v>
      </c>
      <c r="P159">
        <f t="shared" si="72"/>
        <v>4.4961038940000435</v>
      </c>
      <c r="Q159">
        <f t="shared" si="77"/>
        <v>0.14565479308055579</v>
      </c>
      <c r="R159" s="9">
        <f t="shared" si="78"/>
        <v>4.8551597693518591</v>
      </c>
      <c r="S159" s="9">
        <f t="shared" si="87"/>
        <v>17.478575169666694</v>
      </c>
      <c r="T159" s="6">
        <f t="shared" si="73"/>
        <v>2.9140331468390586</v>
      </c>
      <c r="U159" s="10">
        <v>0</v>
      </c>
      <c r="V159">
        <f t="shared" si="74"/>
        <v>277.79568854175261</v>
      </c>
      <c r="W159">
        <f t="shared" si="75"/>
        <v>296.35335096404219</v>
      </c>
      <c r="X159" s="20">
        <f t="shared" si="79"/>
        <v>18.557662422289582</v>
      </c>
      <c r="Y159" s="9">
        <f t="shared" si="80"/>
        <v>4.8551597693518591</v>
      </c>
      <c r="Z159" s="9">
        <f t="shared" si="81"/>
        <v>1.944445776666655</v>
      </c>
      <c r="AA159" s="21">
        <f t="shared" si="82"/>
        <v>18.557662422289582</v>
      </c>
      <c r="AB159" s="6">
        <f t="shared" si="83"/>
        <v>2.9140331468390586</v>
      </c>
      <c r="AC159">
        <f t="shared" si="84"/>
        <v>0</v>
      </c>
    </row>
    <row r="160" spans="2:29" ht="20">
      <c r="B160" s="22">
        <v>890</v>
      </c>
      <c r="C160" s="22">
        <v>810</v>
      </c>
      <c r="D160" s="18">
        <f t="shared" si="65"/>
        <v>861.77473999999995</v>
      </c>
      <c r="E160" s="18">
        <f t="shared" si="66"/>
        <v>1213.9480513799999</v>
      </c>
      <c r="F160" s="18">
        <v>712</v>
      </c>
      <c r="G160" s="18">
        <v>844</v>
      </c>
      <c r="H160" s="13">
        <f t="shared" si="67"/>
        <v>607.80448639999997</v>
      </c>
      <c r="I160" s="13">
        <f t="shared" si="68"/>
        <v>1264.903895512</v>
      </c>
      <c r="J160" s="19">
        <f t="shared" si="69"/>
        <v>5.5471624000000475</v>
      </c>
      <c r="K160">
        <f t="shared" si="70"/>
        <v>2.997402596000029</v>
      </c>
      <c r="L160">
        <f t="shared" si="85"/>
        <v>9.7876298066687781E-2</v>
      </c>
      <c r="M160" s="9">
        <f t="shared" si="76"/>
        <v>3.2625432688895928</v>
      </c>
      <c r="N160" s="9">
        <f t="shared" si="86"/>
        <v>11.745155768002535</v>
      </c>
      <c r="O160">
        <f t="shared" si="71"/>
        <v>5.4296815999999808</v>
      </c>
      <c r="P160">
        <f t="shared" si="72"/>
        <v>2.997402596000029</v>
      </c>
      <c r="Q160">
        <f t="shared" si="77"/>
        <v>9.7163166366401432E-2</v>
      </c>
      <c r="R160" s="9">
        <f t="shared" si="78"/>
        <v>3.2387722122133811</v>
      </c>
      <c r="S160" s="9">
        <f t="shared" si="87"/>
        <v>11.659579963968172</v>
      </c>
      <c r="T160" s="6">
        <f t="shared" si="73"/>
        <v>2.8161587389379066</v>
      </c>
      <c r="U160" s="10">
        <v>0</v>
      </c>
      <c r="V160">
        <f t="shared" si="74"/>
        <v>278.29224755245366</v>
      </c>
      <c r="W160">
        <f t="shared" si="75"/>
        <v>295.91286035404676</v>
      </c>
      <c r="X160" s="20">
        <f t="shared" si="79"/>
        <v>17.620612801593097</v>
      </c>
      <c r="Y160" s="9">
        <f t="shared" si="80"/>
        <v>3.2387722122133811</v>
      </c>
      <c r="Z160" s="9">
        <f t="shared" si="81"/>
        <v>3.2625432688895928</v>
      </c>
      <c r="AA160" s="21">
        <f t="shared" si="82"/>
        <v>17.620612801593097</v>
      </c>
      <c r="AB160" s="6">
        <f t="shared" si="83"/>
        <v>2.8161587389379066</v>
      </c>
      <c r="AC160">
        <f t="shared" si="84"/>
        <v>0</v>
      </c>
    </row>
    <row r="161" spans="2:29" ht="20">
      <c r="B161" s="22">
        <v>886</v>
      </c>
      <c r="C161" s="22">
        <v>810</v>
      </c>
      <c r="D161" s="18">
        <f t="shared" si="65"/>
        <v>856.16186800000003</v>
      </c>
      <c r="E161" s="18">
        <f t="shared" si="66"/>
        <v>1213.9480513799999</v>
      </c>
      <c r="F161" s="18">
        <v>716</v>
      </c>
      <c r="G161" s="18">
        <v>846</v>
      </c>
      <c r="H161" s="13">
        <f t="shared" si="67"/>
        <v>613.24213280000004</v>
      </c>
      <c r="I161" s="13">
        <f t="shared" si="68"/>
        <v>1267.901298108</v>
      </c>
      <c r="J161" s="19">
        <f t="shared" si="69"/>
        <v>5.6128719999999248</v>
      </c>
      <c r="K161">
        <f t="shared" si="70"/>
        <v>0</v>
      </c>
      <c r="L161">
        <f t="shared" si="85"/>
        <v>5.8292014416665892E-2</v>
      </c>
      <c r="M161" s="9">
        <f t="shared" si="76"/>
        <v>1.9430671472221963</v>
      </c>
      <c r="N161" s="9">
        <f t="shared" si="86"/>
        <v>6.9950417299999073</v>
      </c>
      <c r="O161">
        <f t="shared" si="71"/>
        <v>5.4376464000000624</v>
      </c>
      <c r="P161">
        <f t="shared" si="72"/>
        <v>2.997402596000029</v>
      </c>
      <c r="Q161">
        <f t="shared" si="77"/>
        <v>9.7211195695442856E-2</v>
      </c>
      <c r="R161" s="9">
        <f t="shared" si="78"/>
        <v>3.240373189848095</v>
      </c>
      <c r="S161" s="9">
        <f t="shared" si="87"/>
        <v>11.665343483453142</v>
      </c>
      <c r="T161" s="6">
        <f t="shared" si="73"/>
        <v>2.6873492431991068</v>
      </c>
      <c r="U161" s="10">
        <v>0</v>
      </c>
      <c r="V161">
        <f t="shared" si="74"/>
        <v>278.7589361933733</v>
      </c>
      <c r="W161">
        <f t="shared" si="75"/>
        <v>295.47221196581614</v>
      </c>
      <c r="X161" s="20">
        <f t="shared" si="79"/>
        <v>16.713275772442842</v>
      </c>
      <c r="Y161" s="9">
        <f t="shared" si="80"/>
        <v>3.240373189848095</v>
      </c>
      <c r="Z161" s="9">
        <f t="shared" si="81"/>
        <v>1.9430671472221963</v>
      </c>
      <c r="AA161" s="21">
        <f t="shared" si="82"/>
        <v>16.713275772442842</v>
      </c>
      <c r="AB161" s="6">
        <f t="shared" si="83"/>
        <v>2.6873492431991068</v>
      </c>
      <c r="AC161">
        <f t="shared" si="84"/>
        <v>0</v>
      </c>
    </row>
    <row r="162" spans="2:29" ht="20">
      <c r="B162" s="22">
        <v>884</v>
      </c>
      <c r="C162" s="22">
        <v>810</v>
      </c>
      <c r="D162" s="18">
        <f t="shared" si="65"/>
        <v>853.35543199999995</v>
      </c>
      <c r="E162" s="18">
        <f t="shared" si="66"/>
        <v>1213.9480513799999</v>
      </c>
      <c r="F162" s="18">
        <v>722</v>
      </c>
      <c r="G162" s="18">
        <v>848</v>
      </c>
      <c r="H162" s="13">
        <f t="shared" si="67"/>
        <v>621.53201279999996</v>
      </c>
      <c r="I162" s="13">
        <f t="shared" si="68"/>
        <v>1270.898700704</v>
      </c>
      <c r="J162" s="19">
        <f t="shared" si="69"/>
        <v>2.8064360000000761</v>
      </c>
      <c r="K162">
        <f t="shared" si="70"/>
        <v>0</v>
      </c>
      <c r="L162">
        <f t="shared" si="85"/>
        <v>2.9146007208334126E-2</v>
      </c>
      <c r="M162" s="9">
        <f t="shared" si="76"/>
        <v>0.97153357361113757</v>
      </c>
      <c r="N162" s="9">
        <f t="shared" si="86"/>
        <v>3.4975208650000953</v>
      </c>
      <c r="O162">
        <f t="shared" si="71"/>
        <v>8.2898799999999255</v>
      </c>
      <c r="P162">
        <f t="shared" si="72"/>
        <v>2.997402596000029</v>
      </c>
      <c r="Q162">
        <f t="shared" si="77"/>
        <v>0.11693184727366407</v>
      </c>
      <c r="R162" s="9">
        <f t="shared" si="78"/>
        <v>3.8977282424554689</v>
      </c>
      <c r="S162" s="9">
        <f t="shared" si="87"/>
        <v>14.031821672839689</v>
      </c>
      <c r="T162" s="6">
        <f t="shared" si="73"/>
        <v>2.5903163467972981</v>
      </c>
      <c r="U162" s="10">
        <v>0</v>
      </c>
      <c r="V162">
        <f t="shared" si="74"/>
        <v>278.99184593553724</v>
      </c>
      <c r="W162">
        <f t="shared" si="75"/>
        <v>294.84813155574739</v>
      </c>
      <c r="X162" s="20">
        <f t="shared" si="79"/>
        <v>15.856285620210144</v>
      </c>
      <c r="Y162" s="9">
        <f t="shared" si="80"/>
        <v>3.8977282424554689</v>
      </c>
      <c r="Z162" s="9">
        <f t="shared" si="81"/>
        <v>0.97153357361113757</v>
      </c>
      <c r="AA162" s="21">
        <f t="shared" si="82"/>
        <v>15.856285620210144</v>
      </c>
      <c r="AB162" s="6">
        <f t="shared" si="83"/>
        <v>2.5903163467972981</v>
      </c>
      <c r="AC162">
        <f t="shared" si="84"/>
        <v>0</v>
      </c>
    </row>
    <row r="163" spans="2:29" ht="20">
      <c r="B163" s="22">
        <v>880</v>
      </c>
      <c r="C163" s="22">
        <v>808</v>
      </c>
      <c r="D163" s="18">
        <f t="shared" si="65"/>
        <v>847.82220800000005</v>
      </c>
      <c r="E163" s="18">
        <f t="shared" si="66"/>
        <v>1210.9506487839999</v>
      </c>
      <c r="F163" s="18">
        <v>726</v>
      </c>
      <c r="G163" s="18">
        <v>850</v>
      </c>
      <c r="H163" s="13">
        <f t="shared" si="67"/>
        <v>626.98757999999998</v>
      </c>
      <c r="I163" s="13">
        <f t="shared" si="68"/>
        <v>1273.8961033</v>
      </c>
      <c r="J163" s="19">
        <f t="shared" si="69"/>
        <v>5.5332239999999047</v>
      </c>
      <c r="K163">
        <f t="shared" si="70"/>
        <v>2.997402596000029</v>
      </c>
      <c r="L163">
        <f t="shared" si="85"/>
        <v>9.7791165237768166E-2</v>
      </c>
      <c r="M163" s="9">
        <f t="shared" si="76"/>
        <v>3.2597055079256054</v>
      </c>
      <c r="N163" s="9">
        <f t="shared" si="86"/>
        <v>11.73493982853218</v>
      </c>
      <c r="O163">
        <f t="shared" si="71"/>
        <v>5.4555672000000186</v>
      </c>
      <c r="P163">
        <f t="shared" si="72"/>
        <v>2.997402596000029</v>
      </c>
      <c r="Q163">
        <f t="shared" si="77"/>
        <v>9.7319432079466861E-2</v>
      </c>
      <c r="R163" s="9">
        <f t="shared" si="78"/>
        <v>3.243981069315562</v>
      </c>
      <c r="S163" s="9">
        <f t="shared" si="87"/>
        <v>11.678331849536024</v>
      </c>
      <c r="T163" s="6">
        <f t="shared" si="73"/>
        <v>2.48839206280141</v>
      </c>
      <c r="U163" s="10">
        <v>0</v>
      </c>
      <c r="V163">
        <f t="shared" si="74"/>
        <v>279.49162313588192</v>
      </c>
      <c r="W163">
        <f t="shared" si="75"/>
        <v>294.40662869104597</v>
      </c>
      <c r="X163" s="20">
        <f t="shared" si="79"/>
        <v>14.915005555164043</v>
      </c>
      <c r="Y163" s="9">
        <f t="shared" si="80"/>
        <v>3.243981069315562</v>
      </c>
      <c r="Z163" s="9">
        <f t="shared" si="81"/>
        <v>3.2597055079256054</v>
      </c>
      <c r="AA163" s="21">
        <f t="shared" si="82"/>
        <v>14.915005555164043</v>
      </c>
      <c r="AB163" s="6">
        <f t="shared" si="83"/>
        <v>2.48839206280141</v>
      </c>
      <c r="AC163">
        <f t="shared" si="84"/>
        <v>0</v>
      </c>
    </row>
    <row r="164" spans="2:29" ht="20">
      <c r="B164" s="22">
        <v>876</v>
      </c>
      <c r="C164" s="22">
        <v>806</v>
      </c>
      <c r="D164" s="18">
        <f t="shared" si="65"/>
        <v>842.2969488</v>
      </c>
      <c r="E164" s="18">
        <f t="shared" si="66"/>
        <v>1207.9532461880001</v>
      </c>
      <c r="F164" s="18">
        <v>732</v>
      </c>
      <c r="G164" s="18">
        <v>852</v>
      </c>
      <c r="H164" s="13">
        <f t="shared" si="67"/>
        <v>635.29936320000002</v>
      </c>
      <c r="I164" s="13">
        <f t="shared" si="68"/>
        <v>1276.8935058960001</v>
      </c>
      <c r="J164" s="19">
        <f t="shared" si="69"/>
        <v>5.5252592000000504</v>
      </c>
      <c r="K164">
        <f t="shared" si="70"/>
        <v>2.9974025959998016</v>
      </c>
      <c r="L164">
        <f t="shared" si="85"/>
        <v>9.7742580868692919E-2</v>
      </c>
      <c r="M164" s="9">
        <f t="shared" si="76"/>
        <v>3.2580860289564306</v>
      </c>
      <c r="N164" s="9">
        <f t="shared" si="86"/>
        <v>11.72910970424315</v>
      </c>
      <c r="O164">
        <f t="shared" si="71"/>
        <v>8.3117832000000362</v>
      </c>
      <c r="P164">
        <f t="shared" si="72"/>
        <v>2.997402596000029</v>
      </c>
      <c r="Q164">
        <f t="shared" si="77"/>
        <v>0.11709943148993564</v>
      </c>
      <c r="R164" s="9">
        <f t="shared" si="78"/>
        <v>3.9033143829978547</v>
      </c>
      <c r="S164" s="9">
        <f t="shared" si="87"/>
        <v>14.051931778792277</v>
      </c>
      <c r="T164" s="6">
        <f t="shared" si="73"/>
        <v>2.3871630473849952</v>
      </c>
      <c r="U164" s="10">
        <v>0</v>
      </c>
      <c r="V164">
        <f t="shared" si="74"/>
        <v>279.99374986492518</v>
      </c>
      <c r="W164">
        <f t="shared" si="75"/>
        <v>293.77994073733805</v>
      </c>
      <c r="X164" s="20">
        <f t="shared" si="79"/>
        <v>13.786190872412874</v>
      </c>
      <c r="Y164" s="9">
        <f t="shared" si="80"/>
        <v>3.9033143829978547</v>
      </c>
      <c r="Z164" s="9">
        <f t="shared" si="81"/>
        <v>3.2580860289564306</v>
      </c>
      <c r="AA164" s="21">
        <f t="shared" si="82"/>
        <v>13.786190872412874</v>
      </c>
      <c r="AB164" s="6">
        <f t="shared" si="83"/>
        <v>2.3871630473849952</v>
      </c>
      <c r="AC164">
        <f t="shared" si="84"/>
        <v>0</v>
      </c>
    </row>
    <row r="165" spans="2:29" ht="20">
      <c r="B165" s="22">
        <v>872</v>
      </c>
      <c r="C165" s="22">
        <v>806</v>
      </c>
      <c r="D165" s="18">
        <f t="shared" si="65"/>
        <v>836.69204160000004</v>
      </c>
      <c r="E165" s="18">
        <f t="shared" si="66"/>
        <v>1207.9532461880001</v>
      </c>
      <c r="F165" s="18">
        <v>736</v>
      </c>
      <c r="G165" s="18">
        <v>854</v>
      </c>
      <c r="H165" s="13">
        <f t="shared" si="67"/>
        <v>640.77285119999999</v>
      </c>
      <c r="I165" s="13">
        <f t="shared" si="68"/>
        <v>1279.8909084920001</v>
      </c>
      <c r="J165" s="19">
        <f t="shared" ref="J165:J201" si="88">D164-D165</f>
        <v>5.6049071999999569</v>
      </c>
      <c r="K165">
        <f t="shared" ref="K165:K201" si="89">E164-E165</f>
        <v>0</v>
      </c>
      <c r="L165">
        <f t="shared" si="85"/>
        <v>5.8209296649999562E-2</v>
      </c>
      <c r="M165" s="9">
        <f t="shared" si="76"/>
        <v>1.9403098883333187</v>
      </c>
      <c r="N165" s="9">
        <f t="shared" si="86"/>
        <v>6.9851155979999477</v>
      </c>
      <c r="O165">
        <f t="shared" ref="O165:O201" si="90">H165-H164</f>
        <v>5.4734879999999748</v>
      </c>
      <c r="P165">
        <f t="shared" ref="P165:P201" si="91">I165-I164</f>
        <v>2.997402596000029</v>
      </c>
      <c r="Q165">
        <f t="shared" si="77"/>
        <v>9.7427903752313555E-2</v>
      </c>
      <c r="R165" s="9">
        <f t="shared" si="78"/>
        <v>3.2475967917437853</v>
      </c>
      <c r="S165" s="9">
        <f t="shared" si="87"/>
        <v>11.691348450277628</v>
      </c>
      <c r="T165" s="6">
        <f t="shared" ref="T165:T196" si="92">SQRT((H163-D163)^2+(I163-E163)^2)/100</f>
        <v>2.2963027493804962</v>
      </c>
      <c r="U165" s="10">
        <v>0</v>
      </c>
      <c r="V165">
        <f t="shared" ref="V165:V201" si="93">DEGREES(ATAN2(D165-$A$24,E165-$A$26))+180</f>
        <v>280.45937098518687</v>
      </c>
      <c r="W165">
        <f t="shared" ref="W165:W201" si="94">DEGREES(ATAN2(H165-$A$24,I165-$A$26))+180</f>
        <v>293.33786198497467</v>
      </c>
      <c r="X165" s="20">
        <f t="shared" si="79"/>
        <v>12.8784909997878</v>
      </c>
      <c r="Y165" s="9">
        <f t="shared" si="80"/>
        <v>3.2475967917437853</v>
      </c>
      <c r="Z165" s="9">
        <f t="shared" si="81"/>
        <v>1.9403098883333187</v>
      </c>
      <c r="AA165" s="21">
        <f t="shared" si="82"/>
        <v>12.8784909997878</v>
      </c>
      <c r="AB165" s="6">
        <f t="shared" si="83"/>
        <v>2.2963027493804962</v>
      </c>
      <c r="AC165">
        <f t="shared" si="84"/>
        <v>0</v>
      </c>
    </row>
    <row r="166" spans="2:29" ht="20">
      <c r="B166" s="22">
        <v>868</v>
      </c>
      <c r="C166" s="22">
        <v>804</v>
      </c>
      <c r="D166" s="18">
        <f t="shared" si="65"/>
        <v>831.1787296</v>
      </c>
      <c r="E166" s="18">
        <f t="shared" si="66"/>
        <v>1204.9558435920001</v>
      </c>
      <c r="F166" s="18">
        <v>742</v>
      </c>
      <c r="G166" s="18">
        <v>856</v>
      </c>
      <c r="H166" s="13">
        <f t="shared" si="67"/>
        <v>649.10653760000002</v>
      </c>
      <c r="I166" s="13">
        <f t="shared" si="68"/>
        <v>1282.8883110880001</v>
      </c>
      <c r="J166" s="19">
        <f t="shared" si="88"/>
        <v>5.5133120000000417</v>
      </c>
      <c r="K166">
        <f t="shared" si="89"/>
        <v>2.997402596000029</v>
      </c>
      <c r="L166">
        <f t="shared" si="85"/>
        <v>9.7669790353528879E-2</v>
      </c>
      <c r="M166" s="9">
        <f t="shared" si="76"/>
        <v>3.2556596784509626</v>
      </c>
      <c r="N166" s="9">
        <f t="shared" si="86"/>
        <v>11.720374842423466</v>
      </c>
      <c r="O166">
        <f t="shared" si="90"/>
        <v>8.3336864000000332</v>
      </c>
      <c r="P166">
        <f t="shared" si="91"/>
        <v>2.997402596000029</v>
      </c>
      <c r="Q166">
        <f t="shared" si="77"/>
        <v>0.11726721746683091</v>
      </c>
      <c r="R166" s="9">
        <f t="shared" si="78"/>
        <v>3.9089072488943639</v>
      </c>
      <c r="S166" s="9">
        <f t="shared" si="87"/>
        <v>14.072066096019711</v>
      </c>
      <c r="T166" s="6">
        <f t="shared" si="92"/>
        <v>2.1817598367564615</v>
      </c>
      <c r="U166" s="10">
        <v>0</v>
      </c>
      <c r="V166">
        <f t="shared" si="93"/>
        <v>280.96404030582841</v>
      </c>
      <c r="W166">
        <f t="shared" si="94"/>
        <v>292.70896255418705</v>
      </c>
      <c r="X166" s="20">
        <f t="shared" si="79"/>
        <v>11.744922248358648</v>
      </c>
      <c r="Y166" s="9">
        <f t="shared" si="80"/>
        <v>3.9089072488943639</v>
      </c>
      <c r="Z166" s="9">
        <f t="shared" si="81"/>
        <v>3.2556596784509626</v>
      </c>
      <c r="AA166" s="21">
        <f t="shared" si="82"/>
        <v>11.744922248358648</v>
      </c>
      <c r="AB166" s="6">
        <f t="shared" si="83"/>
        <v>2.1817598367564615</v>
      </c>
      <c r="AC166">
        <f t="shared" si="84"/>
        <v>0</v>
      </c>
    </row>
    <row r="167" spans="2:29" ht="20">
      <c r="B167" s="22">
        <v>864</v>
      </c>
      <c r="C167" s="22">
        <v>804</v>
      </c>
      <c r="D167" s="18">
        <f t="shared" si="65"/>
        <v>825.57780479999997</v>
      </c>
      <c r="E167" s="18">
        <f t="shared" si="66"/>
        <v>1204.9558435920001</v>
      </c>
      <c r="F167" s="18">
        <v>746</v>
      </c>
      <c r="G167" s="18">
        <v>858</v>
      </c>
      <c r="H167" s="13">
        <f t="shared" si="67"/>
        <v>654.59794639999996</v>
      </c>
      <c r="I167" s="13">
        <f t="shared" si="68"/>
        <v>1285.8857136839999</v>
      </c>
      <c r="J167" s="19">
        <f t="shared" si="88"/>
        <v>5.6009248000000298</v>
      </c>
      <c r="K167">
        <f t="shared" si="89"/>
        <v>0</v>
      </c>
      <c r="L167">
        <f t="shared" si="85"/>
        <v>5.8167937766666983E-2</v>
      </c>
      <c r="M167" s="9">
        <f t="shared" si="76"/>
        <v>1.9389312588888994</v>
      </c>
      <c r="N167" s="9">
        <f t="shared" si="86"/>
        <v>6.9801525320000382</v>
      </c>
      <c r="O167">
        <f t="shared" si="90"/>
        <v>5.491408799999931</v>
      </c>
      <c r="P167">
        <f t="shared" si="91"/>
        <v>2.9974025959998016</v>
      </c>
      <c r="Q167">
        <f t="shared" si="77"/>
        <v>9.7536609928975254E-2</v>
      </c>
      <c r="R167" s="9">
        <f t="shared" si="78"/>
        <v>3.2512203309658418</v>
      </c>
      <c r="S167" s="9">
        <f t="shared" si="87"/>
        <v>11.704393191477031</v>
      </c>
      <c r="T167" s="6">
        <f t="shared" si="92"/>
        <v>2.0870878377479904</v>
      </c>
      <c r="U167" s="10">
        <v>0</v>
      </c>
      <c r="V167">
        <f t="shared" si="93"/>
        <v>281.42844488634131</v>
      </c>
      <c r="W167">
        <f t="shared" si="94"/>
        <v>292.26659018767089</v>
      </c>
      <c r="X167" s="20">
        <f t="shared" si="79"/>
        <v>10.838145301329575</v>
      </c>
      <c r="Y167" s="9">
        <f t="shared" si="80"/>
        <v>3.2512203309658418</v>
      </c>
      <c r="Z167" s="9">
        <f t="shared" si="81"/>
        <v>1.9389312588888994</v>
      </c>
      <c r="AA167" s="21">
        <f t="shared" si="82"/>
        <v>10.838145301329575</v>
      </c>
      <c r="AB167" s="6">
        <f t="shared" si="83"/>
        <v>2.0870878377479904</v>
      </c>
      <c r="AC167">
        <f t="shared" si="84"/>
        <v>0</v>
      </c>
    </row>
    <row r="168" spans="2:29" ht="20">
      <c r="B168" s="22">
        <v>862</v>
      </c>
      <c r="C168" s="22">
        <v>802</v>
      </c>
      <c r="D168" s="18">
        <f t="shared" si="65"/>
        <v>822.87491120000004</v>
      </c>
      <c r="E168" s="18">
        <f t="shared" si="66"/>
        <v>1201.958440996</v>
      </c>
      <c r="F168" s="18">
        <v>752</v>
      </c>
      <c r="G168" s="18">
        <v>860</v>
      </c>
      <c r="H168" s="13">
        <f t="shared" si="67"/>
        <v>662.95353599999999</v>
      </c>
      <c r="I168" s="13">
        <f t="shared" si="68"/>
        <v>1288.88311628</v>
      </c>
      <c r="J168" s="19">
        <f t="shared" si="88"/>
        <v>2.7028935999999248</v>
      </c>
      <c r="K168">
        <f t="shared" si="89"/>
        <v>2.997402596000029</v>
      </c>
      <c r="L168">
        <f t="shared" si="85"/>
        <v>8.3957533316081093E-2</v>
      </c>
      <c r="M168" s="9">
        <f t="shared" si="76"/>
        <v>2.7985844438693697</v>
      </c>
      <c r="N168" s="9">
        <f t="shared" si="86"/>
        <v>10.074903997929731</v>
      </c>
      <c r="O168">
        <f t="shared" si="90"/>
        <v>8.3555896000000303</v>
      </c>
      <c r="P168">
        <f t="shared" si="91"/>
        <v>2.997402596000029</v>
      </c>
      <c r="Q168">
        <f t="shared" si="77"/>
        <v>0.11743520433955205</v>
      </c>
      <c r="R168" s="9">
        <f t="shared" si="78"/>
        <v>3.9145068113184021</v>
      </c>
      <c r="S168" s="9">
        <f t="shared" si="87"/>
        <v>14.092224520746248</v>
      </c>
      <c r="T168" s="6">
        <f t="shared" si="92"/>
        <v>1.9804987399566798</v>
      </c>
      <c r="U168" s="10">
        <v>0</v>
      </c>
      <c r="V168">
        <f t="shared" si="93"/>
        <v>281.70332690782027</v>
      </c>
      <c r="W168">
        <f t="shared" si="94"/>
        <v>291.63588294860335</v>
      </c>
      <c r="X168" s="20">
        <f t="shared" si="79"/>
        <v>9.9325560407830835</v>
      </c>
      <c r="Y168" s="9">
        <f t="shared" si="80"/>
        <v>3.9145068113184021</v>
      </c>
      <c r="Z168" s="9">
        <f t="shared" si="81"/>
        <v>2.7985844438693697</v>
      </c>
      <c r="AA168" s="21">
        <f t="shared" si="82"/>
        <v>9.9325560407830835</v>
      </c>
      <c r="AB168" s="6">
        <f t="shared" si="83"/>
        <v>1.9804987399566798</v>
      </c>
      <c r="AC168">
        <f t="shared" si="84"/>
        <v>0</v>
      </c>
    </row>
    <row r="169" spans="2:29" ht="20">
      <c r="B169" s="22">
        <v>858</v>
      </c>
      <c r="C169" s="22">
        <v>800</v>
      </c>
      <c r="D169" s="18">
        <f t="shared" si="65"/>
        <v>817.37951999999996</v>
      </c>
      <c r="E169" s="18">
        <f t="shared" si="66"/>
        <v>1198.9610384</v>
      </c>
      <c r="F169" s="18">
        <v>756</v>
      </c>
      <c r="G169" s="18">
        <v>862</v>
      </c>
      <c r="H169" s="13">
        <f t="shared" si="67"/>
        <v>668.46286559999999</v>
      </c>
      <c r="I169" s="13">
        <f t="shared" si="68"/>
        <v>1291.880518876</v>
      </c>
      <c r="J169" s="19">
        <f t="shared" si="88"/>
        <v>5.4953912000000855</v>
      </c>
      <c r="K169">
        <f t="shared" si="89"/>
        <v>2.997402596000029</v>
      </c>
      <c r="L169">
        <f t="shared" si="85"/>
        <v>9.7560798624506034E-2</v>
      </c>
      <c r="M169" s="9">
        <f t="shared" si="76"/>
        <v>3.252026620816868</v>
      </c>
      <c r="N169" s="9">
        <f t="shared" si="86"/>
        <v>11.707295834940725</v>
      </c>
      <c r="O169">
        <f t="shared" si="90"/>
        <v>5.5093296000000009</v>
      </c>
      <c r="P169">
        <f t="shared" si="91"/>
        <v>2.997402596000029</v>
      </c>
      <c r="Q169">
        <f t="shared" si="77"/>
        <v>9.7645549826266761E-2</v>
      </c>
      <c r="R169" s="9">
        <f t="shared" si="78"/>
        <v>3.2548516608755587</v>
      </c>
      <c r="S169" s="9">
        <f t="shared" si="87"/>
        <v>11.717465979152012</v>
      </c>
      <c r="T169" s="6">
        <f t="shared" si="92"/>
        <v>1.8916594791767369</v>
      </c>
      <c r="U169" s="10">
        <v>0</v>
      </c>
      <c r="V169">
        <f t="shared" si="93"/>
        <v>282.21229817740175</v>
      </c>
      <c r="W169">
        <f t="shared" si="94"/>
        <v>291.19350182924063</v>
      </c>
      <c r="X169" s="20">
        <f t="shared" si="79"/>
        <v>8.9812036518388823</v>
      </c>
      <c r="Y169" s="9">
        <f t="shared" si="80"/>
        <v>3.2548516608755587</v>
      </c>
      <c r="Z169" s="9">
        <f t="shared" si="81"/>
        <v>3.252026620816868</v>
      </c>
      <c r="AA169" s="21">
        <f t="shared" si="82"/>
        <v>8.9812036518388823</v>
      </c>
      <c r="AB169" s="6">
        <f t="shared" si="83"/>
        <v>1.8916594791767369</v>
      </c>
      <c r="AC169">
        <f t="shared" si="84"/>
        <v>0</v>
      </c>
    </row>
    <row r="170" spans="2:29" ht="20">
      <c r="B170" s="22">
        <v>854</v>
      </c>
      <c r="C170" s="22">
        <v>800</v>
      </c>
      <c r="D170" s="18">
        <f t="shared" si="65"/>
        <v>811.78656000000001</v>
      </c>
      <c r="E170" s="18">
        <f t="shared" si="66"/>
        <v>1198.9610384</v>
      </c>
      <c r="F170" s="18">
        <v>762</v>
      </c>
      <c r="G170" s="18">
        <v>866</v>
      </c>
      <c r="H170" s="13">
        <f t="shared" si="67"/>
        <v>676.64322960000004</v>
      </c>
      <c r="I170" s="13">
        <f t="shared" si="68"/>
        <v>1297.8753240680001</v>
      </c>
      <c r="J170" s="19">
        <f t="shared" si="88"/>
        <v>5.5929599999999482</v>
      </c>
      <c r="K170">
        <f t="shared" si="89"/>
        <v>0</v>
      </c>
      <c r="L170">
        <f t="shared" si="85"/>
        <v>5.8085219999999466E-2</v>
      </c>
      <c r="M170" s="9">
        <f t="shared" si="76"/>
        <v>1.9361739999999821</v>
      </c>
      <c r="N170" s="9">
        <f t="shared" si="86"/>
        <v>6.9702263999999357</v>
      </c>
      <c r="O170">
        <f t="shared" si="90"/>
        <v>8.1803640000000541</v>
      </c>
      <c r="P170">
        <f t="shared" si="91"/>
        <v>5.994805192000058</v>
      </c>
      <c r="Q170">
        <f t="shared" si="77"/>
        <v>0.17961409494501152</v>
      </c>
      <c r="R170" s="9">
        <f t="shared" si="78"/>
        <v>5.9871364981670503</v>
      </c>
      <c r="S170" s="9">
        <f t="shared" si="87"/>
        <v>21.553691393401383</v>
      </c>
      <c r="T170" s="6">
        <f t="shared" si="92"/>
        <v>1.8201853042777822</v>
      </c>
      <c r="U170" s="10">
        <v>0</v>
      </c>
      <c r="V170">
        <f t="shared" si="93"/>
        <v>282.67601426871477</v>
      </c>
      <c r="W170">
        <f t="shared" si="94"/>
        <v>290.49992025794916</v>
      </c>
      <c r="X170" s="20">
        <f t="shared" si="79"/>
        <v>7.8239059892343903</v>
      </c>
      <c r="Y170" s="9">
        <f t="shared" si="80"/>
        <v>5.9871364981670503</v>
      </c>
      <c r="Z170" s="9">
        <f t="shared" si="81"/>
        <v>1.9361739999999821</v>
      </c>
      <c r="AA170" s="21">
        <f t="shared" si="82"/>
        <v>7.8239059892343903</v>
      </c>
      <c r="AB170" s="6">
        <f t="shared" si="83"/>
        <v>1.8201853042777822</v>
      </c>
      <c r="AC170">
        <f t="shared" si="84"/>
        <v>0</v>
      </c>
    </row>
    <row r="171" spans="2:29" ht="20">
      <c r="B171" s="22">
        <v>850</v>
      </c>
      <c r="C171" s="22">
        <v>798</v>
      </c>
      <c r="D171" s="18">
        <f t="shared" si="65"/>
        <v>806.30311600000005</v>
      </c>
      <c r="E171" s="18">
        <f t="shared" si="66"/>
        <v>1195.963635804</v>
      </c>
      <c r="F171" s="18">
        <v>768</v>
      </c>
      <c r="G171" s="18">
        <v>868</v>
      </c>
      <c r="H171" s="13">
        <f t="shared" si="67"/>
        <v>685.03864320000002</v>
      </c>
      <c r="I171" s="13">
        <f t="shared" si="68"/>
        <v>1300.8727266640001</v>
      </c>
      <c r="J171" s="19">
        <f t="shared" si="88"/>
        <v>5.4834439999999631</v>
      </c>
      <c r="K171">
        <f t="shared" si="89"/>
        <v>2.997402596000029</v>
      </c>
      <c r="L171">
        <f t="shared" si="85"/>
        <v>9.7488267171773127E-2</v>
      </c>
      <c r="M171" s="9">
        <f t="shared" si="76"/>
        <v>3.2496089057257711</v>
      </c>
      <c r="N171" s="9">
        <f t="shared" si="86"/>
        <v>11.698592060612777</v>
      </c>
      <c r="O171">
        <f t="shared" si="90"/>
        <v>8.3954135999999835</v>
      </c>
      <c r="P171">
        <f t="shared" si="91"/>
        <v>2.997402596000029</v>
      </c>
      <c r="Q171">
        <f t="shared" si="77"/>
        <v>0.11774114690450085</v>
      </c>
      <c r="R171" s="9">
        <f t="shared" si="78"/>
        <v>3.9247048968166949</v>
      </c>
      <c r="S171" s="9">
        <f t="shared" si="87"/>
        <v>14.128937628540102</v>
      </c>
      <c r="T171" s="6">
        <f t="shared" si="92"/>
        <v>1.755283447469917</v>
      </c>
      <c r="U171" s="10">
        <v>0</v>
      </c>
      <c r="V171">
        <f t="shared" si="93"/>
        <v>283.18691844453554</v>
      </c>
      <c r="W171">
        <f t="shared" si="94"/>
        <v>289.8686537280995</v>
      </c>
      <c r="X171" s="20">
        <f t="shared" si="79"/>
        <v>6.6817352835639667</v>
      </c>
      <c r="Y171" s="9">
        <f t="shared" si="80"/>
        <v>3.9247048968166949</v>
      </c>
      <c r="Z171" s="9">
        <f t="shared" si="81"/>
        <v>3.2496089057257711</v>
      </c>
      <c r="AA171" s="21">
        <f t="shared" si="82"/>
        <v>6.6817352835639667</v>
      </c>
      <c r="AB171" s="6">
        <f t="shared" si="83"/>
        <v>1.755283447469917</v>
      </c>
      <c r="AC171">
        <f t="shared" si="84"/>
        <v>0</v>
      </c>
    </row>
    <row r="172" spans="2:29" ht="20">
      <c r="B172" s="22">
        <v>846</v>
      </c>
      <c r="C172" s="22">
        <v>798</v>
      </c>
      <c r="D172" s="18">
        <f t="shared" si="65"/>
        <v>800.71413840000002</v>
      </c>
      <c r="E172" s="18">
        <f t="shared" si="66"/>
        <v>1195.963635804</v>
      </c>
      <c r="F172" s="18">
        <v>773</v>
      </c>
      <c r="G172" s="18">
        <v>871</v>
      </c>
      <c r="H172" s="13">
        <f t="shared" si="67"/>
        <v>691.91982940000003</v>
      </c>
      <c r="I172" s="13">
        <f t="shared" si="68"/>
        <v>1305.3688305579999</v>
      </c>
      <c r="J172" s="19">
        <f t="shared" si="88"/>
        <v>5.5889776000000211</v>
      </c>
      <c r="K172">
        <f t="shared" si="89"/>
        <v>0</v>
      </c>
      <c r="L172">
        <f t="shared" si="85"/>
        <v>5.8043861116666894E-2</v>
      </c>
      <c r="M172" s="9">
        <f t="shared" si="76"/>
        <v>1.9347953705555629</v>
      </c>
      <c r="N172" s="9">
        <f t="shared" si="86"/>
        <v>6.965263334000027</v>
      </c>
      <c r="O172">
        <f t="shared" si="90"/>
        <v>6.8811862000000019</v>
      </c>
      <c r="P172">
        <f t="shared" si="91"/>
        <v>4.4961038939998161</v>
      </c>
      <c r="Q172">
        <f t="shared" si="77"/>
        <v>0.13854290483076642</v>
      </c>
      <c r="R172" s="9">
        <f t="shared" si="78"/>
        <v>4.6180968276922139</v>
      </c>
      <c r="S172" s="9">
        <f t="shared" si="87"/>
        <v>16.62514857969197</v>
      </c>
      <c r="T172" s="6">
        <f t="shared" si="92"/>
        <v>1.6747464184411405</v>
      </c>
      <c r="U172" s="10">
        <v>0</v>
      </c>
      <c r="V172">
        <f t="shared" si="93"/>
        <v>283.64880308410437</v>
      </c>
      <c r="W172">
        <f t="shared" si="94"/>
        <v>289.30345528735967</v>
      </c>
      <c r="X172" s="20">
        <f t="shared" si="79"/>
        <v>5.6546522032552957</v>
      </c>
      <c r="Y172" s="9">
        <f t="shared" si="80"/>
        <v>4.6180968276922139</v>
      </c>
      <c r="Z172" s="9">
        <f t="shared" si="81"/>
        <v>1.9347953705555629</v>
      </c>
      <c r="AA172" s="21">
        <f t="shared" si="82"/>
        <v>5.6546522032552957</v>
      </c>
      <c r="AB172" s="6">
        <f t="shared" si="83"/>
        <v>1.6747464184411405</v>
      </c>
      <c r="AC172">
        <f t="shared" si="84"/>
        <v>0</v>
      </c>
    </row>
    <row r="173" spans="2:29" ht="20">
      <c r="B173" s="22">
        <v>842</v>
      </c>
      <c r="C173" s="22">
        <v>796</v>
      </c>
      <c r="D173" s="18">
        <f t="shared" si="65"/>
        <v>795.24264159999996</v>
      </c>
      <c r="E173" s="18">
        <f t="shared" si="66"/>
        <v>1192.9662332079999</v>
      </c>
      <c r="F173" s="18">
        <v>778</v>
      </c>
      <c r="G173" s="18">
        <v>873</v>
      </c>
      <c r="H173" s="13">
        <f t="shared" si="67"/>
        <v>698.90654919999997</v>
      </c>
      <c r="I173" s="13">
        <f t="shared" si="68"/>
        <v>1308.3662331539999</v>
      </c>
      <c r="J173" s="19">
        <f t="shared" si="88"/>
        <v>5.4714968000000681</v>
      </c>
      <c r="K173">
        <f t="shared" si="89"/>
        <v>2.997402596000029</v>
      </c>
      <c r="L173">
        <f t="shared" si="85"/>
        <v>9.7415839749442373E-2</v>
      </c>
      <c r="M173" s="9">
        <f t="shared" si="76"/>
        <v>3.2471946583147457</v>
      </c>
      <c r="N173" s="9">
        <f t="shared" si="86"/>
        <v>11.689900769933084</v>
      </c>
      <c r="O173">
        <f t="shared" si="90"/>
        <v>6.9867197999999462</v>
      </c>
      <c r="P173">
        <f t="shared" si="91"/>
        <v>2.997402596000029</v>
      </c>
      <c r="Q173">
        <f t="shared" si="77"/>
        <v>0.10735854690039062</v>
      </c>
      <c r="R173" s="9">
        <f t="shared" si="78"/>
        <v>3.5786182300130207</v>
      </c>
      <c r="S173" s="9">
        <f t="shared" si="87"/>
        <v>12.883025628046875</v>
      </c>
      <c r="T173" s="6">
        <f t="shared" si="92"/>
        <v>1.6034646771455145</v>
      </c>
      <c r="U173" s="10">
        <v>0</v>
      </c>
      <c r="V173">
        <f t="shared" si="93"/>
        <v>284.16135779900827</v>
      </c>
      <c r="W173">
        <f t="shared" si="94"/>
        <v>288.76793498187146</v>
      </c>
      <c r="X173" s="20">
        <f t="shared" si="79"/>
        <v>4.606577182863191</v>
      </c>
      <c r="Y173" s="9">
        <f t="shared" si="80"/>
        <v>3.5786182300130207</v>
      </c>
      <c r="Z173" s="9">
        <f t="shared" si="81"/>
        <v>3.2471946583147457</v>
      </c>
      <c r="AA173" s="21">
        <f t="shared" si="82"/>
        <v>4.606577182863191</v>
      </c>
      <c r="AB173" s="6">
        <f t="shared" si="83"/>
        <v>1.6034646771455145</v>
      </c>
      <c r="AC173">
        <f t="shared" si="84"/>
        <v>0</v>
      </c>
    </row>
    <row r="174" spans="2:29" ht="20">
      <c r="B174" s="22">
        <v>838</v>
      </c>
      <c r="C174" s="22">
        <v>796</v>
      </c>
      <c r="D174" s="18">
        <f t="shared" si="65"/>
        <v>789.65764639999998</v>
      </c>
      <c r="E174" s="18">
        <f t="shared" si="66"/>
        <v>1192.9662332079999</v>
      </c>
      <c r="F174" s="18">
        <v>784</v>
      </c>
      <c r="G174" s="18">
        <v>876</v>
      </c>
      <c r="H174" s="13">
        <f t="shared" si="67"/>
        <v>707.2511872</v>
      </c>
      <c r="I174" s="13">
        <f t="shared" si="68"/>
        <v>1312.862337048</v>
      </c>
      <c r="J174" s="19">
        <f t="shared" si="88"/>
        <v>5.5849951999999803</v>
      </c>
      <c r="K174">
        <f t="shared" si="89"/>
        <v>0</v>
      </c>
      <c r="L174">
        <f t="shared" si="85"/>
        <v>5.8002502233333135E-2</v>
      </c>
      <c r="M174" s="9">
        <f t="shared" si="76"/>
        <v>1.9334167411111045</v>
      </c>
      <c r="N174" s="9">
        <f t="shared" si="86"/>
        <v>6.9603002679999761</v>
      </c>
      <c r="O174">
        <f t="shared" si="90"/>
        <v>8.3446380000000318</v>
      </c>
      <c r="P174">
        <f t="shared" si="91"/>
        <v>4.4961038940000435</v>
      </c>
      <c r="Q174">
        <f t="shared" si="77"/>
        <v>0.14696064605558243</v>
      </c>
      <c r="R174" s="9">
        <f t="shared" si="78"/>
        <v>4.8986882018527469</v>
      </c>
      <c r="S174" s="9">
        <f t="shared" si="87"/>
        <v>17.635277526669888</v>
      </c>
      <c r="T174" s="6">
        <f t="shared" si="92"/>
        <v>1.542909534287352</v>
      </c>
      <c r="U174" s="10">
        <v>0</v>
      </c>
      <c r="V174">
        <f t="shared" si="93"/>
        <v>284.62114808044089</v>
      </c>
      <c r="W174">
        <f t="shared" si="94"/>
        <v>288.10927363119578</v>
      </c>
      <c r="X174" s="20">
        <f t="shared" si="79"/>
        <v>3.4881255507548872</v>
      </c>
      <c r="Y174" s="9">
        <f t="shared" si="80"/>
        <v>4.8986882018527469</v>
      </c>
      <c r="Z174" s="9">
        <f t="shared" si="81"/>
        <v>1.9334167411111045</v>
      </c>
      <c r="AA174" s="21">
        <f t="shared" si="82"/>
        <v>3.4881255507548872</v>
      </c>
      <c r="AB174" s="6">
        <f t="shared" si="83"/>
        <v>1.542909534287352</v>
      </c>
      <c r="AC174">
        <f t="shared" si="84"/>
        <v>0</v>
      </c>
    </row>
    <row r="175" spans="2:29" ht="20">
      <c r="B175" s="22">
        <v>834</v>
      </c>
      <c r="C175" s="22">
        <v>794</v>
      </c>
      <c r="D175" s="18">
        <f t="shared" si="65"/>
        <v>784.19809680000003</v>
      </c>
      <c r="E175" s="18">
        <f t="shared" si="66"/>
        <v>1189.9688306120001</v>
      </c>
      <c r="F175" s="18">
        <v>791</v>
      </c>
      <c r="G175" s="18">
        <v>878</v>
      </c>
      <c r="H175" s="13">
        <f t="shared" si="67"/>
        <v>717.13544039999999</v>
      </c>
      <c r="I175" s="13">
        <f t="shared" si="68"/>
        <v>1315.859739644</v>
      </c>
      <c r="J175" s="19">
        <f t="shared" si="88"/>
        <v>5.4595495999999457</v>
      </c>
      <c r="K175">
        <f t="shared" si="89"/>
        <v>2.9974025959998016</v>
      </c>
      <c r="L175">
        <f t="shared" si="85"/>
        <v>9.7343516589714338E-2</v>
      </c>
      <c r="M175" s="9">
        <f t="shared" si="76"/>
        <v>3.2447838863238112</v>
      </c>
      <c r="N175" s="9">
        <f t="shared" si="86"/>
        <v>11.681221990765721</v>
      </c>
      <c r="O175">
        <f t="shared" si="90"/>
        <v>9.8842531999999892</v>
      </c>
      <c r="P175">
        <f t="shared" si="91"/>
        <v>2.997402596000029</v>
      </c>
      <c r="Q175">
        <f t="shared" si="77"/>
        <v>0.12960847075080748</v>
      </c>
      <c r="R175" s="9">
        <f t="shared" si="78"/>
        <v>4.3202823583602497</v>
      </c>
      <c r="S175" s="9">
        <f t="shared" si="87"/>
        <v>15.553016490096899</v>
      </c>
      <c r="T175" s="6">
        <f t="shared" si="92"/>
        <v>1.5032565544988696</v>
      </c>
      <c r="U175" s="10">
        <v>0</v>
      </c>
      <c r="V175">
        <f t="shared" si="93"/>
        <v>285.13506847341915</v>
      </c>
      <c r="W175">
        <f t="shared" si="94"/>
        <v>287.38149624373779</v>
      </c>
      <c r="X175" s="20">
        <f t="shared" si="79"/>
        <v>2.2464277703186326</v>
      </c>
      <c r="Y175" s="9">
        <f t="shared" si="80"/>
        <v>4.3202823583602497</v>
      </c>
      <c r="Z175" s="9">
        <f t="shared" si="81"/>
        <v>3.2447838863238112</v>
      </c>
      <c r="AA175" s="21">
        <f t="shared" si="82"/>
        <v>2.2464277703186326</v>
      </c>
      <c r="AB175" s="6">
        <f t="shared" si="83"/>
        <v>1.5032565544988696</v>
      </c>
      <c r="AC175">
        <f t="shared" si="84"/>
        <v>0</v>
      </c>
    </row>
    <row r="176" spans="2:29" ht="20">
      <c r="B176" s="22">
        <v>830</v>
      </c>
      <c r="C176" s="22">
        <v>794</v>
      </c>
      <c r="D176" s="18">
        <f t="shared" si="65"/>
        <v>778.61708399999998</v>
      </c>
      <c r="E176" s="18">
        <f t="shared" si="66"/>
        <v>1189.9688306120001</v>
      </c>
      <c r="F176" s="18">
        <v>797</v>
      </c>
      <c r="G176" s="18">
        <v>880</v>
      </c>
      <c r="H176" s="13">
        <f t="shared" si="67"/>
        <v>725.59556799999996</v>
      </c>
      <c r="I176" s="13">
        <f t="shared" si="68"/>
        <v>1318.85714224</v>
      </c>
      <c r="J176" s="19">
        <f t="shared" si="88"/>
        <v>5.5810128000000532</v>
      </c>
      <c r="K176">
        <f t="shared" si="89"/>
        <v>0</v>
      </c>
      <c r="L176">
        <f t="shared" si="85"/>
        <v>5.7961143350000556E-2</v>
      </c>
      <c r="M176" s="9">
        <f t="shared" si="76"/>
        <v>1.9320381116666852</v>
      </c>
      <c r="N176" s="9">
        <f t="shared" si="86"/>
        <v>6.9553372020000666</v>
      </c>
      <c r="O176">
        <f t="shared" si="90"/>
        <v>8.4601275999999643</v>
      </c>
      <c r="P176">
        <f t="shared" si="91"/>
        <v>2.997402596000029</v>
      </c>
      <c r="Q176">
        <f t="shared" si="77"/>
        <v>0.11823970071487301</v>
      </c>
      <c r="R176" s="9">
        <f t="shared" si="78"/>
        <v>3.9413233571624335</v>
      </c>
      <c r="S176" s="9">
        <f t="shared" si="87"/>
        <v>14.188764085784761</v>
      </c>
      <c r="T176" s="6">
        <f t="shared" si="92"/>
        <v>1.4548505158226164</v>
      </c>
      <c r="U176" s="10">
        <v>0</v>
      </c>
      <c r="V176">
        <f t="shared" si="93"/>
        <v>285.59250553043989</v>
      </c>
      <c r="W176">
        <f t="shared" si="94"/>
        <v>286.74966533501856</v>
      </c>
      <c r="X176" s="20">
        <f t="shared" si="79"/>
        <v>1.1571598045786686</v>
      </c>
      <c r="Y176" s="9">
        <f t="shared" si="80"/>
        <v>3.9413233571624335</v>
      </c>
      <c r="Z176" s="9">
        <f t="shared" si="81"/>
        <v>1.9320381116666852</v>
      </c>
      <c r="AA176" s="21">
        <f t="shared" si="82"/>
        <v>1.1571598045786686</v>
      </c>
      <c r="AB176" s="6">
        <f t="shared" si="83"/>
        <v>1.4548505158226164</v>
      </c>
      <c r="AC176">
        <f t="shared" si="84"/>
        <v>0</v>
      </c>
    </row>
    <row r="177" spans="2:29" ht="20">
      <c r="B177" s="22">
        <v>824</v>
      </c>
      <c r="C177" s="22">
        <v>792</v>
      </c>
      <c r="D177" s="18">
        <f t="shared" si="65"/>
        <v>770.38096640000003</v>
      </c>
      <c r="E177" s="18">
        <f t="shared" si="66"/>
        <v>1186.9714280160001</v>
      </c>
      <c r="F177" s="18">
        <v>803</v>
      </c>
      <c r="G177" s="18">
        <v>882</v>
      </c>
      <c r="H177" s="13">
        <f t="shared" si="67"/>
        <v>734.06764280000004</v>
      </c>
      <c r="I177" s="13">
        <f t="shared" si="68"/>
        <v>1321.8545448360001</v>
      </c>
      <c r="J177" s="19">
        <f t="shared" si="88"/>
        <v>8.2361175999999432</v>
      </c>
      <c r="K177">
        <f t="shared" si="89"/>
        <v>2.997402596000029</v>
      </c>
      <c r="L177">
        <f t="shared" si="85"/>
        <v>0.11652136507355172</v>
      </c>
      <c r="M177" s="9">
        <f t="shared" si="76"/>
        <v>3.8840455024517238</v>
      </c>
      <c r="N177" s="9">
        <f t="shared" si="86"/>
        <v>13.982563808826205</v>
      </c>
      <c r="O177">
        <f t="shared" si="90"/>
        <v>8.4720748000000867</v>
      </c>
      <c r="P177">
        <f t="shared" si="91"/>
        <v>2.997402596000029</v>
      </c>
      <c r="Q177">
        <f t="shared" si="77"/>
        <v>0.11833192913596667</v>
      </c>
      <c r="R177" s="9">
        <f t="shared" si="78"/>
        <v>3.9443976378655559</v>
      </c>
      <c r="S177" s="9">
        <f t="shared" si="87"/>
        <v>14.199831496316001</v>
      </c>
      <c r="T177" s="6">
        <f t="shared" si="92"/>
        <v>1.4263912808317263</v>
      </c>
      <c r="U177" s="10">
        <v>0</v>
      </c>
      <c r="V177">
        <f t="shared" si="93"/>
        <v>286.33518470519601</v>
      </c>
      <c r="W177">
        <f t="shared" si="94"/>
        <v>286.11769730220567</v>
      </c>
      <c r="X177" s="20">
        <f t="shared" si="79"/>
        <v>0.21748740299034353</v>
      </c>
      <c r="Y177" s="9">
        <f t="shared" si="80"/>
        <v>3.9443976378655559</v>
      </c>
      <c r="Z177" s="9">
        <f t="shared" si="81"/>
        <v>3.8840455024517238</v>
      </c>
      <c r="AA177" s="21">
        <f t="shared" si="82"/>
        <v>0.21748740299034353</v>
      </c>
      <c r="AB177" s="6">
        <f t="shared" si="83"/>
        <v>1.4263912808317263</v>
      </c>
      <c r="AC177">
        <f t="shared" si="84"/>
        <v>0</v>
      </c>
    </row>
    <row r="178" spans="2:29" ht="20">
      <c r="B178" s="22">
        <v>822</v>
      </c>
      <c r="C178" s="22">
        <v>790</v>
      </c>
      <c r="D178" s="18">
        <f t="shared" si="65"/>
        <v>767.72984399999996</v>
      </c>
      <c r="E178" s="18">
        <f t="shared" si="66"/>
        <v>1183.9740254200001</v>
      </c>
      <c r="F178" s="18">
        <v>810</v>
      </c>
      <c r="G178" s="18">
        <v>884</v>
      </c>
      <c r="H178" s="13">
        <f t="shared" si="67"/>
        <v>743.99171999999999</v>
      </c>
      <c r="I178" s="13">
        <f t="shared" si="68"/>
        <v>1324.8519474320001</v>
      </c>
      <c r="J178" s="19">
        <f t="shared" si="88"/>
        <v>2.6511224000000766</v>
      </c>
      <c r="K178">
        <f t="shared" si="89"/>
        <v>2.997402596000029</v>
      </c>
      <c r="L178">
        <f t="shared" si="85"/>
        <v>8.3779300649235444E-2</v>
      </c>
      <c r="M178" s="9">
        <f t="shared" si="76"/>
        <v>2.7926433549745147</v>
      </c>
      <c r="N178" s="9">
        <f t="shared" si="86"/>
        <v>10.053516077908252</v>
      </c>
      <c r="O178">
        <f t="shared" si="90"/>
        <v>9.9240771999999424</v>
      </c>
      <c r="P178">
        <f t="shared" si="91"/>
        <v>2.997402596000029</v>
      </c>
      <c r="Q178">
        <f t="shared" si="77"/>
        <v>0.12993628538884236</v>
      </c>
      <c r="R178" s="9">
        <f t="shared" si="78"/>
        <v>4.3312095129614123</v>
      </c>
      <c r="S178" s="9">
        <f t="shared" si="87"/>
        <v>15.592354246661085</v>
      </c>
      <c r="T178" s="6">
        <f t="shared" si="92"/>
        <v>1.3936813851542493</v>
      </c>
      <c r="U178" s="10">
        <v>0</v>
      </c>
      <c r="V178">
        <f t="shared" si="93"/>
        <v>286.62395134672693</v>
      </c>
      <c r="W178">
        <f t="shared" si="94"/>
        <v>285.388059478586</v>
      </c>
      <c r="X178" s="20">
        <f t="shared" si="79"/>
        <v>1.235891868140925</v>
      </c>
      <c r="Y178" s="9">
        <f t="shared" si="80"/>
        <v>4.3312095129614123</v>
      </c>
      <c r="Z178" s="9">
        <f t="shared" si="81"/>
        <v>2.7926433549745147</v>
      </c>
      <c r="AA178" s="21">
        <f t="shared" si="82"/>
        <v>1.235891868140925</v>
      </c>
      <c r="AB178" s="6">
        <f t="shared" si="83"/>
        <v>1.3936813851542493</v>
      </c>
      <c r="AC178">
        <f t="shared" si="84"/>
        <v>0</v>
      </c>
    </row>
    <row r="179" spans="2:29" ht="20">
      <c r="B179" s="22">
        <v>818</v>
      </c>
      <c r="C179" s="22">
        <v>790</v>
      </c>
      <c r="D179" s="18">
        <f t="shared" si="65"/>
        <v>762.15679599999999</v>
      </c>
      <c r="E179" s="18">
        <f t="shared" si="66"/>
        <v>1183.9740254200001</v>
      </c>
      <c r="F179" s="18">
        <v>816</v>
      </c>
      <c r="G179" s="18">
        <v>886</v>
      </c>
      <c r="H179" s="13">
        <f t="shared" si="67"/>
        <v>752.48868479999999</v>
      </c>
      <c r="I179" s="13">
        <f t="shared" si="68"/>
        <v>1327.8493500280001</v>
      </c>
      <c r="J179" s="19">
        <f t="shared" si="88"/>
        <v>5.5730479999999716</v>
      </c>
      <c r="K179">
        <f t="shared" si="89"/>
        <v>0</v>
      </c>
      <c r="L179">
        <f t="shared" si="85"/>
        <v>5.7878425583333046E-2</v>
      </c>
      <c r="M179" s="9">
        <f t="shared" si="76"/>
        <v>1.9292808527777681</v>
      </c>
      <c r="N179" s="9">
        <f t="shared" si="86"/>
        <v>6.9454110699999649</v>
      </c>
      <c r="O179">
        <f t="shared" si="90"/>
        <v>8.4969648000000007</v>
      </c>
      <c r="P179">
        <f t="shared" si="91"/>
        <v>2.997402596000029</v>
      </c>
      <c r="Q179">
        <f t="shared" si="77"/>
        <v>0.11852425835841997</v>
      </c>
      <c r="R179" s="9">
        <f t="shared" si="78"/>
        <v>3.9508086119473322</v>
      </c>
      <c r="S179" s="9">
        <f t="shared" si="87"/>
        <v>14.222911003010397</v>
      </c>
      <c r="T179" s="6">
        <f t="shared" si="92"/>
        <v>1.3968576403469348</v>
      </c>
      <c r="U179" s="10">
        <v>0</v>
      </c>
      <c r="V179">
        <f t="shared" si="93"/>
        <v>287.07812714837684</v>
      </c>
      <c r="W179">
        <f t="shared" si="94"/>
        <v>284.7559773570232</v>
      </c>
      <c r="X179" s="20">
        <f t="shared" si="79"/>
        <v>2.3221497913536382</v>
      </c>
      <c r="Y179" s="9">
        <f t="shared" si="80"/>
        <v>3.9508086119473322</v>
      </c>
      <c r="Z179" s="9">
        <f t="shared" si="81"/>
        <v>1.9292808527777681</v>
      </c>
      <c r="AA179" s="21">
        <f t="shared" si="82"/>
        <v>2.3221497913536382</v>
      </c>
      <c r="AB179" s="6">
        <f t="shared" si="83"/>
        <v>1.3968576403469348</v>
      </c>
      <c r="AC179">
        <f t="shared" si="84"/>
        <v>0</v>
      </c>
    </row>
    <row r="180" spans="2:29" ht="20">
      <c r="B180" s="22">
        <v>814</v>
      </c>
      <c r="C180" s="22">
        <v>788</v>
      </c>
      <c r="D180" s="18">
        <f t="shared" si="65"/>
        <v>756.72910560000003</v>
      </c>
      <c r="E180" s="18">
        <f t="shared" si="66"/>
        <v>1180.9766228240001</v>
      </c>
      <c r="F180" s="18">
        <v>822</v>
      </c>
      <c r="G180" s="18">
        <v>888</v>
      </c>
      <c r="H180" s="13">
        <f t="shared" si="67"/>
        <v>760.9975968</v>
      </c>
      <c r="I180" s="13">
        <f t="shared" si="68"/>
        <v>1330.8467526240001</v>
      </c>
      <c r="J180" s="19">
        <f t="shared" si="88"/>
        <v>5.4276903999999604</v>
      </c>
      <c r="K180">
        <f t="shared" si="89"/>
        <v>2.997402596000029</v>
      </c>
      <c r="L180">
        <f t="shared" si="85"/>
        <v>9.7151166328528299E-2</v>
      </c>
      <c r="M180" s="9">
        <f t="shared" si="76"/>
        <v>3.238372210950943</v>
      </c>
      <c r="N180" s="9">
        <f t="shared" si="86"/>
        <v>11.658139959423394</v>
      </c>
      <c r="O180">
        <f t="shared" si="90"/>
        <v>8.5089120000000094</v>
      </c>
      <c r="P180">
        <f t="shared" si="91"/>
        <v>2.997402596000029</v>
      </c>
      <c r="Q180">
        <f t="shared" si="77"/>
        <v>0.11861666570611513</v>
      </c>
      <c r="R180" s="9">
        <f t="shared" si="78"/>
        <v>3.9538888568705044</v>
      </c>
      <c r="S180" s="9">
        <f t="shared" si="87"/>
        <v>14.233999884733816</v>
      </c>
      <c r="T180" s="6">
        <f t="shared" si="92"/>
        <v>1.4286387731494106</v>
      </c>
      <c r="U180" s="10">
        <v>0</v>
      </c>
      <c r="V180">
        <f t="shared" si="93"/>
        <v>287.59521891752604</v>
      </c>
      <c r="W180">
        <f t="shared" si="94"/>
        <v>284.12421955559239</v>
      </c>
      <c r="X180" s="20">
        <f t="shared" si="79"/>
        <v>3.4709993619336501</v>
      </c>
      <c r="Y180" s="9">
        <f t="shared" si="80"/>
        <v>3.9538888568705044</v>
      </c>
      <c r="Z180" s="9">
        <f t="shared" si="81"/>
        <v>3.238372210950943</v>
      </c>
      <c r="AA180" s="21">
        <f t="shared" si="82"/>
        <v>3.4709993619336501</v>
      </c>
      <c r="AB180" s="6">
        <f t="shared" si="83"/>
        <v>1.4286387731494106</v>
      </c>
      <c r="AC180">
        <f t="shared" si="84"/>
        <v>0</v>
      </c>
    </row>
    <row r="181" spans="2:29" ht="20">
      <c r="B181" s="22">
        <v>812</v>
      </c>
      <c r="C181" s="22">
        <v>786</v>
      </c>
      <c r="D181" s="18">
        <f t="shared" si="65"/>
        <v>754.09192159999998</v>
      </c>
      <c r="E181" s="18">
        <f t="shared" si="66"/>
        <v>1177.979220228</v>
      </c>
      <c r="F181" s="18">
        <v>828</v>
      </c>
      <c r="G181" s="18">
        <v>890</v>
      </c>
      <c r="H181" s="13">
        <f t="shared" si="67"/>
        <v>769.51845600000001</v>
      </c>
      <c r="I181" s="13">
        <f t="shared" si="68"/>
        <v>1333.8441552199999</v>
      </c>
      <c r="J181" s="19">
        <f t="shared" si="88"/>
        <v>2.6371840000000475</v>
      </c>
      <c r="K181">
        <f t="shared" si="89"/>
        <v>2.997402596000029</v>
      </c>
      <c r="L181">
        <f t="shared" si="85"/>
        <v>8.3731839998549273E-2</v>
      </c>
      <c r="M181" s="9">
        <f t="shared" si="76"/>
        <v>2.7910613332849756</v>
      </c>
      <c r="N181" s="9">
        <f t="shared" si="86"/>
        <v>10.047820799825912</v>
      </c>
      <c r="O181">
        <f t="shared" si="90"/>
        <v>8.5208592000000181</v>
      </c>
      <c r="P181">
        <f t="shared" si="91"/>
        <v>2.9974025959998016</v>
      </c>
      <c r="Q181">
        <f t="shared" si="77"/>
        <v>0.11870913080756787</v>
      </c>
      <c r="R181" s="9">
        <f t="shared" si="78"/>
        <v>3.9569710269189291</v>
      </c>
      <c r="S181" s="9">
        <f t="shared" ref="S181:S244" si="95">R181*$A$22</f>
        <v>14.245095696908145</v>
      </c>
      <c r="T181" s="6">
        <f t="shared" si="92"/>
        <v>1.4419979682798774</v>
      </c>
      <c r="U181" s="10">
        <v>0</v>
      </c>
      <c r="V181">
        <f t="shared" si="93"/>
        <v>287.88750812035096</v>
      </c>
      <c r="W181">
        <f t="shared" si="94"/>
        <v>283.49293160028799</v>
      </c>
      <c r="X181" s="20">
        <f t="shared" si="79"/>
        <v>4.3945765200629694</v>
      </c>
      <c r="Y181" s="9">
        <f t="shared" si="80"/>
        <v>3.9569710269189291</v>
      </c>
      <c r="Z181" s="9">
        <f t="shared" si="81"/>
        <v>2.7910613332849756</v>
      </c>
      <c r="AA181" s="21">
        <f t="shared" si="82"/>
        <v>4.3945765200629694</v>
      </c>
      <c r="AB181" s="6">
        <f t="shared" si="83"/>
        <v>1.4419979682798774</v>
      </c>
      <c r="AC181">
        <f t="shared" si="84"/>
        <v>0</v>
      </c>
    </row>
    <row r="182" spans="2:29" ht="20">
      <c r="B182" s="22">
        <v>808</v>
      </c>
      <c r="C182" s="22">
        <v>784</v>
      </c>
      <c r="D182" s="18">
        <f t="shared" si="65"/>
        <v>748.67816960000005</v>
      </c>
      <c r="E182" s="18">
        <f t="shared" si="66"/>
        <v>1174.981817632</v>
      </c>
      <c r="F182" s="18">
        <v>834</v>
      </c>
      <c r="G182" s="18">
        <v>892</v>
      </c>
      <c r="H182" s="13">
        <f t="shared" si="67"/>
        <v>778.05126240000004</v>
      </c>
      <c r="I182" s="13">
        <f t="shared" si="68"/>
        <v>1336.841557816</v>
      </c>
      <c r="J182" s="19">
        <f t="shared" si="88"/>
        <v>5.4137519999999313</v>
      </c>
      <c r="K182">
        <f t="shared" si="89"/>
        <v>2.997402596000029</v>
      </c>
      <c r="L182">
        <f t="shared" si="85"/>
        <v>9.7067247881730406E-2</v>
      </c>
      <c r="M182" s="9">
        <f t="shared" si="76"/>
        <v>3.2355749293910137</v>
      </c>
      <c r="N182" s="9">
        <f t="shared" si="86"/>
        <v>11.64806974580765</v>
      </c>
      <c r="O182">
        <f t="shared" si="90"/>
        <v>8.5328064000000268</v>
      </c>
      <c r="P182">
        <f t="shared" si="91"/>
        <v>2.997402596000029</v>
      </c>
      <c r="Q182">
        <f t="shared" si="77"/>
        <v>0.11880165352793828</v>
      </c>
      <c r="R182" s="9">
        <f t="shared" si="78"/>
        <v>3.9600551175979422</v>
      </c>
      <c r="S182" s="9">
        <f t="shared" si="95"/>
        <v>14.256198423352592</v>
      </c>
      <c r="T182" s="6">
        <f t="shared" si="92"/>
        <v>1.4993090349688871</v>
      </c>
      <c r="U182" s="10">
        <v>0</v>
      </c>
      <c r="V182">
        <f t="shared" si="93"/>
        <v>288.40743282286655</v>
      </c>
      <c r="W182">
        <f t="shared" si="94"/>
        <v>282.86225837582805</v>
      </c>
      <c r="X182" s="20">
        <f t="shared" si="79"/>
        <v>5.5451744470385051</v>
      </c>
      <c r="Y182" s="9">
        <f t="shared" si="80"/>
        <v>3.9600551175979422</v>
      </c>
      <c r="Z182" s="9">
        <f t="shared" si="81"/>
        <v>3.2355749293910137</v>
      </c>
      <c r="AA182" s="21">
        <f t="shared" si="82"/>
        <v>5.5451744470385051</v>
      </c>
      <c r="AB182" s="6">
        <f t="shared" si="83"/>
        <v>1.4993090349688871</v>
      </c>
      <c r="AC182">
        <f t="shared" si="84"/>
        <v>0</v>
      </c>
    </row>
    <row r="183" spans="2:29" ht="20">
      <c r="B183" s="22">
        <v>806</v>
      </c>
      <c r="C183" s="22">
        <v>782</v>
      </c>
      <c r="D183" s="18">
        <f t="shared" si="65"/>
        <v>746.05094159999999</v>
      </c>
      <c r="E183" s="18">
        <f t="shared" si="66"/>
        <v>1171.984415036</v>
      </c>
      <c r="F183" s="18">
        <v>840</v>
      </c>
      <c r="G183" s="18">
        <v>894</v>
      </c>
      <c r="H183" s="13">
        <f t="shared" si="67"/>
        <v>786.59601599999996</v>
      </c>
      <c r="I183" s="13">
        <f t="shared" si="68"/>
        <v>1339.838960412</v>
      </c>
      <c r="J183" s="19">
        <f t="shared" si="88"/>
        <v>2.6272280000000592</v>
      </c>
      <c r="K183">
        <f t="shared" si="89"/>
        <v>2.997402596000029</v>
      </c>
      <c r="L183">
        <f t="shared" si="85"/>
        <v>8.3698076336186145E-2</v>
      </c>
      <c r="M183" s="9">
        <f t="shared" si="76"/>
        <v>2.7899358778728716</v>
      </c>
      <c r="N183" s="9">
        <f t="shared" si="86"/>
        <v>10.043769160342338</v>
      </c>
      <c r="O183">
        <f t="shared" si="90"/>
        <v>8.5447535999999218</v>
      </c>
      <c r="P183">
        <f t="shared" si="91"/>
        <v>2.997402596000029</v>
      </c>
      <c r="Q183">
        <f t="shared" si="77"/>
        <v>0.11889423373269756</v>
      </c>
      <c r="R183" s="9">
        <f t="shared" si="78"/>
        <v>3.9631411244232519</v>
      </c>
      <c r="S183" s="9">
        <f t="shared" si="95"/>
        <v>14.267308047923708</v>
      </c>
      <c r="T183" s="6">
        <f t="shared" si="92"/>
        <v>1.5662648538371391</v>
      </c>
      <c r="U183" s="10">
        <v>0</v>
      </c>
      <c r="V183">
        <f t="shared" si="93"/>
        <v>288.70277658674422</v>
      </c>
      <c r="W183">
        <f t="shared" si="94"/>
        <v>282.23234392397217</v>
      </c>
      <c r="X183" s="20">
        <f t="shared" si="79"/>
        <v>6.4704326627720548</v>
      </c>
      <c r="Y183" s="9">
        <f t="shared" si="80"/>
        <v>3.9631411244232519</v>
      </c>
      <c r="Z183" s="9">
        <f t="shared" si="81"/>
        <v>2.7899358778728716</v>
      </c>
      <c r="AA183" s="21">
        <f t="shared" si="82"/>
        <v>6.4704326627720548</v>
      </c>
      <c r="AB183" s="6">
        <f t="shared" si="83"/>
        <v>1.5662648538371391</v>
      </c>
      <c r="AC183">
        <f t="shared" si="84"/>
        <v>0</v>
      </c>
    </row>
    <row r="184" spans="2:29" ht="20">
      <c r="B184" s="22">
        <v>802</v>
      </c>
      <c r="C184" s="22">
        <v>778</v>
      </c>
      <c r="D184" s="18">
        <f t="shared" si="65"/>
        <v>740.80843279999999</v>
      </c>
      <c r="E184" s="18">
        <f t="shared" si="66"/>
        <v>1165.9896098439999</v>
      </c>
      <c r="F184" s="18">
        <v>848</v>
      </c>
      <c r="G184" s="18">
        <v>896</v>
      </c>
      <c r="H184" s="13">
        <f t="shared" si="67"/>
        <v>798.04477440000005</v>
      </c>
      <c r="I184" s="13">
        <f t="shared" si="68"/>
        <v>1342.836363008</v>
      </c>
      <c r="J184" s="19">
        <f t="shared" si="88"/>
        <v>5.242508799999996</v>
      </c>
      <c r="K184">
        <f t="shared" si="89"/>
        <v>5.994805192000058</v>
      </c>
      <c r="L184">
        <f t="shared" si="85"/>
        <v>0.16735574585203364</v>
      </c>
      <c r="M184" s="9">
        <f t="shared" si="76"/>
        <v>5.5785248617344543</v>
      </c>
      <c r="N184" s="9">
        <f t="shared" si="86"/>
        <v>20.082689502244037</v>
      </c>
      <c r="O184">
        <f t="shared" si="90"/>
        <v>11.448758400000088</v>
      </c>
      <c r="P184">
        <f t="shared" si="91"/>
        <v>2.997402596000029</v>
      </c>
      <c r="Q184">
        <f t="shared" si="77"/>
        <v>0.14282207311901271</v>
      </c>
      <c r="R184" s="9">
        <f t="shared" si="78"/>
        <v>4.7607357706337572</v>
      </c>
      <c r="S184" s="9">
        <f t="shared" si="95"/>
        <v>17.138648774281528</v>
      </c>
      <c r="T184" s="6">
        <f t="shared" si="92"/>
        <v>1.6450335581096633</v>
      </c>
      <c r="U184" s="10">
        <v>0</v>
      </c>
      <c r="V184">
        <f t="shared" si="93"/>
        <v>289.29780873749434</v>
      </c>
      <c r="W184">
        <f t="shared" si="94"/>
        <v>281.40514459828267</v>
      </c>
      <c r="X184" s="20">
        <f t="shared" si="79"/>
        <v>7.8926641392116608</v>
      </c>
      <c r="Y184" s="9">
        <f t="shared" si="80"/>
        <v>4.7607357706337572</v>
      </c>
      <c r="Z184" s="9">
        <f t="shared" si="81"/>
        <v>5.5785248617344543</v>
      </c>
      <c r="AA184" s="21">
        <f t="shared" si="82"/>
        <v>7.8926641392116608</v>
      </c>
      <c r="AB184" s="6">
        <f t="shared" si="83"/>
        <v>1.6450335581096633</v>
      </c>
      <c r="AC184">
        <f t="shared" si="84"/>
        <v>0</v>
      </c>
    </row>
    <row r="185" spans="2:29" ht="20">
      <c r="B185" s="22">
        <v>800</v>
      </c>
      <c r="C185" s="22">
        <v>776</v>
      </c>
      <c r="D185" s="18">
        <f t="shared" si="65"/>
        <v>738.19315200000005</v>
      </c>
      <c r="E185" s="18">
        <f t="shared" si="66"/>
        <v>1162.9922072479999</v>
      </c>
      <c r="F185" s="18">
        <v>854</v>
      </c>
      <c r="G185" s="18">
        <v>896</v>
      </c>
      <c r="H185" s="13">
        <f t="shared" si="67"/>
        <v>806.72094719999996</v>
      </c>
      <c r="I185" s="13">
        <f t="shared" si="68"/>
        <v>1342.836363008</v>
      </c>
      <c r="J185" s="19">
        <f t="shared" si="88"/>
        <v>2.6152807999999368</v>
      </c>
      <c r="K185">
        <f t="shared" si="89"/>
        <v>2.997402596000029</v>
      </c>
      <c r="L185">
        <f t="shared" si="85"/>
        <v>8.365771064268214E-2</v>
      </c>
      <c r="M185" s="9">
        <f t="shared" si="76"/>
        <v>2.7885903547560713</v>
      </c>
      <c r="N185" s="9">
        <f t="shared" si="86"/>
        <v>10.038925277121857</v>
      </c>
      <c r="O185">
        <f t="shared" si="90"/>
        <v>8.6761727999999039</v>
      </c>
      <c r="P185">
        <f t="shared" si="91"/>
        <v>0</v>
      </c>
      <c r="Q185">
        <f t="shared" si="77"/>
        <v>9.0105669599999008E-2</v>
      </c>
      <c r="R185" s="9">
        <f t="shared" si="78"/>
        <v>3.0035223199999668</v>
      </c>
      <c r="S185" s="9">
        <f t="shared" si="95"/>
        <v>10.81268035199988</v>
      </c>
      <c r="T185" s="6">
        <f t="shared" si="92"/>
        <v>1.7268193727626866</v>
      </c>
      <c r="U185" s="10">
        <v>0</v>
      </c>
      <c r="V185">
        <f t="shared" si="93"/>
        <v>289.59749437057576</v>
      </c>
      <c r="W185">
        <f t="shared" si="94"/>
        <v>280.80893965662017</v>
      </c>
      <c r="X185" s="20">
        <f t="shared" si="79"/>
        <v>8.7885547139555911</v>
      </c>
      <c r="Y185" s="9">
        <f t="shared" si="80"/>
        <v>3.0035223199999668</v>
      </c>
      <c r="Z185" s="9">
        <f t="shared" si="81"/>
        <v>2.7885903547560713</v>
      </c>
      <c r="AA185" s="21">
        <f t="shared" si="82"/>
        <v>8.7885547139555911</v>
      </c>
      <c r="AB185" s="6">
        <f t="shared" si="83"/>
        <v>1.7268193727626866</v>
      </c>
      <c r="AC185">
        <f t="shared" si="84"/>
        <v>0</v>
      </c>
    </row>
    <row r="186" spans="2:29" ht="20">
      <c r="B186" s="22">
        <v>798</v>
      </c>
      <c r="C186" s="22">
        <v>774</v>
      </c>
      <c r="D186" s="18">
        <f t="shared" si="65"/>
        <v>735.58185360000004</v>
      </c>
      <c r="E186" s="18">
        <f t="shared" si="66"/>
        <v>1159.9948046520001</v>
      </c>
      <c r="F186" s="18">
        <v>860</v>
      </c>
      <c r="G186" s="18">
        <v>898</v>
      </c>
      <c r="H186" s="13">
        <f t="shared" si="67"/>
        <v>815.29755999999998</v>
      </c>
      <c r="I186" s="13">
        <f t="shared" si="68"/>
        <v>1345.8337656040001</v>
      </c>
      <c r="J186" s="19">
        <f t="shared" si="88"/>
        <v>2.6112984000000097</v>
      </c>
      <c r="K186">
        <f t="shared" si="89"/>
        <v>2.9974025959998016</v>
      </c>
      <c r="L186">
        <f t="shared" si="85"/>
        <v>8.3644291983384425E-2</v>
      </c>
      <c r="M186" s="9">
        <f t="shared" si="76"/>
        <v>2.7881430661128142</v>
      </c>
      <c r="N186" s="9">
        <f t="shared" si="86"/>
        <v>10.037315038006131</v>
      </c>
      <c r="O186">
        <f t="shared" si="90"/>
        <v>8.5766128000000208</v>
      </c>
      <c r="P186">
        <f t="shared" si="91"/>
        <v>2.997402596000029</v>
      </c>
      <c r="Q186">
        <f t="shared" si="77"/>
        <v>0.11914139429416228</v>
      </c>
      <c r="R186" s="9">
        <f t="shared" si="78"/>
        <v>3.9713798098054092</v>
      </c>
      <c r="S186" s="9">
        <f t="shared" si="95"/>
        <v>14.296967315299474</v>
      </c>
      <c r="T186" s="6">
        <f t="shared" si="92"/>
        <v>1.8587838202545415</v>
      </c>
      <c r="U186" s="10">
        <v>0</v>
      </c>
      <c r="V186">
        <f t="shared" si="93"/>
        <v>289.8986240731881</v>
      </c>
      <c r="W186">
        <f t="shared" si="94"/>
        <v>280.18003015634292</v>
      </c>
      <c r="X186" s="20">
        <f t="shared" si="79"/>
        <v>9.7185939168451796</v>
      </c>
      <c r="Y186" s="9">
        <f t="shared" si="80"/>
        <v>3.9713798098054092</v>
      </c>
      <c r="Z186" s="9">
        <f t="shared" si="81"/>
        <v>2.7881430661128142</v>
      </c>
      <c r="AA186" s="21">
        <f t="shared" si="82"/>
        <v>9.7185939168451796</v>
      </c>
      <c r="AB186" s="6">
        <f t="shared" si="83"/>
        <v>1.8587838202545415</v>
      </c>
      <c r="AC186">
        <f t="shared" si="84"/>
        <v>0</v>
      </c>
    </row>
    <row r="187" spans="2:29" ht="20">
      <c r="B187" s="22">
        <v>794</v>
      </c>
      <c r="C187" s="22">
        <v>772</v>
      </c>
      <c r="D187" s="18">
        <f t="shared" si="65"/>
        <v>730.20593440000005</v>
      </c>
      <c r="E187" s="18">
        <f t="shared" si="66"/>
        <v>1156.9974020560001</v>
      </c>
      <c r="F187" s="18">
        <v>868</v>
      </c>
      <c r="G187" s="18">
        <v>900</v>
      </c>
      <c r="H187" s="13">
        <f t="shared" si="67"/>
        <v>826.78215999999998</v>
      </c>
      <c r="I187" s="13">
        <f t="shared" si="68"/>
        <v>1348.8311682000001</v>
      </c>
      <c r="J187" s="19">
        <f t="shared" si="88"/>
        <v>5.3759191999999985</v>
      </c>
      <c r="K187">
        <f t="shared" si="89"/>
        <v>2.997402596000029</v>
      </c>
      <c r="L187">
        <f t="shared" si="85"/>
        <v>9.6840193404626837E-2</v>
      </c>
      <c r="M187" s="9">
        <f t="shared" si="76"/>
        <v>3.2280064468208942</v>
      </c>
      <c r="N187" s="9">
        <f t="shared" si="86"/>
        <v>11.620823208555219</v>
      </c>
      <c r="O187">
        <f t="shared" si="90"/>
        <v>11.4846</v>
      </c>
      <c r="P187">
        <f t="shared" si="91"/>
        <v>2.997402596000029</v>
      </c>
      <c r="Q187">
        <f t="shared" si="77"/>
        <v>0.14313210506830171</v>
      </c>
      <c r="R187" s="9">
        <f t="shared" si="78"/>
        <v>4.7710701689433899</v>
      </c>
      <c r="S187" s="9">
        <f t="shared" si="95"/>
        <v>17.175852608196205</v>
      </c>
      <c r="T187" s="6">
        <f t="shared" si="92"/>
        <v>1.9245773321953141</v>
      </c>
      <c r="U187" s="10">
        <v>0</v>
      </c>
      <c r="V187">
        <f t="shared" si="93"/>
        <v>290.4273069706345</v>
      </c>
      <c r="W187">
        <f t="shared" si="94"/>
        <v>279.35288192182395</v>
      </c>
      <c r="X187" s="20">
        <f t="shared" si="79"/>
        <v>11.074425048810554</v>
      </c>
      <c r="Y187" s="9">
        <f t="shared" si="80"/>
        <v>4.7710701689433899</v>
      </c>
      <c r="Z187" s="9">
        <f t="shared" si="81"/>
        <v>3.2280064468208942</v>
      </c>
      <c r="AA187" s="21">
        <f t="shared" si="82"/>
        <v>11.074425048810554</v>
      </c>
      <c r="AB187" s="6">
        <f t="shared" si="83"/>
        <v>1.9245773321953141</v>
      </c>
      <c r="AC187">
        <f t="shared" si="84"/>
        <v>0</v>
      </c>
    </row>
    <row r="188" spans="2:29" ht="20">
      <c r="B188" s="22">
        <v>790</v>
      </c>
      <c r="C188" s="22">
        <v>770</v>
      </c>
      <c r="D188" s="18">
        <f t="shared" si="65"/>
        <v>724.83798000000002</v>
      </c>
      <c r="E188" s="18">
        <f t="shared" si="66"/>
        <v>1153.99999946</v>
      </c>
      <c r="F188" s="18">
        <v>874</v>
      </c>
      <c r="G188" s="18">
        <v>902</v>
      </c>
      <c r="H188" s="13">
        <f t="shared" si="67"/>
        <v>835.38465840000003</v>
      </c>
      <c r="I188" s="13">
        <f t="shared" si="68"/>
        <v>1351.8285707959999</v>
      </c>
      <c r="J188" s="19">
        <f t="shared" si="88"/>
        <v>5.3679544000000305</v>
      </c>
      <c r="K188">
        <f t="shared" si="89"/>
        <v>2.997402596000029</v>
      </c>
      <c r="L188">
        <f t="shared" si="85"/>
        <v>9.6792527826280436E-2</v>
      </c>
      <c r="M188" s="9">
        <f t="shared" si="76"/>
        <v>3.2264175942093476</v>
      </c>
      <c r="N188" s="9">
        <f t="shared" si="86"/>
        <v>11.615103339153652</v>
      </c>
      <c r="O188">
        <f t="shared" si="90"/>
        <v>8.6024984000000586</v>
      </c>
      <c r="P188">
        <f t="shared" si="91"/>
        <v>2.9974025959998016</v>
      </c>
      <c r="Q188">
        <f t="shared" si="77"/>
        <v>0.11934251079433421</v>
      </c>
      <c r="R188" s="9">
        <f t="shared" si="78"/>
        <v>3.9780836931444736</v>
      </c>
      <c r="S188" s="9">
        <f t="shared" si="95"/>
        <v>14.321101295320105</v>
      </c>
      <c r="T188" s="6">
        <f t="shared" si="92"/>
        <v>2.0221452285770662</v>
      </c>
      <c r="U188" s="10">
        <v>0</v>
      </c>
      <c r="V188">
        <f t="shared" si="93"/>
        <v>290.95684149484748</v>
      </c>
      <c r="W188">
        <f t="shared" si="94"/>
        <v>278.72676295039304</v>
      </c>
      <c r="X188" s="20">
        <f t="shared" si="79"/>
        <v>12.230078544454443</v>
      </c>
      <c r="Y188" s="9">
        <f t="shared" si="80"/>
        <v>3.9780836931444736</v>
      </c>
      <c r="Z188" s="9">
        <f t="shared" si="81"/>
        <v>3.2264175942093476</v>
      </c>
      <c r="AA188" s="21">
        <f t="shared" si="82"/>
        <v>12.230078544454443</v>
      </c>
      <c r="AB188" s="6">
        <f t="shared" si="83"/>
        <v>2.0221452285770662</v>
      </c>
      <c r="AC188">
        <f t="shared" si="84"/>
        <v>0</v>
      </c>
    </row>
    <row r="189" spans="2:29" ht="20">
      <c r="B189" s="22">
        <v>786</v>
      </c>
      <c r="C189" s="22">
        <v>768</v>
      </c>
      <c r="D189" s="18">
        <f t="shared" si="65"/>
        <v>719.47799039999995</v>
      </c>
      <c r="E189" s="18">
        <f t="shared" si="66"/>
        <v>1151.002596864</v>
      </c>
      <c r="F189" s="18">
        <v>880</v>
      </c>
      <c r="G189" s="18">
        <v>902</v>
      </c>
      <c r="H189" s="13">
        <f t="shared" si="67"/>
        <v>844.07875200000001</v>
      </c>
      <c r="I189" s="13">
        <f t="shared" si="68"/>
        <v>1351.8285707959999</v>
      </c>
      <c r="J189" s="19">
        <f t="shared" si="88"/>
        <v>5.3599896000000626</v>
      </c>
      <c r="K189">
        <f t="shared" si="89"/>
        <v>2.997402596000029</v>
      </c>
      <c r="L189">
        <f t="shared" si="85"/>
        <v>9.6744909487863281E-2</v>
      </c>
      <c r="M189" s="9">
        <f t="shared" si="76"/>
        <v>3.2248303162621097</v>
      </c>
      <c r="N189" s="9">
        <f t="shared" si="86"/>
        <v>11.609389138543595</v>
      </c>
      <c r="O189">
        <f t="shared" si="90"/>
        <v>8.6940935999999738</v>
      </c>
      <c r="P189">
        <f t="shared" si="91"/>
        <v>0</v>
      </c>
      <c r="Q189">
        <f t="shared" si="77"/>
        <v>9.0291784574999742E-2</v>
      </c>
      <c r="R189" s="9">
        <f t="shared" si="78"/>
        <v>3.0097261524999914</v>
      </c>
      <c r="S189" s="9">
        <f t="shared" si="95"/>
        <v>10.835014148999969</v>
      </c>
      <c r="T189" s="6">
        <f t="shared" si="92"/>
        <v>2.1477234734512023</v>
      </c>
      <c r="U189" s="10">
        <v>0</v>
      </c>
      <c r="V189">
        <f t="shared" si="93"/>
        <v>291.48714734399169</v>
      </c>
      <c r="W189">
        <f t="shared" si="94"/>
        <v>278.12634929727017</v>
      </c>
      <c r="X189" s="20">
        <f t="shared" si="79"/>
        <v>13.360798046721527</v>
      </c>
      <c r="Y189" s="9">
        <f t="shared" si="80"/>
        <v>3.0097261524999914</v>
      </c>
      <c r="Z189" s="9">
        <f t="shared" si="81"/>
        <v>3.2248303162621097</v>
      </c>
      <c r="AA189" s="21">
        <f t="shared" si="82"/>
        <v>13.360798046721527</v>
      </c>
      <c r="AB189" s="6">
        <f t="shared" si="83"/>
        <v>2.1477234734512023</v>
      </c>
      <c r="AC189">
        <f t="shared" si="84"/>
        <v>0</v>
      </c>
    </row>
    <row r="190" spans="2:29" ht="20">
      <c r="B190" s="22">
        <v>782</v>
      </c>
      <c r="C190" s="22">
        <v>766</v>
      </c>
      <c r="D190" s="18">
        <f t="shared" si="65"/>
        <v>714.12596559999997</v>
      </c>
      <c r="E190" s="18">
        <f t="shared" si="66"/>
        <v>1148.005194268</v>
      </c>
      <c r="F190" s="18">
        <v>888</v>
      </c>
      <c r="G190" s="18">
        <v>904</v>
      </c>
      <c r="H190" s="13">
        <f t="shared" si="67"/>
        <v>855.59919360000004</v>
      </c>
      <c r="I190" s="13">
        <f t="shared" si="68"/>
        <v>1354.8259733919999</v>
      </c>
      <c r="J190" s="19">
        <f t="shared" si="88"/>
        <v>5.352024799999981</v>
      </c>
      <c r="K190">
        <f t="shared" si="89"/>
        <v>2.997402596000029</v>
      </c>
      <c r="L190">
        <f t="shared" si="85"/>
        <v>9.6697338459164214E-2</v>
      </c>
      <c r="M190" s="9">
        <f t="shared" si="76"/>
        <v>3.2232446153054739</v>
      </c>
      <c r="N190" s="9">
        <f t="shared" si="86"/>
        <v>11.603680615099707</v>
      </c>
      <c r="O190">
        <f t="shared" si="90"/>
        <v>11.520441600000026</v>
      </c>
      <c r="P190">
        <f t="shared" si="91"/>
        <v>2.997402596000029</v>
      </c>
      <c r="Q190">
        <f t="shared" si="77"/>
        <v>0.1434424328531336</v>
      </c>
      <c r="R190" s="9">
        <f t="shared" si="78"/>
        <v>4.7814144284377864</v>
      </c>
      <c r="S190" s="9">
        <f t="shared" si="95"/>
        <v>17.213091942376032</v>
      </c>
      <c r="T190" s="6">
        <f t="shared" si="92"/>
        <v>2.2662019270602478</v>
      </c>
      <c r="U190" s="10">
        <v>0</v>
      </c>
      <c r="V190">
        <f t="shared" si="93"/>
        <v>292.01814349821404</v>
      </c>
      <c r="W190">
        <f t="shared" si="94"/>
        <v>277.30132771262276</v>
      </c>
      <c r="X190" s="20">
        <f t="shared" si="79"/>
        <v>14.71681578559128</v>
      </c>
      <c r="Y190" s="9">
        <f>$R190</f>
        <v>4.7814144284377864</v>
      </c>
      <c r="Z190" s="9">
        <f t="shared" si="81"/>
        <v>3.2232446153054739</v>
      </c>
      <c r="AA190" s="21">
        <f t="shared" si="82"/>
        <v>14.71681578559128</v>
      </c>
      <c r="AB190" s="6">
        <f t="shared" si="83"/>
        <v>2.2662019270602478</v>
      </c>
      <c r="AC190">
        <f t="shared" si="84"/>
        <v>0</v>
      </c>
    </row>
    <row r="191" spans="2:29" ht="20">
      <c r="B191" s="22">
        <v>780</v>
      </c>
      <c r="C191" s="22">
        <v>766</v>
      </c>
      <c r="D191" s="18">
        <f t="shared" si="65"/>
        <v>711.363336</v>
      </c>
      <c r="E191" s="18">
        <f t="shared" si="66"/>
        <v>1148.005194268</v>
      </c>
      <c r="F191" s="18">
        <v>894</v>
      </c>
      <c r="G191" s="18">
        <v>904</v>
      </c>
      <c r="H191" s="13">
        <f t="shared" si="67"/>
        <v>864.29926079999996</v>
      </c>
      <c r="I191" s="13">
        <f t="shared" si="68"/>
        <v>1354.8259733919999</v>
      </c>
      <c r="J191" s="19">
        <f t="shared" si="88"/>
        <v>2.7626295999999684</v>
      </c>
      <c r="K191">
        <f t="shared" si="89"/>
        <v>0</v>
      </c>
      <c r="L191">
        <f t="shared" si="85"/>
        <v>2.8691059491666341E-2</v>
      </c>
      <c r="M191" s="9">
        <f t="shared" si="76"/>
        <v>0.95636864972221136</v>
      </c>
      <c r="N191" s="9">
        <f t="shared" si="86"/>
        <v>3.4429271389999609</v>
      </c>
      <c r="O191">
        <f t="shared" si="90"/>
        <v>8.7000671999999213</v>
      </c>
      <c r="P191">
        <f t="shared" si="91"/>
        <v>0</v>
      </c>
      <c r="Q191">
        <f t="shared" si="77"/>
        <v>9.0353822899999187E-2</v>
      </c>
      <c r="R191" s="9">
        <f t="shared" si="78"/>
        <v>3.0117940966666397</v>
      </c>
      <c r="S191" s="9">
        <f t="shared" si="95"/>
        <v>10.842458747999903</v>
      </c>
      <c r="T191" s="6">
        <f t="shared" si="92"/>
        <v>2.3633963187970899</v>
      </c>
      <c r="U191" s="10">
        <v>0</v>
      </c>
      <c r="V191">
        <f t="shared" si="93"/>
        <v>292.24153726035291</v>
      </c>
      <c r="W191">
        <f t="shared" si="94"/>
        <v>276.69866042229347</v>
      </c>
      <c r="X191" s="20">
        <f t="shared" si="79"/>
        <v>15.542876838059442</v>
      </c>
      <c r="Y191" s="9">
        <f t="shared" ref="Y191:Y254" si="96">$R191</f>
        <v>3.0117940966666397</v>
      </c>
      <c r="Z191" s="9">
        <f t="shared" si="81"/>
        <v>0.95636864972221136</v>
      </c>
      <c r="AA191" s="21">
        <f t="shared" si="82"/>
        <v>15.542876838059442</v>
      </c>
      <c r="AB191" s="6">
        <f t="shared" si="83"/>
        <v>2.3633963187970899</v>
      </c>
      <c r="AC191">
        <f t="shared" si="84"/>
        <v>0</v>
      </c>
    </row>
    <row r="192" spans="2:29" ht="20">
      <c r="B192" s="22">
        <v>776</v>
      </c>
      <c r="C192" s="22">
        <v>764</v>
      </c>
      <c r="D192" s="18">
        <f t="shared" si="65"/>
        <v>706.02126720000001</v>
      </c>
      <c r="E192" s="18">
        <f t="shared" si="66"/>
        <v>1145.0077916719999</v>
      </c>
      <c r="F192" s="18">
        <v>902</v>
      </c>
      <c r="G192" s="18">
        <v>906</v>
      </c>
      <c r="H192" s="13">
        <f t="shared" si="67"/>
        <v>875.84160559999998</v>
      </c>
      <c r="I192" s="13">
        <f t="shared" si="68"/>
        <v>1357.823375988</v>
      </c>
      <c r="J192" s="19">
        <f t="shared" si="88"/>
        <v>5.3420687999999927</v>
      </c>
      <c r="K192">
        <f t="shared" si="89"/>
        <v>2.997402596000029</v>
      </c>
      <c r="L192">
        <f t="shared" si="85"/>
        <v>9.6637941309013098E-2</v>
      </c>
      <c r="M192" s="9">
        <f t="shared" si="76"/>
        <v>3.2212647103004368</v>
      </c>
      <c r="N192" s="9">
        <f t="shared" si="86"/>
        <v>11.596552957081572</v>
      </c>
      <c r="O192">
        <f t="shared" si="90"/>
        <v>11.542344800000023</v>
      </c>
      <c r="P192">
        <f t="shared" si="91"/>
        <v>2.997402596000029</v>
      </c>
      <c r="Q192">
        <f t="shared" si="77"/>
        <v>0.14363222242409665</v>
      </c>
      <c r="R192" s="9">
        <f t="shared" si="78"/>
        <v>4.7877407474698881</v>
      </c>
      <c r="S192" s="9">
        <f t="shared" si="95"/>
        <v>17.235866690891598</v>
      </c>
      <c r="T192" s="6">
        <f t="shared" si="92"/>
        <v>2.5057834886158536</v>
      </c>
      <c r="U192" s="10">
        <v>0</v>
      </c>
      <c r="V192">
        <f t="shared" si="93"/>
        <v>292.77237929910382</v>
      </c>
      <c r="W192">
        <f t="shared" si="94"/>
        <v>275.87536097805696</v>
      </c>
      <c r="X192" s="20">
        <f t="shared" si="79"/>
        <v>16.897018321046858</v>
      </c>
      <c r="Y192" s="9">
        <f t="shared" si="96"/>
        <v>4.7877407474698881</v>
      </c>
      <c r="Z192" s="9">
        <f t="shared" si="81"/>
        <v>3.2212647103004368</v>
      </c>
      <c r="AA192" s="21">
        <f t="shared" si="82"/>
        <v>16.897018321046858</v>
      </c>
      <c r="AB192" s="6">
        <f t="shared" si="83"/>
        <v>2.5057834886158536</v>
      </c>
      <c r="AC192">
        <f t="shared" si="84"/>
        <v>0</v>
      </c>
    </row>
    <row r="193" spans="2:29" ht="20">
      <c r="B193" s="22">
        <v>774</v>
      </c>
      <c r="C193" s="22">
        <v>762</v>
      </c>
      <c r="D193" s="18">
        <f t="shared" si="65"/>
        <v>703.44581040000003</v>
      </c>
      <c r="E193" s="18">
        <f t="shared" si="66"/>
        <v>1142.0103890760001</v>
      </c>
      <c r="F193" s="18">
        <v>908</v>
      </c>
      <c r="G193" s="18">
        <v>906</v>
      </c>
      <c r="H193" s="13">
        <f t="shared" si="67"/>
        <v>884.54764639999996</v>
      </c>
      <c r="I193" s="13">
        <f t="shared" si="68"/>
        <v>1357.823375988</v>
      </c>
      <c r="J193" s="19">
        <f t="shared" si="88"/>
        <v>2.5754567999999836</v>
      </c>
      <c r="K193">
        <f t="shared" si="89"/>
        <v>2.9974025959998016</v>
      </c>
      <c r="L193">
        <f t="shared" si="85"/>
        <v>8.3524348632018602E-2</v>
      </c>
      <c r="M193" s="9">
        <f t="shared" si="76"/>
        <v>2.7841449544006198</v>
      </c>
      <c r="N193" s="9">
        <f t="shared" si="86"/>
        <v>10.022921835842231</v>
      </c>
      <c r="O193">
        <f t="shared" si="90"/>
        <v>8.7060407999999825</v>
      </c>
      <c r="P193">
        <f t="shared" si="91"/>
        <v>0</v>
      </c>
      <c r="Q193">
        <f t="shared" si="77"/>
        <v>9.0415861224999824E-2</v>
      </c>
      <c r="R193" s="9">
        <f t="shared" si="78"/>
        <v>3.0138620408333274</v>
      </c>
      <c r="S193" s="9">
        <f t="shared" si="95"/>
        <v>10.849903346999978</v>
      </c>
      <c r="T193" s="6">
        <f t="shared" si="92"/>
        <v>2.5722408863069108</v>
      </c>
      <c r="U193" s="10">
        <v>0</v>
      </c>
      <c r="V193">
        <f t="shared" si="93"/>
        <v>293.08187950287402</v>
      </c>
      <c r="W193">
        <f t="shared" si="94"/>
        <v>275.27118430602076</v>
      </c>
      <c r="X193" s="20">
        <f t="shared" si="79"/>
        <v>17.81069519685326</v>
      </c>
      <c r="Y193" s="9">
        <f t="shared" si="96"/>
        <v>3.0138620408333274</v>
      </c>
      <c r="Z193" s="9">
        <f t="shared" si="81"/>
        <v>2.7841449544006198</v>
      </c>
      <c r="AA193" s="21">
        <f t="shared" si="82"/>
        <v>17.81069519685326</v>
      </c>
      <c r="AB193" s="6">
        <f t="shared" si="83"/>
        <v>2.5722408863069108</v>
      </c>
      <c r="AC193">
        <f t="shared" si="84"/>
        <v>0</v>
      </c>
    </row>
    <row r="194" spans="2:29" ht="20">
      <c r="B194" s="22">
        <v>770</v>
      </c>
      <c r="C194" s="22">
        <v>760</v>
      </c>
      <c r="D194" s="18">
        <f t="shared" ref="D194:D257" si="97">IF(B194&gt;=$A$24,B194+($A$14*(B194-$A$24)*C194),B194-($A$14*($A$24-B194)*C194))</f>
        <v>698.11768000000006</v>
      </c>
      <c r="E194" s="18">
        <f t="shared" si="66"/>
        <v>1139.0129864800001</v>
      </c>
      <c r="F194" s="18">
        <v>916</v>
      </c>
      <c r="G194" s="18">
        <v>908</v>
      </c>
      <c r="H194" s="13">
        <f t="shared" si="67"/>
        <v>896.11189439999998</v>
      </c>
      <c r="I194" s="13">
        <f t="shared" si="68"/>
        <v>1360.820778584</v>
      </c>
      <c r="J194" s="19">
        <f t="shared" si="88"/>
        <v>5.3281303999999636</v>
      </c>
      <c r="K194">
        <f t="shared" si="89"/>
        <v>2.997402596000029</v>
      </c>
      <c r="L194">
        <f t="shared" si="85"/>
        <v>9.6554909930295044E-2</v>
      </c>
      <c r="M194" s="9">
        <f t="shared" si="76"/>
        <v>3.2184969976765014</v>
      </c>
      <c r="N194" s="9">
        <f t="shared" si="86"/>
        <v>11.586589191635406</v>
      </c>
      <c r="O194">
        <f t="shared" si="90"/>
        <v>11.564248000000021</v>
      </c>
      <c r="P194">
        <f t="shared" si="91"/>
        <v>2.997402596000029</v>
      </c>
      <c r="Q194">
        <f t="shared" si="77"/>
        <v>0.14382212132650896</v>
      </c>
      <c r="R194" s="9">
        <f t="shared" si="78"/>
        <v>4.7940707108836316</v>
      </c>
      <c r="S194" s="9">
        <f t="shared" si="95"/>
        <v>17.258654559181075</v>
      </c>
      <c r="T194" s="6">
        <f t="shared" si="92"/>
        <v>2.7226718543014141</v>
      </c>
      <c r="U194" s="10">
        <v>0</v>
      </c>
      <c r="V194">
        <f t="shared" si="93"/>
        <v>293.61445440442907</v>
      </c>
      <c r="W194">
        <f t="shared" si="94"/>
        <v>274.45061043034559</v>
      </c>
      <c r="X194" s="20">
        <f t="shared" si="79"/>
        <v>19.163843974083477</v>
      </c>
      <c r="Y194" s="9">
        <f t="shared" si="96"/>
        <v>4.7940707108836316</v>
      </c>
      <c r="Z194" s="9">
        <f t="shared" si="81"/>
        <v>3.2184969976765014</v>
      </c>
      <c r="AA194" s="21">
        <f t="shared" si="82"/>
        <v>19.163843974083477</v>
      </c>
      <c r="AB194" s="6">
        <f t="shared" si="83"/>
        <v>2.7226718543014141</v>
      </c>
      <c r="AC194">
        <f t="shared" si="84"/>
        <v>0</v>
      </c>
    </row>
    <row r="195" spans="2:29" ht="20">
      <c r="B195" s="22">
        <v>768</v>
      </c>
      <c r="C195" s="22">
        <v>758</v>
      </c>
      <c r="D195" s="18">
        <f t="shared" si="97"/>
        <v>695.55217919999996</v>
      </c>
      <c r="E195" s="18">
        <f t="shared" si="66"/>
        <v>1136.0155838840001</v>
      </c>
      <c r="F195" s="18">
        <v>922</v>
      </c>
      <c r="G195" s="18">
        <v>908</v>
      </c>
      <c r="H195" s="13">
        <f t="shared" si="67"/>
        <v>904.82390880000003</v>
      </c>
      <c r="I195" s="13">
        <f t="shared" si="68"/>
        <v>1360.820778584</v>
      </c>
      <c r="J195" s="19">
        <f t="shared" si="88"/>
        <v>2.5655008000001089</v>
      </c>
      <c r="K195">
        <f t="shared" si="89"/>
        <v>2.997402596000029</v>
      </c>
      <c r="L195">
        <f t="shared" si="85"/>
        <v>8.3491294967947133E-2</v>
      </c>
      <c r="M195" s="9">
        <f t="shared" si="76"/>
        <v>2.7830431655982375</v>
      </c>
      <c r="N195" s="9">
        <f t="shared" si="86"/>
        <v>10.018955396153656</v>
      </c>
      <c r="O195">
        <f t="shared" si="90"/>
        <v>8.7120144000000437</v>
      </c>
      <c r="P195">
        <f t="shared" si="91"/>
        <v>0</v>
      </c>
      <c r="Q195">
        <f t="shared" si="77"/>
        <v>9.0477899550000462E-2</v>
      </c>
      <c r="R195" s="9">
        <f t="shared" si="78"/>
        <v>3.0159299850000152</v>
      </c>
      <c r="S195" s="9">
        <f t="shared" si="95"/>
        <v>10.857347946000054</v>
      </c>
      <c r="T195" s="6">
        <f t="shared" si="92"/>
        <v>2.8173235583164722</v>
      </c>
      <c r="U195" s="10">
        <v>0</v>
      </c>
      <c r="V195">
        <f t="shared" si="93"/>
        <v>293.92651637176527</v>
      </c>
      <c r="W195">
        <f t="shared" si="94"/>
        <v>273.84567308245346</v>
      </c>
      <c r="X195" s="20">
        <f t="shared" si="79"/>
        <v>20.080843289311815</v>
      </c>
      <c r="Y195" s="9">
        <f t="shared" si="96"/>
        <v>3.0159299850000152</v>
      </c>
      <c r="Z195" s="9">
        <f t="shared" si="81"/>
        <v>2.7830431655982375</v>
      </c>
      <c r="AA195" s="21">
        <f t="shared" si="82"/>
        <v>20.080843289311815</v>
      </c>
      <c r="AB195" s="6">
        <f t="shared" si="83"/>
        <v>2.8173235583164722</v>
      </c>
      <c r="AC195">
        <f t="shared" si="84"/>
        <v>0</v>
      </c>
    </row>
    <row r="196" spans="2:29" ht="20">
      <c r="B196" s="22">
        <v>764</v>
      </c>
      <c r="C196" s="22">
        <v>756</v>
      </c>
      <c r="D196" s="18">
        <f t="shared" si="97"/>
        <v>690.23798720000002</v>
      </c>
      <c r="E196" s="18">
        <f t="shared" ref="E196:E259" si="98">C196+($A$16*C196)</f>
        <v>1133.0181812880001</v>
      </c>
      <c r="F196" s="18">
        <v>928</v>
      </c>
      <c r="G196" s="18">
        <v>910</v>
      </c>
      <c r="H196" s="13">
        <f t="shared" ref="H196:H200" si="99">IF(F196&gt;=$A$24,F196+((F196-$A$24)*F196*G196),F196-($A$14*($A$24-F196)*G196))</f>
        <v>913.50406399999997</v>
      </c>
      <c r="I196" s="13">
        <f t="shared" ref="I196:I259" si="100">G196+($A$16*G196)</f>
        <v>1363.81818118</v>
      </c>
      <c r="J196" s="19">
        <f t="shared" si="88"/>
        <v>5.3141919999999345</v>
      </c>
      <c r="K196">
        <f t="shared" si="89"/>
        <v>2.997402596000029</v>
      </c>
      <c r="L196">
        <f t="shared" si="85"/>
        <v>9.6472024294624759E-2</v>
      </c>
      <c r="M196" s="9">
        <f t="shared" si="76"/>
        <v>3.2157341431541586</v>
      </c>
      <c r="N196" s="9">
        <f t="shared" si="86"/>
        <v>11.576642915354972</v>
      </c>
      <c r="O196">
        <f t="shared" si="90"/>
        <v>8.6801551999999447</v>
      </c>
      <c r="P196">
        <f t="shared" si="91"/>
        <v>2.997402596000029</v>
      </c>
      <c r="Q196">
        <f t="shared" si="77"/>
        <v>0.11994745216231668</v>
      </c>
      <c r="R196" s="9">
        <f t="shared" si="78"/>
        <v>3.998248405410556</v>
      </c>
      <c r="S196" s="9">
        <f t="shared" si="95"/>
        <v>14.393694259478002</v>
      </c>
      <c r="T196" s="6">
        <f t="shared" si="92"/>
        <v>2.9732205699194996</v>
      </c>
      <c r="U196" s="10">
        <v>0</v>
      </c>
      <c r="V196">
        <f t="shared" si="93"/>
        <v>294.46063134129821</v>
      </c>
      <c r="W196">
        <f t="shared" si="94"/>
        <v>273.23032153632545</v>
      </c>
      <c r="X196" s="20">
        <f t="shared" si="79"/>
        <v>21.230309804972762</v>
      </c>
      <c r="Y196" s="9">
        <f t="shared" si="96"/>
        <v>3.998248405410556</v>
      </c>
      <c r="Z196" s="9">
        <f t="shared" si="81"/>
        <v>3.2157341431541586</v>
      </c>
      <c r="AA196" s="21">
        <f t="shared" si="82"/>
        <v>21.230309804972762</v>
      </c>
      <c r="AB196" s="6">
        <f t="shared" si="83"/>
        <v>2.9732205699194996</v>
      </c>
      <c r="AC196">
        <f t="shared" si="84"/>
        <v>0</v>
      </c>
    </row>
    <row r="197" spans="2:29" ht="20">
      <c r="B197" s="22">
        <v>760</v>
      </c>
      <c r="C197" s="22">
        <v>754</v>
      </c>
      <c r="D197" s="18">
        <f t="shared" si="97"/>
        <v>684.93175999999994</v>
      </c>
      <c r="E197" s="18">
        <f t="shared" si="98"/>
        <v>1130.020778692</v>
      </c>
      <c r="F197" s="18">
        <v>937</v>
      </c>
      <c r="G197" s="18">
        <v>910</v>
      </c>
      <c r="H197" s="13">
        <f t="shared" si="99"/>
        <v>926.58104600000001</v>
      </c>
      <c r="I197" s="13">
        <f t="shared" si="100"/>
        <v>1363.81818118</v>
      </c>
      <c r="J197" s="19">
        <f t="shared" si="88"/>
        <v>5.3062272000000803</v>
      </c>
      <c r="K197">
        <f t="shared" si="89"/>
        <v>2.997402596000029</v>
      </c>
      <c r="L197">
        <f t="shared" si="85"/>
        <v>9.6424726654561158E-2</v>
      </c>
      <c r="M197" s="9">
        <f t="shared" si="76"/>
        <v>3.2141575551520387</v>
      </c>
      <c r="N197" s="9">
        <f t="shared" si="86"/>
        <v>11.57096719854734</v>
      </c>
      <c r="O197">
        <f t="shared" si="90"/>
        <v>13.076982000000044</v>
      </c>
      <c r="P197">
        <f t="shared" si="91"/>
        <v>0</v>
      </c>
      <c r="Q197">
        <f t="shared" si="77"/>
        <v>0.13580990681250046</v>
      </c>
      <c r="R197" s="9">
        <f t="shared" si="78"/>
        <v>4.5269968937500149</v>
      </c>
      <c r="S197" s="9">
        <f t="shared" si="95"/>
        <v>16.297188817500054</v>
      </c>
      <c r="T197" s="6">
        <f t="shared" ref="T197:T201" si="101">SQRT((H195-D195)^2+(I195-E195)^2)/100</f>
        <v>3.0713520210793228</v>
      </c>
      <c r="U197" s="10">
        <v>0</v>
      </c>
      <c r="V197">
        <f t="shared" si="93"/>
        <v>294.99497725110939</v>
      </c>
      <c r="W197">
        <f t="shared" si="94"/>
        <v>272.32298314145345</v>
      </c>
      <c r="X197" s="20">
        <f t="shared" si="79"/>
        <v>22.671994109655941</v>
      </c>
      <c r="Y197" s="9">
        <f t="shared" si="96"/>
        <v>4.5269968937500149</v>
      </c>
      <c r="Z197" s="9">
        <f t="shared" si="81"/>
        <v>3.2141575551520387</v>
      </c>
      <c r="AA197" s="21">
        <f t="shared" si="82"/>
        <v>22.671994109655941</v>
      </c>
      <c r="AB197" s="6">
        <f t="shared" si="83"/>
        <v>3.0713520210793228</v>
      </c>
      <c r="AC197">
        <f t="shared" si="84"/>
        <v>0</v>
      </c>
    </row>
    <row r="198" spans="2:29" ht="20">
      <c r="B198" s="22">
        <v>756</v>
      </c>
      <c r="C198" s="22">
        <v>752</v>
      </c>
      <c r="D198" s="18">
        <f t="shared" si="97"/>
        <v>679.63349760000006</v>
      </c>
      <c r="E198" s="18">
        <f t="shared" si="98"/>
        <v>1127.023376096</v>
      </c>
      <c r="F198" s="18">
        <v>944</v>
      </c>
      <c r="G198" s="18">
        <v>912</v>
      </c>
      <c r="H198" s="13">
        <f t="shared" si="99"/>
        <v>936.73610240000005</v>
      </c>
      <c r="I198" s="13">
        <f t="shared" si="100"/>
        <v>1366.815583776</v>
      </c>
      <c r="J198" s="19">
        <f t="shared" si="88"/>
        <v>5.298262399999885</v>
      </c>
      <c r="K198">
        <f t="shared" si="89"/>
        <v>2.997402596000029</v>
      </c>
      <c r="L198">
        <f t="shared" si="85"/>
        <v>9.6377476797063211E-2</v>
      </c>
      <c r="M198" s="9">
        <f t="shared" ref="M198:M201" si="102">L198*$A$20*1000</f>
        <v>3.2125825599021072</v>
      </c>
      <c r="N198" s="9">
        <f t="shared" si="86"/>
        <v>11.565297215647586</v>
      </c>
      <c r="O198">
        <f t="shared" si="90"/>
        <v>10.155056400000035</v>
      </c>
      <c r="P198">
        <f t="shared" si="91"/>
        <v>2.997402596000029</v>
      </c>
      <c r="Q198">
        <f t="shared" ref="Q198:Q201" si="103">SQRT((O198*$A$6)^2+(P198*$A$12)^2)</f>
        <v>0.13184712209994562</v>
      </c>
      <c r="R198" s="9">
        <f t="shared" ref="R198:R201" si="104">Q198*$A$20*1000</f>
        <v>4.3949040699981881</v>
      </c>
      <c r="S198" s="9">
        <f t="shared" si="95"/>
        <v>15.821654651993477</v>
      </c>
      <c r="T198" s="6">
        <f t="shared" si="101"/>
        <v>3.2111739442112235</v>
      </c>
      <c r="U198" s="10">
        <v>0</v>
      </c>
      <c r="V198">
        <f t="shared" si="93"/>
        <v>295.52946979777249</v>
      </c>
      <c r="W198">
        <f t="shared" si="94"/>
        <v>271.61169140101936</v>
      </c>
      <c r="X198" s="20">
        <f t="shared" ref="X198:X201" si="105">IF(ABS(W198-V198)&lt;=180,ABS(W198-V198),IF(ABS(W198-V198)&gt;180,360-ABS(W198-V198),"0"))</f>
        <v>23.917778396753135</v>
      </c>
      <c r="Y198" s="9">
        <f t="shared" si="96"/>
        <v>4.3949040699981881</v>
      </c>
      <c r="Z198" s="9">
        <f t="shared" ref="Z198:Z261" si="106">$M198</f>
        <v>3.2125825599021072</v>
      </c>
      <c r="AA198" s="21">
        <f t="shared" ref="AA198:AA261" si="107">$X198</f>
        <v>23.917778396753135</v>
      </c>
      <c r="AB198" s="6">
        <f t="shared" ref="AB198:AB261" si="108">$T198</f>
        <v>3.2111739442112235</v>
      </c>
      <c r="AC198">
        <f t="shared" ref="AC198:AC261" si="109">$U198</f>
        <v>0</v>
      </c>
    </row>
    <row r="199" spans="2:29" ht="20">
      <c r="B199" s="22">
        <v>754</v>
      </c>
      <c r="C199" s="22">
        <v>750</v>
      </c>
      <c r="D199" s="18">
        <f t="shared" si="97"/>
        <v>677.08989999999994</v>
      </c>
      <c r="E199" s="18">
        <f t="shared" si="98"/>
        <v>1124.0259735</v>
      </c>
      <c r="F199" s="18">
        <v>950</v>
      </c>
      <c r="G199" s="18">
        <v>912</v>
      </c>
      <c r="H199" s="13">
        <f t="shared" si="99"/>
        <v>945.46006399999999</v>
      </c>
      <c r="I199" s="13">
        <f t="shared" si="100"/>
        <v>1366.815583776</v>
      </c>
      <c r="J199" s="19">
        <f t="shared" si="88"/>
        <v>2.5435976000001119</v>
      </c>
      <c r="K199">
        <f t="shared" si="89"/>
        <v>2.997402596000029</v>
      </c>
      <c r="L199">
        <f t="shared" ref="L199:L201" si="110">SQRT((J199*$A$6)^2+(K199*$A$12)^2)</f>
        <v>8.3418981929705607E-2</v>
      </c>
      <c r="M199" s="9">
        <f t="shared" si="102"/>
        <v>2.7806327309901868</v>
      </c>
      <c r="N199" s="9">
        <f t="shared" si="86"/>
        <v>10.010277831564673</v>
      </c>
      <c r="O199">
        <f t="shared" si="90"/>
        <v>8.7239615999999387</v>
      </c>
      <c r="P199">
        <f t="shared" si="91"/>
        <v>0</v>
      </c>
      <c r="Q199">
        <f t="shared" si="103"/>
        <v>9.0601976199999379E-2</v>
      </c>
      <c r="R199" s="9">
        <f t="shared" si="104"/>
        <v>3.0200658733333126</v>
      </c>
      <c r="S199" s="9">
        <f t="shared" si="95"/>
        <v>10.872237143999925</v>
      </c>
      <c r="T199" s="6">
        <f t="shared" si="101"/>
        <v>3.3623742033635353</v>
      </c>
      <c r="U199" s="10">
        <v>0</v>
      </c>
      <c r="V199">
        <f t="shared" si="93"/>
        <v>295.84617693074597</v>
      </c>
      <c r="W199">
        <f t="shared" si="94"/>
        <v>271.00746904571713</v>
      </c>
      <c r="X199" s="20">
        <f t="shared" si="105"/>
        <v>24.838707885028839</v>
      </c>
      <c r="Y199" s="9">
        <f t="shared" si="96"/>
        <v>3.0200658733333126</v>
      </c>
      <c r="Z199" s="9">
        <f t="shared" si="106"/>
        <v>2.7806327309901868</v>
      </c>
      <c r="AA199" s="21">
        <f t="shared" si="107"/>
        <v>24.838707885028839</v>
      </c>
      <c r="AB199" s="6">
        <f t="shared" si="108"/>
        <v>3.3623742033635353</v>
      </c>
      <c r="AC199">
        <f t="shared" si="109"/>
        <v>0</v>
      </c>
    </row>
    <row r="200" spans="2:29" ht="20">
      <c r="B200" s="22">
        <v>752</v>
      </c>
      <c r="C200" s="22">
        <v>748</v>
      </c>
      <c r="D200" s="18">
        <f t="shared" si="97"/>
        <v>674.55028479999999</v>
      </c>
      <c r="E200" s="18">
        <f t="shared" si="98"/>
        <v>1121.0285709039999</v>
      </c>
      <c r="F200" s="18">
        <v>958</v>
      </c>
      <c r="G200" s="18">
        <v>914</v>
      </c>
      <c r="H200" s="13">
        <f t="shared" si="99"/>
        <v>957.0900216</v>
      </c>
      <c r="I200" s="13">
        <f t="shared" si="100"/>
        <v>1369.8129863720001</v>
      </c>
      <c r="J200" s="19">
        <f t="shared" si="88"/>
        <v>2.5396151999999574</v>
      </c>
      <c r="K200">
        <f t="shared" si="89"/>
        <v>2.997402596000029</v>
      </c>
      <c r="L200">
        <f t="shared" si="110"/>
        <v>8.3405894022404725E-2</v>
      </c>
      <c r="M200" s="9">
        <f t="shared" si="102"/>
        <v>2.7801964674134907</v>
      </c>
      <c r="N200" s="9">
        <f t="shared" si="86"/>
        <v>10.008707282688567</v>
      </c>
      <c r="O200">
        <f t="shared" si="90"/>
        <v>11.629957600000012</v>
      </c>
      <c r="P200">
        <f t="shared" si="91"/>
        <v>2.997402596000029</v>
      </c>
      <c r="Q200">
        <f t="shared" si="103"/>
        <v>0.14439246970755582</v>
      </c>
      <c r="R200" s="9">
        <f t="shared" si="104"/>
        <v>4.8130823235851938</v>
      </c>
      <c r="S200" s="9">
        <f t="shared" si="95"/>
        <v>17.327096364906698</v>
      </c>
      <c r="T200" s="6">
        <f t="shared" si="101"/>
        <v>3.5157083533619971</v>
      </c>
      <c r="U200" s="10">
        <v>0</v>
      </c>
      <c r="V200">
        <f t="shared" si="93"/>
        <v>296.16412214129974</v>
      </c>
      <c r="W200">
        <f t="shared" si="94"/>
        <v>270.20092334065868</v>
      </c>
      <c r="X200" s="20">
        <f t="shared" si="105"/>
        <v>25.963198800641067</v>
      </c>
      <c r="Y200" s="9">
        <f t="shared" si="96"/>
        <v>4.8130823235851938</v>
      </c>
      <c r="Z200" s="9">
        <f t="shared" si="106"/>
        <v>2.7801964674134907</v>
      </c>
      <c r="AA200" s="21">
        <f t="shared" si="107"/>
        <v>25.963198800641067</v>
      </c>
      <c r="AB200" s="6">
        <f t="shared" si="108"/>
        <v>3.5157083533619971</v>
      </c>
      <c r="AC200">
        <f t="shared" si="109"/>
        <v>0</v>
      </c>
    </row>
    <row r="201" spans="2:29" ht="20">
      <c r="B201" s="22">
        <v>750</v>
      </c>
      <c r="C201" s="22">
        <v>746</v>
      </c>
      <c r="D201" s="18">
        <f t="shared" si="97"/>
        <v>672.01465200000007</v>
      </c>
      <c r="E201" s="18">
        <f t="shared" si="98"/>
        <v>1118.0311683079999</v>
      </c>
      <c r="F201" s="18">
        <v>964</v>
      </c>
      <c r="G201" s="18">
        <v>914</v>
      </c>
      <c r="H201" s="13">
        <f>IF(F201&gt;=$A$24,F201+((F201-$A$24)*$A$14*G201),F201-($A$14*($A$24-F201)*G201))</f>
        <v>965.8199568</v>
      </c>
      <c r="I201" s="13">
        <f t="shared" si="100"/>
        <v>1369.8129863720001</v>
      </c>
      <c r="J201" s="19">
        <f t="shared" si="88"/>
        <v>2.5356327999999166</v>
      </c>
      <c r="K201">
        <f t="shared" si="89"/>
        <v>2.997402596000029</v>
      </c>
      <c r="L201">
        <f t="shared" si="110"/>
        <v>8.3392824573096158E-2</v>
      </c>
      <c r="M201" s="9">
        <f t="shared" si="102"/>
        <v>2.7797608191032053</v>
      </c>
      <c r="N201" s="9">
        <f t="shared" si="86"/>
        <v>10.007138948771539</v>
      </c>
      <c r="O201">
        <f t="shared" si="90"/>
        <v>8.7299351999999999</v>
      </c>
      <c r="P201">
        <f t="shared" si="91"/>
        <v>0</v>
      </c>
      <c r="Q201">
        <f t="shared" si="103"/>
        <v>9.0664014525000003E-2</v>
      </c>
      <c r="R201" s="9">
        <f t="shared" si="104"/>
        <v>3.0221338175000003</v>
      </c>
      <c r="S201" s="9">
        <f t="shared" si="95"/>
        <v>10.879681743000001</v>
      </c>
      <c r="T201" s="6">
        <f t="shared" si="101"/>
        <v>3.6189686346162069</v>
      </c>
      <c r="U201" s="10">
        <v>0</v>
      </c>
      <c r="V201">
        <f t="shared" si="93"/>
        <v>296.48329744540405</v>
      </c>
      <c r="W201">
        <f t="shared" si="94"/>
        <v>269.59815826025573</v>
      </c>
      <c r="X201" s="20">
        <f t="shared" si="105"/>
        <v>26.885139185148319</v>
      </c>
      <c r="Y201" s="9">
        <f t="shared" si="96"/>
        <v>3.0221338175000003</v>
      </c>
      <c r="Z201" s="9">
        <f t="shared" si="106"/>
        <v>2.7797608191032053</v>
      </c>
      <c r="AA201" s="21">
        <f t="shared" si="107"/>
        <v>26.885139185148319</v>
      </c>
      <c r="AB201" s="6">
        <f t="shared" si="108"/>
        <v>3.6189686346162069</v>
      </c>
      <c r="AC201">
        <f t="shared" si="109"/>
        <v>0</v>
      </c>
    </row>
    <row r="202" spans="2:29" ht="20">
      <c r="B202" s="22">
        <v>746</v>
      </c>
      <c r="C202" s="22">
        <v>744</v>
      </c>
      <c r="D202" s="18">
        <f t="shared" si="97"/>
        <v>666.74227519999999</v>
      </c>
      <c r="E202" s="18">
        <f t="shared" si="98"/>
        <v>1115.0337657119999</v>
      </c>
      <c r="F202" s="18">
        <v>972</v>
      </c>
      <c r="G202" s="18">
        <v>914</v>
      </c>
      <c r="H202" s="13">
        <f t="shared" ref="H202:H265" si="111">IF(F202&gt;=$A$24,F202+((F202-$A$24)*$A$14*G202),F202-($A$14*($A$24-F202)*G202))</f>
        <v>977.4598704</v>
      </c>
      <c r="I202" s="13">
        <f t="shared" si="100"/>
        <v>1369.8129863720001</v>
      </c>
      <c r="J202" s="19">
        <f t="shared" ref="J202:J265" si="112">D201-D202</f>
        <v>5.2723768000000746</v>
      </c>
      <c r="K202">
        <f t="shared" ref="K202:K265" si="113">E201-E202</f>
        <v>2.997402596000029</v>
      </c>
      <c r="L202">
        <f t="shared" ref="L202:L265" si="114">SQRT((J202*$A$6)^2+(K202*$A$12)^2)</f>
        <v>9.6224245608794778E-2</v>
      </c>
      <c r="M202" s="9">
        <f t="shared" ref="M202:M265" si="115">L202*$A$20*1000</f>
        <v>3.2074748536264925</v>
      </c>
      <c r="N202" s="9">
        <f t="shared" ref="N202:N265" si="116">M202*$A$22</f>
        <v>11.546909473055374</v>
      </c>
      <c r="O202">
        <f t="shared" ref="O202:O265" si="117">H202-H201</f>
        <v>11.6399136</v>
      </c>
      <c r="P202">
        <f t="shared" ref="P202:P265" si="118">I202-I201</f>
        <v>0</v>
      </c>
      <c r="Q202">
        <f t="shared" ref="Q202:Q265" si="119">SQRT((O202*$A$6)^2+(P202*$A$12)^2)</f>
        <v>0.12088535270000002</v>
      </c>
      <c r="R202" s="9">
        <f t="shared" ref="R202:R265" si="120">Q202*$A$20*1000</f>
        <v>4.0295117566666674</v>
      </c>
      <c r="S202" s="9">
        <f t="shared" si="95"/>
        <v>14.506242324000002</v>
      </c>
      <c r="T202" s="6">
        <f t="shared" ref="T202:T265" si="121">SQRT((H200-D200)^2+(I200-E200)^2)/100</f>
        <v>3.764603408737337</v>
      </c>
      <c r="U202" s="10">
        <v>0</v>
      </c>
      <c r="V202">
        <f t="shared" ref="V202:V265" si="122">DEGREES(ATAN2(D202-$A$24,E202-$A$26))+180</f>
        <v>297.02083073845102</v>
      </c>
      <c r="W202">
        <f t="shared" ref="W202:W265" si="123">DEGREES(ATAN2(H202-$A$24,I202-$A$26))+180</f>
        <v>268.79463287028125</v>
      </c>
      <c r="X202" s="20">
        <f t="shared" ref="X202:X265" si="124">IF(ABS(W202-V202)&lt;=180,ABS(W202-V202),IF(ABS(W202-V202)&gt;180,360-ABS(W202-V202),"0"))</f>
        <v>28.226197868169777</v>
      </c>
      <c r="Y202" s="9">
        <f t="shared" si="96"/>
        <v>4.0295117566666674</v>
      </c>
      <c r="Z202" s="9">
        <f t="shared" si="106"/>
        <v>3.2074748536264925</v>
      </c>
      <c r="AA202" s="21">
        <f t="shared" si="107"/>
        <v>28.226197868169777</v>
      </c>
      <c r="AB202" s="6">
        <f t="shared" si="108"/>
        <v>3.764603408737337</v>
      </c>
      <c r="AC202">
        <f t="shared" si="109"/>
        <v>0</v>
      </c>
    </row>
    <row r="203" spans="2:29" ht="20">
      <c r="B203" s="22">
        <v>744</v>
      </c>
      <c r="C203" s="22">
        <v>742</v>
      </c>
      <c r="D203" s="18">
        <f t="shared" si="97"/>
        <v>664.21659840000007</v>
      </c>
      <c r="E203" s="18">
        <f t="shared" si="98"/>
        <v>1112.0363631160001</v>
      </c>
      <c r="F203" s="18">
        <v>980</v>
      </c>
      <c r="G203" s="18">
        <v>916</v>
      </c>
      <c r="H203" s="13">
        <f t="shared" si="111"/>
        <v>989.11969599999998</v>
      </c>
      <c r="I203" s="13">
        <f t="shared" si="100"/>
        <v>1372.8103889680001</v>
      </c>
      <c r="J203" s="19">
        <f t="shared" si="112"/>
        <v>2.5256767999999283</v>
      </c>
      <c r="K203">
        <f t="shared" si="113"/>
        <v>2.9974025959998016</v>
      </c>
      <c r="L203">
        <f t="shared" si="114"/>
        <v>8.3360231760477535E-2</v>
      </c>
      <c r="M203" s="9">
        <f t="shared" si="115"/>
        <v>2.7786743920159176</v>
      </c>
      <c r="N203" s="9">
        <f t="shared" si="116"/>
        <v>10.003227811257304</v>
      </c>
      <c r="O203">
        <f t="shared" si="117"/>
        <v>11.659825599999976</v>
      </c>
      <c r="P203">
        <f t="shared" si="118"/>
        <v>2.997402596000029</v>
      </c>
      <c r="Q203">
        <f t="shared" si="119"/>
        <v>0.14465203983760766</v>
      </c>
      <c r="R203" s="9">
        <f t="shared" si="120"/>
        <v>4.821734661253589</v>
      </c>
      <c r="S203" s="9">
        <f t="shared" si="95"/>
        <v>17.358244780512919</v>
      </c>
      <c r="T203" s="6">
        <f t="shared" si="121"/>
        <v>3.8693105462890172</v>
      </c>
      <c r="U203" s="10">
        <v>0</v>
      </c>
      <c r="V203">
        <f t="shared" si="122"/>
        <v>297.34217268742907</v>
      </c>
      <c r="W203">
        <f t="shared" si="123"/>
        <v>267.99743583479028</v>
      </c>
      <c r="X203" s="20">
        <f t="shared" si="124"/>
        <v>29.344736852638789</v>
      </c>
      <c r="Y203" s="9">
        <f t="shared" si="96"/>
        <v>4.821734661253589</v>
      </c>
      <c r="Z203" s="9">
        <f t="shared" si="106"/>
        <v>2.7786743920159176</v>
      </c>
      <c r="AA203" s="21">
        <f t="shared" si="107"/>
        <v>29.344736852638789</v>
      </c>
      <c r="AB203" s="6">
        <f t="shared" si="108"/>
        <v>3.8693105462890172</v>
      </c>
      <c r="AC203">
        <f t="shared" si="109"/>
        <v>0</v>
      </c>
    </row>
    <row r="204" spans="2:29" ht="20">
      <c r="B204" s="22">
        <v>740</v>
      </c>
      <c r="C204" s="22">
        <v>740</v>
      </c>
      <c r="D204" s="18">
        <f t="shared" si="97"/>
        <v>658.95816000000002</v>
      </c>
      <c r="E204" s="18">
        <f t="shared" si="98"/>
        <v>1109.03896052</v>
      </c>
      <c r="F204" s="18">
        <v>988</v>
      </c>
      <c r="G204" s="18">
        <v>916</v>
      </c>
      <c r="H204" s="13">
        <f t="shared" si="111"/>
        <v>1000.7675743999999</v>
      </c>
      <c r="I204" s="13">
        <f t="shared" si="100"/>
        <v>1372.8103889680001</v>
      </c>
      <c r="J204" s="19">
        <f t="shared" si="112"/>
        <v>5.2584384000000455</v>
      </c>
      <c r="K204">
        <f t="shared" si="113"/>
        <v>2.997402596000029</v>
      </c>
      <c r="L204">
        <f t="shared" si="114"/>
        <v>9.614194671133687E-2</v>
      </c>
      <c r="M204" s="9">
        <f t="shared" si="115"/>
        <v>3.2047315570445623</v>
      </c>
      <c r="N204" s="9">
        <f t="shared" si="116"/>
        <v>11.537033605360424</v>
      </c>
      <c r="O204">
        <f t="shared" si="117"/>
        <v>11.647878399999968</v>
      </c>
      <c r="P204">
        <f t="shared" si="118"/>
        <v>0</v>
      </c>
      <c r="Q204">
        <f t="shared" si="119"/>
        <v>0.12096807046666634</v>
      </c>
      <c r="R204" s="9">
        <f t="shared" si="120"/>
        <v>4.0322690155555447</v>
      </c>
      <c r="S204" s="9">
        <f t="shared" si="95"/>
        <v>14.516168455999962</v>
      </c>
      <c r="T204" s="6">
        <f t="shared" si="121"/>
        <v>4.0181821169154111</v>
      </c>
      <c r="U204" s="10">
        <v>0</v>
      </c>
      <c r="V204">
        <f t="shared" si="122"/>
        <v>297.88043185018262</v>
      </c>
      <c r="W204">
        <f t="shared" si="123"/>
        <v>267.19750508426745</v>
      </c>
      <c r="X204" s="20">
        <f t="shared" si="124"/>
        <v>30.68292676591517</v>
      </c>
      <c r="Y204" s="9">
        <f t="shared" si="96"/>
        <v>4.0322690155555447</v>
      </c>
      <c r="Z204" s="9">
        <f t="shared" si="106"/>
        <v>3.2047315570445623</v>
      </c>
      <c r="AA204" s="21">
        <f t="shared" si="107"/>
        <v>30.68292676591517</v>
      </c>
      <c r="AB204" s="6">
        <f t="shared" si="108"/>
        <v>4.0181821169154111</v>
      </c>
      <c r="AC204">
        <f t="shared" si="109"/>
        <v>0</v>
      </c>
    </row>
    <row r="205" spans="2:29" ht="20">
      <c r="B205" s="22">
        <v>736</v>
      </c>
      <c r="C205" s="22">
        <v>738</v>
      </c>
      <c r="D205" s="18">
        <f t="shared" si="97"/>
        <v>653.70768640000006</v>
      </c>
      <c r="E205" s="18">
        <f t="shared" si="98"/>
        <v>1106.041557924</v>
      </c>
      <c r="F205" s="18">
        <v>995</v>
      </c>
      <c r="G205" s="18">
        <v>918</v>
      </c>
      <c r="H205" s="13">
        <f t="shared" si="111"/>
        <v>1010.994314</v>
      </c>
      <c r="I205" s="13">
        <f t="shared" si="100"/>
        <v>1375.8077915640001</v>
      </c>
      <c r="J205" s="19">
        <f t="shared" si="112"/>
        <v>5.2504735999999639</v>
      </c>
      <c r="K205">
        <f t="shared" si="113"/>
        <v>2.997402596000029</v>
      </c>
      <c r="L205">
        <f t="shared" si="114"/>
        <v>9.609498502811871E-2</v>
      </c>
      <c r="M205" s="9">
        <f t="shared" si="115"/>
        <v>3.2031661676039569</v>
      </c>
      <c r="N205" s="9">
        <f t="shared" si="116"/>
        <v>11.531398203374245</v>
      </c>
      <c r="O205">
        <f t="shared" si="117"/>
        <v>10.226739600000087</v>
      </c>
      <c r="P205">
        <f t="shared" si="118"/>
        <v>2.997402596000029</v>
      </c>
      <c r="Q205">
        <f t="shared" si="119"/>
        <v>0.13244336901822576</v>
      </c>
      <c r="R205" s="9">
        <f t="shared" si="120"/>
        <v>4.4147789672741915</v>
      </c>
      <c r="S205" s="9">
        <f t="shared" si="95"/>
        <v>15.89320428218709</v>
      </c>
      <c r="T205" s="6">
        <f t="shared" si="121"/>
        <v>4.1661146814404262</v>
      </c>
      <c r="U205" s="10">
        <v>0</v>
      </c>
      <c r="V205">
        <f t="shared" si="122"/>
        <v>298.41838601485819</v>
      </c>
      <c r="W205">
        <f t="shared" si="123"/>
        <v>266.50859719868424</v>
      </c>
      <c r="X205" s="20">
        <f t="shared" si="124"/>
        <v>31.909788816173943</v>
      </c>
      <c r="Y205" s="9">
        <f t="shared" si="96"/>
        <v>4.4147789672741915</v>
      </c>
      <c r="Z205" s="9">
        <f t="shared" si="106"/>
        <v>3.2031661676039569</v>
      </c>
      <c r="AA205" s="21">
        <f t="shared" si="107"/>
        <v>31.909788816173943</v>
      </c>
      <c r="AB205" s="6">
        <f t="shared" si="108"/>
        <v>4.1661146814404262</v>
      </c>
      <c r="AC205">
        <f t="shared" si="109"/>
        <v>0</v>
      </c>
    </row>
    <row r="206" spans="2:29" ht="20">
      <c r="B206" s="22">
        <v>734</v>
      </c>
      <c r="C206" s="22">
        <v>736</v>
      </c>
      <c r="D206" s="18">
        <f t="shared" si="97"/>
        <v>651.19793920000006</v>
      </c>
      <c r="E206" s="18">
        <f t="shared" si="98"/>
        <v>1103.044155328</v>
      </c>
      <c r="F206" s="18">
        <v>1002</v>
      </c>
      <c r="G206" s="18">
        <v>918</v>
      </c>
      <c r="H206" s="13">
        <f t="shared" si="111"/>
        <v>1021.1931767999999</v>
      </c>
      <c r="I206" s="13">
        <f t="shared" si="100"/>
        <v>1375.8077915640001</v>
      </c>
      <c r="J206" s="19">
        <f t="shared" si="112"/>
        <v>2.5097471999999925</v>
      </c>
      <c r="K206">
        <f t="shared" si="113"/>
        <v>2.997402596000029</v>
      </c>
      <c r="L206">
        <f t="shared" si="114"/>
        <v>8.3308323664932502E-2</v>
      </c>
      <c r="M206" s="9">
        <f t="shared" si="115"/>
        <v>2.7769441221644167</v>
      </c>
      <c r="N206" s="9">
        <f t="shared" si="116"/>
        <v>9.9969988397918996</v>
      </c>
      <c r="O206">
        <f t="shared" si="117"/>
        <v>10.198862799999915</v>
      </c>
      <c r="P206">
        <f t="shared" si="118"/>
        <v>0</v>
      </c>
      <c r="Q206">
        <f t="shared" si="119"/>
        <v>0.1059194397041658</v>
      </c>
      <c r="R206" s="9">
        <f t="shared" si="120"/>
        <v>3.5306479901388599</v>
      </c>
      <c r="S206" s="9">
        <f t="shared" si="95"/>
        <v>12.710332764499896</v>
      </c>
      <c r="T206" s="6">
        <f t="shared" si="121"/>
        <v>4.3175113461109662</v>
      </c>
      <c r="U206" s="10">
        <v>0</v>
      </c>
      <c r="V206">
        <f t="shared" si="122"/>
        <v>298.74260467262263</v>
      </c>
      <c r="W206">
        <f t="shared" si="123"/>
        <v>265.81259446009727</v>
      </c>
      <c r="X206" s="20">
        <f t="shared" si="124"/>
        <v>32.93001021252536</v>
      </c>
      <c r="Y206" s="9">
        <f t="shared" si="96"/>
        <v>3.5306479901388599</v>
      </c>
      <c r="Z206" s="9">
        <f t="shared" si="106"/>
        <v>2.7769441221644167</v>
      </c>
      <c r="AA206" s="21">
        <f t="shared" si="107"/>
        <v>32.93001021252536</v>
      </c>
      <c r="AB206" s="6">
        <f t="shared" si="108"/>
        <v>4.3175113461109662</v>
      </c>
      <c r="AC206">
        <f t="shared" si="109"/>
        <v>0</v>
      </c>
    </row>
    <row r="207" spans="2:29" ht="20">
      <c r="B207" s="22">
        <v>730</v>
      </c>
      <c r="C207" s="22">
        <v>736</v>
      </c>
      <c r="D207" s="18">
        <f t="shared" si="97"/>
        <v>645.73241600000006</v>
      </c>
      <c r="E207" s="18">
        <f t="shared" si="98"/>
        <v>1103.044155328</v>
      </c>
      <c r="F207" s="18">
        <v>1008</v>
      </c>
      <c r="G207" s="18">
        <v>918</v>
      </c>
      <c r="H207" s="13">
        <f t="shared" si="111"/>
        <v>1029.9350592000001</v>
      </c>
      <c r="I207" s="13">
        <f t="shared" si="100"/>
        <v>1375.8077915640001</v>
      </c>
      <c r="J207" s="19">
        <f t="shared" si="112"/>
        <v>5.4655232000000069</v>
      </c>
      <c r="K207">
        <f t="shared" si="113"/>
        <v>0</v>
      </c>
      <c r="L207">
        <f t="shared" si="114"/>
        <v>5.6761735733333409E-2</v>
      </c>
      <c r="M207" s="9">
        <f t="shared" si="115"/>
        <v>1.8920578577777802</v>
      </c>
      <c r="N207" s="9">
        <f t="shared" si="116"/>
        <v>6.8114082880000089</v>
      </c>
      <c r="O207">
        <f t="shared" si="117"/>
        <v>8.7418824000001223</v>
      </c>
      <c r="P207">
        <f t="shared" si="118"/>
        <v>0</v>
      </c>
      <c r="Q207">
        <f t="shared" si="119"/>
        <v>9.0788091175001279E-2</v>
      </c>
      <c r="R207" s="9">
        <f t="shared" si="120"/>
        <v>3.0262697058333758</v>
      </c>
      <c r="S207" s="9">
        <f t="shared" si="95"/>
        <v>10.894570941000154</v>
      </c>
      <c r="T207" s="6">
        <f t="shared" si="121"/>
        <v>4.4769136140212957</v>
      </c>
      <c r="U207" s="10">
        <v>0</v>
      </c>
      <c r="V207">
        <f t="shared" si="122"/>
        <v>299.16841883633049</v>
      </c>
      <c r="W207">
        <f t="shared" si="123"/>
        <v>265.21699662319224</v>
      </c>
      <c r="X207" s="20">
        <f t="shared" si="124"/>
        <v>33.951422213138244</v>
      </c>
      <c r="Y207" s="9">
        <f t="shared" si="96"/>
        <v>3.0262697058333758</v>
      </c>
      <c r="Z207" s="9">
        <f t="shared" si="106"/>
        <v>1.8920578577777802</v>
      </c>
      <c r="AA207" s="21">
        <f t="shared" si="107"/>
        <v>33.951422213138244</v>
      </c>
      <c r="AB207" s="6">
        <f t="shared" si="108"/>
        <v>4.4769136140212957</v>
      </c>
      <c r="AC207">
        <f t="shared" si="109"/>
        <v>0</v>
      </c>
    </row>
    <row r="208" spans="2:29" ht="20">
      <c r="B208" s="22">
        <v>726</v>
      </c>
      <c r="C208" s="22">
        <v>734</v>
      </c>
      <c r="D208" s="18">
        <f t="shared" si="97"/>
        <v>640.49986320000005</v>
      </c>
      <c r="E208" s="18">
        <f t="shared" si="98"/>
        <v>1100.046752732</v>
      </c>
      <c r="F208" s="18">
        <v>1016</v>
      </c>
      <c r="G208" s="18">
        <v>918</v>
      </c>
      <c r="H208" s="13">
        <f t="shared" si="111"/>
        <v>1041.5909024</v>
      </c>
      <c r="I208" s="13">
        <f t="shared" si="100"/>
        <v>1375.8077915640001</v>
      </c>
      <c r="J208" s="19">
        <f t="shared" si="112"/>
        <v>5.2325528000000077</v>
      </c>
      <c r="K208">
        <f t="shared" si="113"/>
        <v>2.997402596000029</v>
      </c>
      <c r="L208">
        <f t="shared" si="114"/>
        <v>9.5989497858351452E-2</v>
      </c>
      <c r="M208" s="9">
        <f t="shared" si="115"/>
        <v>3.199649928611715</v>
      </c>
      <c r="N208" s="9">
        <f t="shared" si="116"/>
        <v>11.518739743002174</v>
      </c>
      <c r="O208">
        <f t="shared" si="117"/>
        <v>11.655843199999936</v>
      </c>
      <c r="P208">
        <f t="shared" si="118"/>
        <v>0</v>
      </c>
      <c r="Q208">
        <f t="shared" si="119"/>
        <v>0.12105078823333268</v>
      </c>
      <c r="R208" s="9">
        <f t="shared" si="120"/>
        <v>4.035026274444423</v>
      </c>
      <c r="S208" s="9">
        <f t="shared" si="95"/>
        <v>14.526094587999923</v>
      </c>
      <c r="T208" s="6">
        <f t="shared" si="121"/>
        <v>4.596699654092764</v>
      </c>
      <c r="U208" s="10">
        <v>0</v>
      </c>
      <c r="V208">
        <f t="shared" si="122"/>
        <v>299.70425375846821</v>
      </c>
      <c r="W208">
        <f t="shared" si="123"/>
        <v>264.42449667595861</v>
      </c>
      <c r="X208" s="20">
        <f t="shared" si="124"/>
        <v>35.279757082509605</v>
      </c>
      <c r="Y208" s="9">
        <f t="shared" si="96"/>
        <v>4.035026274444423</v>
      </c>
      <c r="Z208" s="9">
        <f t="shared" si="106"/>
        <v>3.199649928611715</v>
      </c>
      <c r="AA208" s="21">
        <f t="shared" si="107"/>
        <v>35.279757082509605</v>
      </c>
      <c r="AB208" s="6">
        <f t="shared" si="108"/>
        <v>4.596699654092764</v>
      </c>
      <c r="AC208">
        <f t="shared" si="109"/>
        <v>0</v>
      </c>
    </row>
    <row r="209" spans="2:29" ht="20">
      <c r="B209" s="22">
        <v>722</v>
      </c>
      <c r="C209" s="22">
        <v>734</v>
      </c>
      <c r="D209" s="18">
        <f t="shared" si="97"/>
        <v>635.03832239999997</v>
      </c>
      <c r="E209" s="18">
        <f t="shared" si="98"/>
        <v>1100.046752732</v>
      </c>
      <c r="F209" s="18">
        <v>1024</v>
      </c>
      <c r="G209" s="18">
        <v>918</v>
      </c>
      <c r="H209" s="13">
        <f t="shared" si="111"/>
        <v>1053.2467455999999</v>
      </c>
      <c r="I209" s="13">
        <f t="shared" si="100"/>
        <v>1375.8077915640001</v>
      </c>
      <c r="J209" s="19">
        <f t="shared" si="112"/>
        <v>5.4615408000000798</v>
      </c>
      <c r="K209">
        <f t="shared" si="113"/>
        <v>0</v>
      </c>
      <c r="L209">
        <f t="shared" si="114"/>
        <v>5.6720376850000837E-2</v>
      </c>
      <c r="M209" s="9">
        <f t="shared" si="115"/>
        <v>1.8906792283333613</v>
      </c>
      <c r="N209" s="9">
        <f t="shared" si="116"/>
        <v>6.806445222000101</v>
      </c>
      <c r="O209">
        <f t="shared" si="117"/>
        <v>11.655843199999936</v>
      </c>
      <c r="P209">
        <f t="shared" si="118"/>
        <v>0</v>
      </c>
      <c r="Q209">
        <f t="shared" si="119"/>
        <v>0.12105078823333268</v>
      </c>
      <c r="R209" s="9">
        <f t="shared" si="120"/>
        <v>4.035026274444423</v>
      </c>
      <c r="S209" s="9">
        <f t="shared" si="95"/>
        <v>14.526094587999923</v>
      </c>
      <c r="T209" s="6">
        <f t="shared" si="121"/>
        <v>4.7118114594553919</v>
      </c>
      <c r="U209" s="10">
        <v>0</v>
      </c>
      <c r="V209">
        <f t="shared" si="122"/>
        <v>300.12403311834964</v>
      </c>
      <c r="W209">
        <f t="shared" si="123"/>
        <v>263.63413096450114</v>
      </c>
      <c r="X209" s="20">
        <f t="shared" si="124"/>
        <v>36.489902153848504</v>
      </c>
      <c r="Y209" s="9">
        <f t="shared" si="96"/>
        <v>4.035026274444423</v>
      </c>
      <c r="Z209" s="9">
        <f t="shared" si="106"/>
        <v>1.8906792283333613</v>
      </c>
      <c r="AA209" s="21">
        <f t="shared" si="107"/>
        <v>36.489902153848504</v>
      </c>
      <c r="AB209" s="6">
        <f t="shared" si="108"/>
        <v>4.7118114594553919</v>
      </c>
      <c r="AC209">
        <f t="shared" si="109"/>
        <v>0</v>
      </c>
    </row>
    <row r="210" spans="2:29" ht="20">
      <c r="B210" s="22">
        <v>718</v>
      </c>
      <c r="C210" s="22">
        <v>734</v>
      </c>
      <c r="D210" s="18">
        <f t="shared" si="97"/>
        <v>629.5767816</v>
      </c>
      <c r="E210" s="18">
        <f t="shared" si="98"/>
        <v>1100.046752732</v>
      </c>
      <c r="F210" s="18">
        <v>1030</v>
      </c>
      <c r="G210" s="18">
        <v>918</v>
      </c>
      <c r="H210" s="13">
        <f t="shared" si="111"/>
        <v>1061.9886280000001</v>
      </c>
      <c r="I210" s="13">
        <f t="shared" si="100"/>
        <v>1375.8077915640001</v>
      </c>
      <c r="J210" s="19">
        <f t="shared" si="112"/>
        <v>5.4615407999999661</v>
      </c>
      <c r="K210">
        <f t="shared" si="113"/>
        <v>0</v>
      </c>
      <c r="L210">
        <f t="shared" si="114"/>
        <v>5.6720376849999657E-2</v>
      </c>
      <c r="M210" s="9">
        <f t="shared" si="115"/>
        <v>1.8906792283333218</v>
      </c>
      <c r="N210" s="9">
        <f t="shared" si="116"/>
        <v>6.8064452219999589</v>
      </c>
      <c r="O210">
        <f t="shared" si="117"/>
        <v>8.7418824000001223</v>
      </c>
      <c r="P210">
        <f t="shared" si="118"/>
        <v>0</v>
      </c>
      <c r="Q210">
        <f t="shared" si="119"/>
        <v>9.0788091175001279E-2</v>
      </c>
      <c r="R210" s="9">
        <f t="shared" si="120"/>
        <v>3.0262697058333758</v>
      </c>
      <c r="S210" s="9">
        <f t="shared" si="95"/>
        <v>10.894570941000154</v>
      </c>
      <c r="T210" s="6">
        <f t="shared" si="121"/>
        <v>4.8674240853272668</v>
      </c>
      <c r="U210" s="10">
        <v>0</v>
      </c>
      <c r="V210">
        <f t="shared" si="122"/>
        <v>300.540273541018</v>
      </c>
      <c r="W210">
        <f t="shared" si="123"/>
        <v>263.04293244238528</v>
      </c>
      <c r="X210" s="20">
        <f t="shared" si="124"/>
        <v>37.497341098632717</v>
      </c>
      <c r="Y210" s="9">
        <f t="shared" si="96"/>
        <v>3.0262697058333758</v>
      </c>
      <c r="Z210" s="9">
        <f t="shared" si="106"/>
        <v>1.8906792283333218</v>
      </c>
      <c r="AA210" s="21">
        <f t="shared" si="107"/>
        <v>37.497341098632717</v>
      </c>
      <c r="AB210" s="6">
        <f t="shared" si="108"/>
        <v>4.8674240853272668</v>
      </c>
      <c r="AC210">
        <f t="shared" si="109"/>
        <v>0</v>
      </c>
    </row>
    <row r="211" spans="2:29" ht="20">
      <c r="B211" s="22">
        <v>716</v>
      </c>
      <c r="C211" s="22">
        <v>732</v>
      </c>
      <c r="D211" s="18">
        <f t="shared" si="97"/>
        <v>627.08893760000001</v>
      </c>
      <c r="E211" s="18">
        <f t="shared" si="98"/>
        <v>1097.0493501359999</v>
      </c>
      <c r="F211" s="18">
        <v>1038</v>
      </c>
      <c r="G211" s="18">
        <v>920</v>
      </c>
      <c r="H211" s="13">
        <f t="shared" si="111"/>
        <v>1073.7221279999999</v>
      </c>
      <c r="I211" s="13">
        <f t="shared" si="100"/>
        <v>1378.8051941600002</v>
      </c>
      <c r="J211" s="19">
        <f t="shared" si="112"/>
        <v>2.4878439999999955</v>
      </c>
      <c r="K211">
        <f t="shared" si="113"/>
        <v>2.997402596000029</v>
      </c>
      <c r="L211">
        <f t="shared" si="114"/>
        <v>8.3237434057270521E-2</v>
      </c>
      <c r="M211" s="9">
        <f t="shared" si="115"/>
        <v>2.7745811352423506</v>
      </c>
      <c r="N211" s="9">
        <f t="shared" si="116"/>
        <v>9.988492086872462</v>
      </c>
      <c r="O211">
        <f t="shared" si="117"/>
        <v>11.733499999999822</v>
      </c>
      <c r="P211">
        <f t="shared" si="118"/>
        <v>2.997402596000029</v>
      </c>
      <c r="Q211">
        <f t="shared" si="119"/>
        <v>0.14529316156944311</v>
      </c>
      <c r="R211" s="9">
        <f t="shared" si="120"/>
        <v>4.8431053856481032</v>
      </c>
      <c r="S211" s="9">
        <f t="shared" si="95"/>
        <v>17.435179388333172</v>
      </c>
      <c r="T211" s="6">
        <f t="shared" si="121"/>
        <v>5.0094154925812866</v>
      </c>
      <c r="U211" s="10">
        <v>0</v>
      </c>
      <c r="V211">
        <f t="shared" si="122"/>
        <v>300.86393155672886</v>
      </c>
      <c r="W211">
        <f t="shared" si="123"/>
        <v>262.27912459721006</v>
      </c>
      <c r="X211" s="20">
        <f t="shared" si="124"/>
        <v>38.584806959518801</v>
      </c>
      <c r="Y211" s="9">
        <f t="shared" si="96"/>
        <v>4.8431053856481032</v>
      </c>
      <c r="Z211" s="9">
        <f t="shared" si="106"/>
        <v>2.7745811352423506</v>
      </c>
      <c r="AA211" s="21">
        <f t="shared" si="107"/>
        <v>38.584806959518801</v>
      </c>
      <c r="AB211" s="6">
        <f t="shared" si="108"/>
        <v>5.0094154925812866</v>
      </c>
      <c r="AC211">
        <f t="shared" si="109"/>
        <v>0</v>
      </c>
    </row>
    <row r="212" spans="2:29" ht="20">
      <c r="B212" s="22">
        <v>712</v>
      </c>
      <c r="C212" s="22">
        <v>730</v>
      </c>
      <c r="D212" s="18">
        <f t="shared" si="97"/>
        <v>621.878288</v>
      </c>
      <c r="E212" s="18">
        <f t="shared" si="98"/>
        <v>1094.0519475400001</v>
      </c>
      <c r="F212" s="18">
        <v>1044</v>
      </c>
      <c r="G212" s="18">
        <v>920</v>
      </c>
      <c r="H212" s="13">
        <f t="shared" si="111"/>
        <v>1082.4699840000001</v>
      </c>
      <c r="I212" s="13">
        <f t="shared" si="100"/>
        <v>1378.8051941600002</v>
      </c>
      <c r="J212" s="19">
        <f t="shared" si="112"/>
        <v>5.2106496000000107</v>
      </c>
      <c r="K212">
        <f t="shared" si="113"/>
        <v>2.9974025959998016</v>
      </c>
      <c r="L212">
        <f t="shared" si="114"/>
        <v>9.5860902170622722E-2</v>
      </c>
      <c r="M212" s="9">
        <f t="shared" si="115"/>
        <v>3.1953634056874241</v>
      </c>
      <c r="N212" s="9">
        <f t="shared" si="116"/>
        <v>11.503308260474727</v>
      </c>
      <c r="O212">
        <f t="shared" si="117"/>
        <v>8.7478560000001835</v>
      </c>
      <c r="P212">
        <f t="shared" si="118"/>
        <v>0</v>
      </c>
      <c r="Q212">
        <f t="shared" si="119"/>
        <v>9.0850129500001917E-2</v>
      </c>
      <c r="R212" s="9">
        <f t="shared" si="120"/>
        <v>3.0283376500000641</v>
      </c>
      <c r="S212" s="9">
        <f t="shared" si="95"/>
        <v>10.902015540000232</v>
      </c>
      <c r="T212" s="6">
        <f t="shared" si="121"/>
        <v>5.128588065391499</v>
      </c>
      <c r="U212" s="10">
        <v>0</v>
      </c>
      <c r="V212">
        <f t="shared" si="122"/>
        <v>301.39449668827484</v>
      </c>
      <c r="W212">
        <f t="shared" si="123"/>
        <v>261.69320882440445</v>
      </c>
      <c r="X212" s="20">
        <f t="shared" si="124"/>
        <v>39.701287863870391</v>
      </c>
      <c r="Y212" s="9">
        <f t="shared" si="96"/>
        <v>3.0283376500000641</v>
      </c>
      <c r="Z212" s="9">
        <f t="shared" si="106"/>
        <v>3.1953634056874241</v>
      </c>
      <c r="AA212" s="21">
        <f t="shared" si="107"/>
        <v>39.701287863870391</v>
      </c>
      <c r="AB212" s="6">
        <f t="shared" si="108"/>
        <v>5.128588065391499</v>
      </c>
      <c r="AC212">
        <f t="shared" si="109"/>
        <v>0</v>
      </c>
    </row>
    <row r="213" spans="2:29" ht="20">
      <c r="B213" s="22">
        <v>708</v>
      </c>
      <c r="C213" s="22">
        <v>730</v>
      </c>
      <c r="D213" s="18">
        <f t="shared" si="97"/>
        <v>616.424712</v>
      </c>
      <c r="E213" s="18">
        <f t="shared" si="98"/>
        <v>1094.0519475400001</v>
      </c>
      <c r="F213" s="18">
        <v>1052</v>
      </c>
      <c r="G213" s="18">
        <v>920</v>
      </c>
      <c r="H213" s="13">
        <f t="shared" si="111"/>
        <v>1094.1337920000001</v>
      </c>
      <c r="I213" s="13">
        <f t="shared" si="100"/>
        <v>1378.8051941600002</v>
      </c>
      <c r="J213" s="19">
        <f t="shared" si="112"/>
        <v>5.4535759999999982</v>
      </c>
      <c r="K213">
        <f t="shared" si="113"/>
        <v>0</v>
      </c>
      <c r="L213">
        <f t="shared" si="114"/>
        <v>5.6637659083333319E-2</v>
      </c>
      <c r="M213" s="9">
        <f t="shared" si="115"/>
        <v>1.8879219694444438</v>
      </c>
      <c r="N213" s="9">
        <f t="shared" si="116"/>
        <v>6.7965190899999977</v>
      </c>
      <c r="O213">
        <f t="shared" si="117"/>
        <v>11.663808000000017</v>
      </c>
      <c r="P213">
        <f t="shared" si="118"/>
        <v>0</v>
      </c>
      <c r="Q213">
        <f t="shared" si="119"/>
        <v>0.1211335060000002</v>
      </c>
      <c r="R213" s="9">
        <f t="shared" si="120"/>
        <v>4.0377835333333394</v>
      </c>
      <c r="S213" s="9">
        <f t="shared" si="95"/>
        <v>14.536020720000023</v>
      </c>
      <c r="T213" s="6">
        <f t="shared" si="121"/>
        <v>5.2807912513993518</v>
      </c>
      <c r="U213" s="10">
        <v>0</v>
      </c>
      <c r="V213">
        <f t="shared" si="122"/>
        <v>301.80362459027248</v>
      </c>
      <c r="W213">
        <f t="shared" si="123"/>
        <v>260.91472085747358</v>
      </c>
      <c r="X213" s="20">
        <f t="shared" si="124"/>
        <v>40.888903732798894</v>
      </c>
      <c r="Y213" s="9">
        <f t="shared" si="96"/>
        <v>4.0377835333333394</v>
      </c>
      <c r="Z213" s="9">
        <f t="shared" si="106"/>
        <v>1.8879219694444438</v>
      </c>
      <c r="AA213" s="21">
        <f t="shared" si="107"/>
        <v>40.888903732798894</v>
      </c>
      <c r="AB213" s="6">
        <f t="shared" si="108"/>
        <v>5.2807912513993518</v>
      </c>
      <c r="AC213">
        <f t="shared" si="109"/>
        <v>0</v>
      </c>
    </row>
    <row r="214" spans="2:29" ht="20">
      <c r="B214" s="22">
        <v>706</v>
      </c>
      <c r="C214" s="22">
        <v>726</v>
      </c>
      <c r="D214" s="18">
        <f t="shared" si="97"/>
        <v>614.20368880000001</v>
      </c>
      <c r="E214" s="18">
        <f t="shared" si="98"/>
        <v>1088.0571423480001</v>
      </c>
      <c r="F214" s="18">
        <v>1058</v>
      </c>
      <c r="G214" s="18">
        <v>920</v>
      </c>
      <c r="H214" s="13">
        <f t="shared" si="111"/>
        <v>1102.881648</v>
      </c>
      <c r="I214" s="13">
        <f t="shared" si="100"/>
        <v>1378.8051941600002</v>
      </c>
      <c r="J214" s="19">
        <f t="shared" si="112"/>
        <v>2.2210231999999905</v>
      </c>
      <c r="K214">
        <f t="shared" si="113"/>
        <v>5.994805192000058</v>
      </c>
      <c r="L214">
        <f t="shared" si="114"/>
        <v>0.15992395097405382</v>
      </c>
      <c r="M214" s="9">
        <f t="shared" si="115"/>
        <v>5.3307983658017939</v>
      </c>
      <c r="N214" s="9">
        <f t="shared" si="116"/>
        <v>19.190874116886459</v>
      </c>
      <c r="O214">
        <f t="shared" si="117"/>
        <v>8.7478559999999561</v>
      </c>
      <c r="P214">
        <f t="shared" si="118"/>
        <v>0</v>
      </c>
      <c r="Q214">
        <f t="shared" si="119"/>
        <v>9.0850129499999557E-2</v>
      </c>
      <c r="R214" s="9">
        <f t="shared" si="120"/>
        <v>3.028337649999985</v>
      </c>
      <c r="S214" s="9">
        <f t="shared" si="95"/>
        <v>10.902015539999946</v>
      </c>
      <c r="T214" s="6">
        <f t="shared" si="121"/>
        <v>5.4150634519346772</v>
      </c>
      <c r="U214" s="10">
        <v>0</v>
      </c>
      <c r="V214">
        <f t="shared" si="122"/>
        <v>302.24985095953315</v>
      </c>
      <c r="W214">
        <f t="shared" si="123"/>
        <v>260.33305082019791</v>
      </c>
      <c r="X214" s="20">
        <f t="shared" si="124"/>
        <v>41.916800139335237</v>
      </c>
      <c r="Y214" s="9">
        <f t="shared" si="96"/>
        <v>3.028337649999985</v>
      </c>
      <c r="Z214" s="9">
        <f t="shared" si="106"/>
        <v>5.3307983658017939</v>
      </c>
      <c r="AA214" s="21">
        <f t="shared" si="107"/>
        <v>41.916800139335237</v>
      </c>
      <c r="AB214" s="6">
        <f t="shared" si="108"/>
        <v>5.4150634519346772</v>
      </c>
      <c r="AC214">
        <f t="shared" si="109"/>
        <v>0</v>
      </c>
    </row>
    <row r="215" spans="2:29" ht="20">
      <c r="B215" s="22">
        <v>702</v>
      </c>
      <c r="C215" s="22">
        <v>724</v>
      </c>
      <c r="D215" s="18">
        <f t="shared" si="97"/>
        <v>609.0149424</v>
      </c>
      <c r="E215" s="18">
        <f t="shared" si="98"/>
        <v>1085.059739752</v>
      </c>
      <c r="F215" s="18">
        <v>1066</v>
      </c>
      <c r="G215" s="18">
        <v>920</v>
      </c>
      <c r="H215" s="13">
        <f t="shared" si="111"/>
        <v>1114.5454560000001</v>
      </c>
      <c r="I215" s="13">
        <f t="shared" si="100"/>
        <v>1378.8051941600002</v>
      </c>
      <c r="J215" s="19">
        <f t="shared" si="112"/>
        <v>5.1887464000000136</v>
      </c>
      <c r="K215">
        <f t="shared" si="113"/>
        <v>2.997402596000029</v>
      </c>
      <c r="L215">
        <f t="shared" si="114"/>
        <v>9.5732674252562738E-2</v>
      </c>
      <c r="M215" s="9">
        <f t="shared" si="115"/>
        <v>3.1910891417520912</v>
      </c>
      <c r="N215" s="9">
        <f t="shared" si="116"/>
        <v>11.487920910307528</v>
      </c>
      <c r="O215">
        <f t="shared" si="117"/>
        <v>11.663808000000017</v>
      </c>
      <c r="P215">
        <f t="shared" si="118"/>
        <v>0</v>
      </c>
      <c r="Q215">
        <f t="shared" si="119"/>
        <v>0.1211335060000002</v>
      </c>
      <c r="R215" s="9">
        <f t="shared" si="120"/>
        <v>4.0377835333333394</v>
      </c>
      <c r="S215" s="9">
        <f t="shared" si="95"/>
        <v>14.536020720000023</v>
      </c>
      <c r="T215" s="6">
        <f t="shared" si="121"/>
        <v>5.5613881052762091</v>
      </c>
      <c r="U215" s="10">
        <v>0</v>
      </c>
      <c r="V215">
        <f t="shared" si="122"/>
        <v>302.77905236643028</v>
      </c>
      <c r="W215">
        <f t="shared" si="123"/>
        <v>259.56062796469149</v>
      </c>
      <c r="X215" s="20">
        <f t="shared" si="124"/>
        <v>43.218424401738787</v>
      </c>
      <c r="Y215" s="9">
        <f t="shared" si="96"/>
        <v>4.0377835333333394</v>
      </c>
      <c r="Z215" s="9">
        <f t="shared" si="106"/>
        <v>3.1910891417520912</v>
      </c>
      <c r="AA215" s="21">
        <f t="shared" si="107"/>
        <v>43.218424401738787</v>
      </c>
      <c r="AB215" s="6">
        <f t="shared" si="108"/>
        <v>5.5613881052762091</v>
      </c>
      <c r="AC215">
        <f t="shared" si="109"/>
        <v>0</v>
      </c>
    </row>
    <row r="216" spans="2:29" ht="20">
      <c r="B216" s="22">
        <v>698</v>
      </c>
      <c r="C216" s="22">
        <v>722</v>
      </c>
      <c r="D216" s="18">
        <f t="shared" si="97"/>
        <v>603.83416080000006</v>
      </c>
      <c r="E216" s="18">
        <f t="shared" si="98"/>
        <v>1082.062337156</v>
      </c>
      <c r="F216" s="18">
        <v>1072</v>
      </c>
      <c r="G216" s="18">
        <v>920</v>
      </c>
      <c r="H216" s="13">
        <f t="shared" si="111"/>
        <v>1123.293312</v>
      </c>
      <c r="I216" s="13">
        <f t="shared" si="100"/>
        <v>1378.8051941600002</v>
      </c>
      <c r="J216" s="19">
        <f t="shared" si="112"/>
        <v>5.180781599999932</v>
      </c>
      <c r="K216">
        <f t="shared" si="113"/>
        <v>2.997402596000029</v>
      </c>
      <c r="L216">
        <f t="shared" si="114"/>
        <v>9.5686137390231463E-2</v>
      </c>
      <c r="M216" s="9">
        <f t="shared" si="115"/>
        <v>3.1895379130077157</v>
      </c>
      <c r="N216" s="9">
        <f t="shared" si="116"/>
        <v>11.482336486827776</v>
      </c>
      <c r="O216">
        <f t="shared" si="117"/>
        <v>8.7478559999999561</v>
      </c>
      <c r="P216">
        <f t="shared" si="118"/>
        <v>0</v>
      </c>
      <c r="Q216">
        <f t="shared" si="119"/>
        <v>9.0850129499999557E-2</v>
      </c>
      <c r="R216" s="9">
        <f t="shared" si="120"/>
        <v>3.028337649999985</v>
      </c>
      <c r="S216" s="9">
        <f t="shared" si="95"/>
        <v>10.902015539999946</v>
      </c>
      <c r="T216" s="6">
        <f t="shared" si="121"/>
        <v>5.6863044012816477</v>
      </c>
      <c r="U216" s="10">
        <v>0</v>
      </c>
      <c r="V216">
        <f t="shared" si="122"/>
        <v>303.30719404209913</v>
      </c>
      <c r="W216">
        <f t="shared" si="123"/>
        <v>258.98380277035568</v>
      </c>
      <c r="X216" s="20">
        <f t="shared" si="124"/>
        <v>44.323391271743446</v>
      </c>
      <c r="Y216" s="9">
        <f t="shared" si="96"/>
        <v>3.028337649999985</v>
      </c>
      <c r="Z216" s="9">
        <f t="shared" si="106"/>
        <v>3.1895379130077157</v>
      </c>
      <c r="AA216" s="21">
        <f t="shared" si="107"/>
        <v>44.323391271743446</v>
      </c>
      <c r="AB216" s="6">
        <f t="shared" si="108"/>
        <v>5.6863044012816477</v>
      </c>
      <c r="AC216">
        <f t="shared" si="109"/>
        <v>0</v>
      </c>
    </row>
    <row r="217" spans="2:29" ht="20">
      <c r="B217" s="22">
        <v>694</v>
      </c>
      <c r="C217" s="22">
        <v>720</v>
      </c>
      <c r="D217" s="18">
        <f t="shared" si="97"/>
        <v>598.66134399999999</v>
      </c>
      <c r="E217" s="18">
        <f t="shared" si="98"/>
        <v>1079.06493456</v>
      </c>
      <c r="F217" s="18">
        <v>1080</v>
      </c>
      <c r="G217" s="18">
        <v>922</v>
      </c>
      <c r="H217" s="13">
        <f t="shared" si="111"/>
        <v>1135.0765919999999</v>
      </c>
      <c r="I217" s="13">
        <f t="shared" si="100"/>
        <v>1381.802596756</v>
      </c>
      <c r="J217" s="19">
        <f t="shared" si="112"/>
        <v>5.1728168000000778</v>
      </c>
      <c r="K217">
        <f t="shared" si="113"/>
        <v>2.997402596000029</v>
      </c>
      <c r="L217">
        <f t="shared" si="114"/>
        <v>9.5639649425514492E-2</v>
      </c>
      <c r="M217" s="9">
        <f t="shared" si="115"/>
        <v>3.1879883141838161</v>
      </c>
      <c r="N217" s="9">
        <f t="shared" si="116"/>
        <v>11.476757931061739</v>
      </c>
      <c r="O217">
        <f t="shared" si="117"/>
        <v>11.783279999999877</v>
      </c>
      <c r="P217">
        <f t="shared" si="118"/>
        <v>2.9974025959998016</v>
      </c>
      <c r="Q217">
        <f t="shared" si="119"/>
        <v>0.14572702942748622</v>
      </c>
      <c r="R217" s="9">
        <f t="shared" si="120"/>
        <v>4.857567647582874</v>
      </c>
      <c r="S217" s="9">
        <f t="shared" si="95"/>
        <v>17.487243531298347</v>
      </c>
      <c r="T217" s="6">
        <f t="shared" si="121"/>
        <v>5.8467725470214962</v>
      </c>
      <c r="U217" s="10">
        <v>0</v>
      </c>
      <c r="V217">
        <f t="shared" si="122"/>
        <v>303.83419844236039</v>
      </c>
      <c r="W217">
        <f t="shared" si="123"/>
        <v>258.25121347668585</v>
      </c>
      <c r="X217" s="20">
        <f t="shared" si="124"/>
        <v>45.582984965674541</v>
      </c>
      <c r="Y217" s="9">
        <f t="shared" si="96"/>
        <v>4.857567647582874</v>
      </c>
      <c r="Z217" s="9">
        <f t="shared" si="106"/>
        <v>3.1879883141838161</v>
      </c>
      <c r="AA217" s="21">
        <f t="shared" si="107"/>
        <v>45.582984965674541</v>
      </c>
      <c r="AB217" s="6">
        <f t="shared" si="108"/>
        <v>5.8467725470214962</v>
      </c>
      <c r="AC217">
        <f t="shared" si="109"/>
        <v>0</v>
      </c>
    </row>
    <row r="218" spans="2:29" ht="20">
      <c r="B218" s="22">
        <v>690</v>
      </c>
      <c r="C218" s="22">
        <v>718</v>
      </c>
      <c r="D218" s="18">
        <f t="shared" si="97"/>
        <v>593.49649199999999</v>
      </c>
      <c r="E218" s="18">
        <f t="shared" si="98"/>
        <v>1076.067531964</v>
      </c>
      <c r="F218" s="18">
        <v>1088</v>
      </c>
      <c r="G218" s="18">
        <v>922</v>
      </c>
      <c r="H218" s="13">
        <f t="shared" si="111"/>
        <v>1146.7483648</v>
      </c>
      <c r="I218" s="13">
        <f t="shared" si="100"/>
        <v>1381.802596756</v>
      </c>
      <c r="J218" s="19">
        <f t="shared" si="112"/>
        <v>5.1648519999999962</v>
      </c>
      <c r="K218">
        <f t="shared" si="113"/>
        <v>2.997402596000029</v>
      </c>
      <c r="L218">
        <f t="shared" si="114"/>
        <v>9.5593210429747388E-2</v>
      </c>
      <c r="M218" s="9">
        <f t="shared" si="115"/>
        <v>3.1864403476582464</v>
      </c>
      <c r="N218" s="9">
        <f t="shared" si="116"/>
        <v>11.471185251569688</v>
      </c>
      <c r="O218">
        <f t="shared" si="117"/>
        <v>11.671772800000099</v>
      </c>
      <c r="P218">
        <f t="shared" si="118"/>
        <v>0</v>
      </c>
      <c r="Q218">
        <f t="shared" si="119"/>
        <v>0.12121622376666771</v>
      </c>
      <c r="R218" s="9">
        <f t="shared" si="120"/>
        <v>4.0405407922222567</v>
      </c>
      <c r="S218" s="9">
        <f t="shared" si="95"/>
        <v>14.545946852000124</v>
      </c>
      <c r="T218" s="6">
        <f t="shared" si="121"/>
        <v>5.9824253689312403</v>
      </c>
      <c r="U218" s="10">
        <v>0</v>
      </c>
      <c r="V218">
        <f t="shared" si="122"/>
        <v>304.35998910791517</v>
      </c>
      <c r="W218">
        <f t="shared" si="123"/>
        <v>257.49187650856163</v>
      </c>
      <c r="X218" s="20">
        <f t="shared" si="124"/>
        <v>46.868112599353537</v>
      </c>
      <c r="Y218" s="9">
        <f t="shared" si="96"/>
        <v>4.0405407922222567</v>
      </c>
      <c r="Z218" s="9">
        <f t="shared" si="106"/>
        <v>3.1864403476582464</v>
      </c>
      <c r="AA218" s="21">
        <f t="shared" si="107"/>
        <v>46.868112599353537</v>
      </c>
      <c r="AB218" s="6">
        <f t="shared" si="108"/>
        <v>5.9824253689312403</v>
      </c>
      <c r="AC218">
        <f t="shared" si="109"/>
        <v>0</v>
      </c>
    </row>
    <row r="219" spans="2:29" ht="20">
      <c r="B219" s="22">
        <v>688</v>
      </c>
      <c r="C219" s="22">
        <v>718</v>
      </c>
      <c r="D219" s="18">
        <f t="shared" si="97"/>
        <v>590.78165120000006</v>
      </c>
      <c r="E219" s="18">
        <f t="shared" si="98"/>
        <v>1076.067531964</v>
      </c>
      <c r="F219" s="18">
        <v>1094</v>
      </c>
      <c r="G219" s="18">
        <v>922</v>
      </c>
      <c r="H219" s="13">
        <f t="shared" si="111"/>
        <v>1155.5021944</v>
      </c>
      <c r="I219" s="13">
        <f t="shared" si="100"/>
        <v>1381.802596756</v>
      </c>
      <c r="J219" s="19">
        <f t="shared" si="112"/>
        <v>2.7148407999999336</v>
      </c>
      <c r="K219">
        <f t="shared" si="113"/>
        <v>0</v>
      </c>
      <c r="L219">
        <f t="shared" si="114"/>
        <v>2.8194752891665981E-2</v>
      </c>
      <c r="M219" s="9">
        <f t="shared" si="115"/>
        <v>0.93982509638886602</v>
      </c>
      <c r="N219" s="9">
        <f t="shared" si="116"/>
        <v>3.3833703469999179</v>
      </c>
      <c r="O219">
        <f t="shared" si="117"/>
        <v>8.7538296000000173</v>
      </c>
      <c r="P219">
        <f t="shared" si="118"/>
        <v>0</v>
      </c>
      <c r="Q219">
        <f t="shared" si="119"/>
        <v>9.0912167825000195E-2</v>
      </c>
      <c r="R219" s="9">
        <f t="shared" si="120"/>
        <v>3.0304055941666732</v>
      </c>
      <c r="S219" s="9">
        <f t="shared" si="95"/>
        <v>10.909460139000023</v>
      </c>
      <c r="T219" s="6">
        <f t="shared" si="121"/>
        <v>6.1594757114449337</v>
      </c>
      <c r="U219" s="10">
        <v>0</v>
      </c>
      <c r="V219">
        <f t="shared" si="122"/>
        <v>304.55726074304749</v>
      </c>
      <c r="W219">
        <f t="shared" si="123"/>
        <v>256.92527441656711</v>
      </c>
      <c r="X219" s="20">
        <f t="shared" si="124"/>
        <v>47.631986326480387</v>
      </c>
      <c r="Y219" s="9">
        <f t="shared" si="96"/>
        <v>3.0304055941666732</v>
      </c>
      <c r="Z219" s="9">
        <f t="shared" si="106"/>
        <v>0.93982509638886602</v>
      </c>
      <c r="AA219" s="21">
        <f t="shared" si="107"/>
        <v>47.631986326480387</v>
      </c>
      <c r="AB219" s="6">
        <f t="shared" si="108"/>
        <v>6.1594757114449337</v>
      </c>
      <c r="AC219">
        <f t="shared" si="109"/>
        <v>0</v>
      </c>
    </row>
    <row r="220" spans="2:29" ht="20">
      <c r="B220" s="22">
        <v>684</v>
      </c>
      <c r="C220" s="22">
        <v>716</v>
      </c>
      <c r="D220" s="18">
        <f t="shared" si="97"/>
        <v>585.62675520000005</v>
      </c>
      <c r="E220" s="18">
        <f t="shared" si="98"/>
        <v>1073.0701293679999</v>
      </c>
      <c r="F220" s="18">
        <v>1102</v>
      </c>
      <c r="G220" s="18">
        <v>922</v>
      </c>
      <c r="H220" s="13">
        <f t="shared" si="111"/>
        <v>1167.1739671999999</v>
      </c>
      <c r="I220" s="13">
        <f t="shared" si="100"/>
        <v>1381.802596756</v>
      </c>
      <c r="J220" s="19">
        <f t="shared" si="112"/>
        <v>5.1548960000000079</v>
      </c>
      <c r="K220">
        <f t="shared" si="113"/>
        <v>2.997402596000029</v>
      </c>
      <c r="L220">
        <f t="shared" si="114"/>
        <v>9.5535230656408898E-2</v>
      </c>
      <c r="M220" s="9">
        <f t="shared" si="115"/>
        <v>3.1845076885469634</v>
      </c>
      <c r="N220" s="9">
        <f t="shared" si="116"/>
        <v>11.464227678769069</v>
      </c>
      <c r="O220">
        <f t="shared" si="117"/>
        <v>11.671772799999871</v>
      </c>
      <c r="P220">
        <f t="shared" si="118"/>
        <v>0</v>
      </c>
      <c r="Q220">
        <f t="shared" si="119"/>
        <v>0.12121622376666534</v>
      </c>
      <c r="R220" s="9">
        <f t="shared" si="120"/>
        <v>4.0405407922221777</v>
      </c>
      <c r="S220" s="9">
        <f t="shared" si="95"/>
        <v>14.54594685199984</v>
      </c>
      <c r="T220" s="6">
        <f t="shared" si="121"/>
        <v>6.3210882338413521</v>
      </c>
      <c r="U220" s="10">
        <v>0</v>
      </c>
      <c r="V220">
        <f t="shared" si="122"/>
        <v>305.08023054477667</v>
      </c>
      <c r="W220">
        <f t="shared" si="123"/>
        <v>256.17385056644775</v>
      </c>
      <c r="X220" s="20">
        <f t="shared" si="124"/>
        <v>48.906379978328914</v>
      </c>
      <c r="Y220" s="9">
        <f t="shared" si="96"/>
        <v>4.0405407922221777</v>
      </c>
      <c r="Z220" s="9">
        <f t="shared" si="106"/>
        <v>3.1845076885469634</v>
      </c>
      <c r="AA220" s="21">
        <f t="shared" si="107"/>
        <v>48.906379978328914</v>
      </c>
      <c r="AB220" s="6">
        <f t="shared" si="108"/>
        <v>6.3210882338413521</v>
      </c>
      <c r="AC220">
        <f t="shared" si="109"/>
        <v>0</v>
      </c>
    </row>
    <row r="221" spans="2:29" ht="20">
      <c r="B221" s="22">
        <v>680</v>
      </c>
      <c r="C221" s="22">
        <v>714</v>
      </c>
      <c r="D221" s="18">
        <f t="shared" si="97"/>
        <v>580.47982400000001</v>
      </c>
      <c r="E221" s="18">
        <f t="shared" si="98"/>
        <v>1070.0727267719999</v>
      </c>
      <c r="F221" s="18">
        <v>1110</v>
      </c>
      <c r="G221" s="18">
        <v>922</v>
      </c>
      <c r="H221" s="13">
        <f t="shared" si="111"/>
        <v>1178.84574</v>
      </c>
      <c r="I221" s="13">
        <f t="shared" si="100"/>
        <v>1381.802596756</v>
      </c>
      <c r="J221" s="19">
        <f t="shared" si="112"/>
        <v>5.14693120000004</v>
      </c>
      <c r="K221">
        <f t="shared" si="113"/>
        <v>2.997402596000029</v>
      </c>
      <c r="L221">
        <f t="shared" si="114"/>
        <v>9.5488902101941567E-2</v>
      </c>
      <c r="M221" s="9">
        <f t="shared" si="115"/>
        <v>3.1829634033980518</v>
      </c>
      <c r="N221" s="9">
        <f t="shared" si="116"/>
        <v>11.458668252232988</v>
      </c>
      <c r="O221">
        <f t="shared" si="117"/>
        <v>11.671772800000099</v>
      </c>
      <c r="P221">
        <f t="shared" si="118"/>
        <v>0</v>
      </c>
      <c r="Q221">
        <f t="shared" si="119"/>
        <v>0.12121622376666771</v>
      </c>
      <c r="R221" s="9">
        <f t="shared" si="120"/>
        <v>4.0405407922222567</v>
      </c>
      <c r="S221" s="9">
        <f t="shared" si="95"/>
        <v>14.545946852000124</v>
      </c>
      <c r="T221" s="6">
        <f t="shared" si="121"/>
        <v>6.4217071075802847</v>
      </c>
      <c r="U221" s="10">
        <v>0</v>
      </c>
      <c r="V221">
        <f t="shared" si="122"/>
        <v>305.60181343317339</v>
      </c>
      <c r="W221">
        <f t="shared" si="123"/>
        <v>255.42724600740627</v>
      </c>
      <c r="X221" s="20">
        <f t="shared" si="124"/>
        <v>50.174567425767123</v>
      </c>
      <c r="Y221" s="9">
        <f t="shared" si="96"/>
        <v>4.0405407922222567</v>
      </c>
      <c r="Z221" s="9">
        <f t="shared" si="106"/>
        <v>3.1829634033980518</v>
      </c>
      <c r="AA221" s="21">
        <f t="shared" si="107"/>
        <v>50.174567425767123</v>
      </c>
      <c r="AB221" s="6">
        <f t="shared" si="108"/>
        <v>6.4217071075802847</v>
      </c>
      <c r="AC221">
        <f t="shared" si="109"/>
        <v>0</v>
      </c>
    </row>
    <row r="222" spans="2:29" ht="20">
      <c r="B222" s="22">
        <v>676</v>
      </c>
      <c r="C222" s="22">
        <v>712</v>
      </c>
      <c r="D222" s="18">
        <f t="shared" si="97"/>
        <v>575.34085760000005</v>
      </c>
      <c r="E222" s="18">
        <f t="shared" si="98"/>
        <v>1067.0753241760001</v>
      </c>
      <c r="F222" s="18">
        <v>1118</v>
      </c>
      <c r="G222" s="18">
        <v>922</v>
      </c>
      <c r="H222" s="13">
        <f t="shared" si="111"/>
        <v>1190.5175128000001</v>
      </c>
      <c r="I222" s="13">
        <f t="shared" si="100"/>
        <v>1381.802596756</v>
      </c>
      <c r="J222" s="19">
        <f t="shared" si="112"/>
        <v>5.1389663999999584</v>
      </c>
      <c r="K222">
        <f t="shared" si="113"/>
        <v>2.9974025959998016</v>
      </c>
      <c r="L222">
        <f t="shared" si="114"/>
        <v>9.5442622748706352E-2</v>
      </c>
      <c r="M222" s="9">
        <f t="shared" si="115"/>
        <v>3.1814207582902116</v>
      </c>
      <c r="N222" s="9">
        <f t="shared" si="116"/>
        <v>11.453114729844762</v>
      </c>
      <c r="O222">
        <f t="shared" si="117"/>
        <v>11.671772800000099</v>
      </c>
      <c r="P222">
        <f t="shared" si="118"/>
        <v>0</v>
      </c>
      <c r="Q222">
        <f t="shared" si="119"/>
        <v>0.12121622376666771</v>
      </c>
      <c r="R222" s="9">
        <f t="shared" si="120"/>
        <v>4.0405407922222567</v>
      </c>
      <c r="S222" s="9">
        <f t="shared" si="95"/>
        <v>14.545946852000124</v>
      </c>
      <c r="T222" s="6">
        <f t="shared" si="121"/>
        <v>6.584169622696967</v>
      </c>
      <c r="U222" s="10">
        <v>0</v>
      </c>
      <c r="V222">
        <f t="shared" si="122"/>
        <v>306.12193751481067</v>
      </c>
      <c r="W222">
        <f t="shared" si="123"/>
        <v>254.68566556472246</v>
      </c>
      <c r="X222" s="20">
        <f t="shared" si="124"/>
        <v>51.436271950088212</v>
      </c>
      <c r="Y222" s="9">
        <f t="shared" si="96"/>
        <v>4.0405407922222567</v>
      </c>
      <c r="Z222" s="9">
        <f t="shared" si="106"/>
        <v>3.1814207582902116</v>
      </c>
      <c r="AA222" s="21">
        <f t="shared" si="107"/>
        <v>51.436271950088212</v>
      </c>
      <c r="AB222" s="6">
        <f t="shared" si="108"/>
        <v>6.584169622696967</v>
      </c>
      <c r="AC222">
        <f t="shared" si="109"/>
        <v>0</v>
      </c>
    </row>
    <row r="223" spans="2:29" ht="20">
      <c r="B223" s="22">
        <v>672</v>
      </c>
      <c r="C223" s="22">
        <v>712</v>
      </c>
      <c r="D223" s="18">
        <f t="shared" si="97"/>
        <v>569.92312319999996</v>
      </c>
      <c r="E223" s="18">
        <f t="shared" si="98"/>
        <v>1067.0753241760001</v>
      </c>
      <c r="F223" s="18">
        <v>1124</v>
      </c>
      <c r="G223" s="18">
        <v>922</v>
      </c>
      <c r="H223" s="13">
        <f t="shared" si="111"/>
        <v>1199.2713424000001</v>
      </c>
      <c r="I223" s="13">
        <f t="shared" si="100"/>
        <v>1381.802596756</v>
      </c>
      <c r="J223" s="19">
        <f t="shared" si="112"/>
        <v>5.4177344000000858</v>
      </c>
      <c r="K223">
        <f t="shared" si="113"/>
        <v>0</v>
      </c>
      <c r="L223">
        <f t="shared" si="114"/>
        <v>5.6265429133334231E-2</v>
      </c>
      <c r="M223" s="9">
        <f t="shared" si="115"/>
        <v>1.8755143044444744</v>
      </c>
      <c r="N223" s="9">
        <f t="shared" si="116"/>
        <v>6.7518514960001079</v>
      </c>
      <c r="O223">
        <f t="shared" si="117"/>
        <v>8.7538296000000173</v>
      </c>
      <c r="P223">
        <f t="shared" si="118"/>
        <v>0</v>
      </c>
      <c r="Q223">
        <f t="shared" si="119"/>
        <v>9.0912167825000195E-2</v>
      </c>
      <c r="R223" s="9">
        <f t="shared" si="120"/>
        <v>3.0304055941666732</v>
      </c>
      <c r="S223" s="9">
        <f t="shared" si="95"/>
        <v>10.909460139000023</v>
      </c>
      <c r="T223" s="6">
        <f t="shared" si="121"/>
        <v>6.7469791853151628</v>
      </c>
      <c r="U223" s="10">
        <v>0</v>
      </c>
      <c r="V223">
        <f t="shared" si="122"/>
        <v>306.50433051395169</v>
      </c>
      <c r="W223">
        <f t="shared" si="123"/>
        <v>254.13289518436682</v>
      </c>
      <c r="X223" s="20">
        <f t="shared" si="124"/>
        <v>52.37143532958487</v>
      </c>
      <c r="Y223" s="9">
        <f t="shared" si="96"/>
        <v>3.0304055941666732</v>
      </c>
      <c r="Z223" s="9">
        <f t="shared" si="106"/>
        <v>1.8755143044444744</v>
      </c>
      <c r="AA223" s="21">
        <f t="shared" si="107"/>
        <v>52.37143532958487</v>
      </c>
      <c r="AB223" s="6">
        <f t="shared" si="108"/>
        <v>6.7469791853151628</v>
      </c>
      <c r="AC223">
        <f t="shared" si="109"/>
        <v>0</v>
      </c>
    </row>
    <row r="224" spans="2:29" ht="20">
      <c r="B224" s="22">
        <v>666</v>
      </c>
      <c r="C224" s="22">
        <v>710</v>
      </c>
      <c r="D224" s="18">
        <f t="shared" si="97"/>
        <v>562.08922800000005</v>
      </c>
      <c r="E224" s="18">
        <f t="shared" si="98"/>
        <v>1064.0779215800001</v>
      </c>
      <c r="F224" s="18">
        <v>1132</v>
      </c>
      <c r="G224" s="18">
        <v>922</v>
      </c>
      <c r="H224" s="13">
        <f t="shared" si="111"/>
        <v>1210.9431152</v>
      </c>
      <c r="I224" s="13">
        <f t="shared" si="100"/>
        <v>1381.802596756</v>
      </c>
      <c r="J224" s="19">
        <f t="shared" si="112"/>
        <v>7.8338951999999153</v>
      </c>
      <c r="K224">
        <f t="shared" si="113"/>
        <v>2.997402596000029</v>
      </c>
      <c r="L224">
        <f t="shared" si="114"/>
        <v>0.11349040464185435</v>
      </c>
      <c r="M224" s="9">
        <f t="shared" si="115"/>
        <v>3.7830134880618114</v>
      </c>
      <c r="N224" s="9">
        <f t="shared" si="116"/>
        <v>13.61884855702252</v>
      </c>
      <c r="O224">
        <f t="shared" si="117"/>
        <v>11.671772799999871</v>
      </c>
      <c r="P224">
        <f t="shared" si="118"/>
        <v>0</v>
      </c>
      <c r="Q224">
        <f t="shared" si="119"/>
        <v>0.12121622376666534</v>
      </c>
      <c r="R224" s="9">
        <f t="shared" si="120"/>
        <v>4.0405407922221777</v>
      </c>
      <c r="S224" s="9">
        <f t="shared" si="95"/>
        <v>14.54594685199984</v>
      </c>
      <c r="T224" s="6">
        <f t="shared" si="121"/>
        <v>6.9101054493307501</v>
      </c>
      <c r="U224" s="10">
        <v>0</v>
      </c>
      <c r="V224">
        <f t="shared" si="122"/>
        <v>307.20790510237555</v>
      </c>
      <c r="W224">
        <f t="shared" si="123"/>
        <v>253.4005712124669</v>
      </c>
      <c r="X224" s="20">
        <f t="shared" si="124"/>
        <v>53.807333889908648</v>
      </c>
      <c r="Y224" s="9">
        <f t="shared" si="96"/>
        <v>4.0405407922221777</v>
      </c>
      <c r="Z224" s="9">
        <f t="shared" si="106"/>
        <v>3.7830134880618114</v>
      </c>
      <c r="AA224" s="21">
        <f t="shared" si="107"/>
        <v>53.807333889908648</v>
      </c>
      <c r="AB224" s="6">
        <f t="shared" si="108"/>
        <v>6.9101054493307501</v>
      </c>
      <c r="AC224">
        <f t="shared" si="109"/>
        <v>0</v>
      </c>
    </row>
    <row r="225" spans="2:29" ht="20">
      <c r="B225" s="22">
        <v>662</v>
      </c>
      <c r="C225" s="22">
        <v>710</v>
      </c>
      <c r="D225" s="18">
        <f t="shared" si="97"/>
        <v>556.675476</v>
      </c>
      <c r="E225" s="18">
        <f t="shared" si="98"/>
        <v>1064.0779215800001</v>
      </c>
      <c r="F225" s="18">
        <v>1140</v>
      </c>
      <c r="G225" s="18">
        <v>922</v>
      </c>
      <c r="H225" s="13">
        <f t="shared" si="111"/>
        <v>1222.6148880000001</v>
      </c>
      <c r="I225" s="13">
        <f t="shared" si="100"/>
        <v>1381.802596756</v>
      </c>
      <c r="J225" s="19">
        <f t="shared" si="112"/>
        <v>5.413752000000045</v>
      </c>
      <c r="K225">
        <f t="shared" si="113"/>
        <v>0</v>
      </c>
      <c r="L225">
        <f t="shared" si="114"/>
        <v>5.6224070250000473E-2</v>
      </c>
      <c r="M225" s="9">
        <f t="shared" si="115"/>
        <v>1.8741356750000158</v>
      </c>
      <c r="N225" s="9">
        <f t="shared" si="116"/>
        <v>6.7468884300000571</v>
      </c>
      <c r="O225">
        <f t="shared" si="117"/>
        <v>11.671772800000099</v>
      </c>
      <c r="P225">
        <f t="shared" si="118"/>
        <v>0</v>
      </c>
      <c r="Q225">
        <f t="shared" si="119"/>
        <v>0.12121622376666771</v>
      </c>
      <c r="R225" s="9">
        <f t="shared" si="120"/>
        <v>4.0405407922222567</v>
      </c>
      <c r="S225" s="9">
        <f t="shared" si="95"/>
        <v>14.545946852000124</v>
      </c>
      <c r="T225" s="6">
        <f t="shared" si="121"/>
        <v>7.036564766388901</v>
      </c>
      <c r="U225" s="10">
        <v>0</v>
      </c>
      <c r="V225">
        <f t="shared" si="122"/>
        <v>307.58147929010937</v>
      </c>
      <c r="W225">
        <f t="shared" si="123"/>
        <v>252.67378531335518</v>
      </c>
      <c r="X225" s="20">
        <f t="shared" si="124"/>
        <v>54.907693976754189</v>
      </c>
      <c r="Y225" s="9">
        <f t="shared" si="96"/>
        <v>4.0405407922222567</v>
      </c>
      <c r="Z225" s="9">
        <f t="shared" si="106"/>
        <v>1.8741356750000158</v>
      </c>
      <c r="AA225" s="21">
        <f t="shared" si="107"/>
        <v>54.907693976754189</v>
      </c>
      <c r="AB225" s="6">
        <f t="shared" si="108"/>
        <v>7.036564766388901</v>
      </c>
      <c r="AC225">
        <f t="shared" si="109"/>
        <v>0</v>
      </c>
    </row>
    <row r="226" spans="2:29" ht="20">
      <c r="B226" s="22">
        <v>658</v>
      </c>
      <c r="C226" s="22">
        <v>708</v>
      </c>
      <c r="D226" s="18">
        <f t="shared" si="97"/>
        <v>551.56239519999997</v>
      </c>
      <c r="E226" s="18">
        <f t="shared" si="98"/>
        <v>1061.080518984</v>
      </c>
      <c r="F226" s="18">
        <v>1147</v>
      </c>
      <c r="G226" s="18">
        <v>924</v>
      </c>
      <c r="H226" s="13">
        <f t="shared" si="111"/>
        <v>1233.0138664000001</v>
      </c>
      <c r="I226" s="13">
        <f t="shared" si="100"/>
        <v>1384.799999352</v>
      </c>
      <c r="J226" s="19">
        <f t="shared" si="112"/>
        <v>5.1130808000000343</v>
      </c>
      <c r="K226">
        <f t="shared" si="113"/>
        <v>2.997402596000029</v>
      </c>
      <c r="L226">
        <f t="shared" si="114"/>
        <v>9.5292555512620183E-2</v>
      </c>
      <c r="M226" s="9">
        <f t="shared" si="115"/>
        <v>3.1764185170873396</v>
      </c>
      <c r="N226" s="9">
        <f t="shared" si="116"/>
        <v>11.435106661514423</v>
      </c>
      <c r="O226">
        <f t="shared" si="117"/>
        <v>10.398978400000033</v>
      </c>
      <c r="P226">
        <f t="shared" si="118"/>
        <v>2.997402596000029</v>
      </c>
      <c r="Q226">
        <f t="shared" si="119"/>
        <v>0.13388208557099246</v>
      </c>
      <c r="R226" s="9">
        <f t="shared" si="120"/>
        <v>4.4627361856997485</v>
      </c>
      <c r="S226" s="9">
        <f t="shared" si="95"/>
        <v>16.065850268519096</v>
      </c>
      <c r="T226" s="6">
        <f t="shared" si="121"/>
        <v>7.2246822501079233</v>
      </c>
      <c r="U226" s="10">
        <v>0</v>
      </c>
      <c r="V226">
        <f t="shared" si="122"/>
        <v>308.09034924875834</v>
      </c>
      <c r="W226">
        <f t="shared" si="123"/>
        <v>252.09073291666346</v>
      </c>
      <c r="X226" s="20">
        <f t="shared" si="124"/>
        <v>55.999616332094888</v>
      </c>
      <c r="Y226" s="9">
        <f t="shared" si="96"/>
        <v>4.4627361856997485</v>
      </c>
      <c r="Z226" s="9">
        <f t="shared" si="106"/>
        <v>3.1764185170873396</v>
      </c>
      <c r="AA226" s="21">
        <f t="shared" si="107"/>
        <v>55.999616332094888</v>
      </c>
      <c r="AB226" s="6">
        <f t="shared" si="108"/>
        <v>7.2246822501079233</v>
      </c>
      <c r="AC226">
        <f t="shared" si="109"/>
        <v>0</v>
      </c>
    </row>
    <row r="227" spans="2:29" ht="20">
      <c r="B227" s="22">
        <v>654</v>
      </c>
      <c r="C227" s="22">
        <v>706</v>
      </c>
      <c r="D227" s="18">
        <f t="shared" si="97"/>
        <v>546.45727920000002</v>
      </c>
      <c r="E227" s="18">
        <f t="shared" si="98"/>
        <v>1058.083116388</v>
      </c>
      <c r="F227" s="18">
        <v>1154</v>
      </c>
      <c r="G227" s="18">
        <v>924</v>
      </c>
      <c r="H227" s="13">
        <f t="shared" si="111"/>
        <v>1243.2336368000001</v>
      </c>
      <c r="I227" s="13">
        <f t="shared" si="100"/>
        <v>1384.799999352</v>
      </c>
      <c r="J227" s="19">
        <f t="shared" si="112"/>
        <v>5.1051159999999527</v>
      </c>
      <c r="K227">
        <f t="shared" si="113"/>
        <v>2.997402596000029</v>
      </c>
      <c r="L227">
        <f t="shared" si="114"/>
        <v>9.524648606426532E-2</v>
      </c>
      <c r="M227" s="9">
        <f t="shared" si="115"/>
        <v>3.1748828688088437</v>
      </c>
      <c r="N227" s="9">
        <f t="shared" si="116"/>
        <v>11.429578327711837</v>
      </c>
      <c r="O227">
        <f t="shared" si="117"/>
        <v>10.219770400000016</v>
      </c>
      <c r="P227">
        <f t="shared" si="118"/>
        <v>0</v>
      </c>
      <c r="Q227">
        <f t="shared" si="119"/>
        <v>0.10613657384166685</v>
      </c>
      <c r="R227" s="9">
        <f t="shared" si="120"/>
        <v>3.5378857947222282</v>
      </c>
      <c r="S227" s="9">
        <f t="shared" si="95"/>
        <v>12.736388861000021</v>
      </c>
      <c r="T227" s="6">
        <f t="shared" si="121"/>
        <v>7.3785111619526642</v>
      </c>
      <c r="U227" s="10">
        <v>0</v>
      </c>
      <c r="V227">
        <f t="shared" si="122"/>
        <v>308.59746032672376</v>
      </c>
      <c r="W227">
        <f t="shared" si="123"/>
        <v>251.46539264370227</v>
      </c>
      <c r="X227" s="20">
        <f t="shared" si="124"/>
        <v>57.132067683021489</v>
      </c>
      <c r="Y227" s="9">
        <f t="shared" si="96"/>
        <v>3.5378857947222282</v>
      </c>
      <c r="Z227" s="9">
        <f t="shared" si="106"/>
        <v>3.1748828688088437</v>
      </c>
      <c r="AA227" s="21">
        <f t="shared" si="107"/>
        <v>57.132067683021489</v>
      </c>
      <c r="AB227" s="6">
        <f t="shared" si="108"/>
        <v>7.3785111619526642</v>
      </c>
      <c r="AC227">
        <f t="shared" si="109"/>
        <v>0</v>
      </c>
    </row>
    <row r="228" spans="2:29" ht="20">
      <c r="B228" s="22">
        <v>650</v>
      </c>
      <c r="C228" s="22">
        <v>704</v>
      </c>
      <c r="D228" s="18">
        <f t="shared" si="97"/>
        <v>541.36012800000003</v>
      </c>
      <c r="E228" s="18">
        <f t="shared" si="98"/>
        <v>1055.085713792</v>
      </c>
      <c r="F228" s="18">
        <v>1162</v>
      </c>
      <c r="G228" s="18">
        <v>924</v>
      </c>
      <c r="H228" s="13">
        <f t="shared" si="111"/>
        <v>1254.9133744000001</v>
      </c>
      <c r="I228" s="13">
        <f t="shared" si="100"/>
        <v>1384.799999352</v>
      </c>
      <c r="J228" s="19">
        <f t="shared" si="112"/>
        <v>5.0971511999999848</v>
      </c>
      <c r="K228">
        <f t="shared" si="113"/>
        <v>2.997402596000029</v>
      </c>
      <c r="L228">
        <f t="shared" si="114"/>
        <v>9.5200466193778407E-2</v>
      </c>
      <c r="M228" s="9">
        <f t="shared" si="115"/>
        <v>3.1733488731259469</v>
      </c>
      <c r="N228" s="9">
        <f t="shared" si="116"/>
        <v>11.424055943253409</v>
      </c>
      <c r="O228">
        <f t="shared" si="117"/>
        <v>11.679737599999953</v>
      </c>
      <c r="P228">
        <f t="shared" si="118"/>
        <v>0</v>
      </c>
      <c r="Q228">
        <f t="shared" si="119"/>
        <v>0.12129894153333286</v>
      </c>
      <c r="R228" s="9">
        <f t="shared" si="120"/>
        <v>4.043298051111095</v>
      </c>
      <c r="S228" s="9">
        <f t="shared" si="95"/>
        <v>14.555872983999942</v>
      </c>
      <c r="T228" s="6">
        <f t="shared" si="121"/>
        <v>7.5443383379218378</v>
      </c>
      <c r="U228" s="10">
        <v>0</v>
      </c>
      <c r="V228">
        <f t="shared" si="122"/>
        <v>309.10275104062595</v>
      </c>
      <c r="W228">
        <f t="shared" si="123"/>
        <v>250.7562865623832</v>
      </c>
      <c r="X228" s="20">
        <f t="shared" si="124"/>
        <v>58.346464478242751</v>
      </c>
      <c r="Y228" s="9">
        <f t="shared" si="96"/>
        <v>4.043298051111095</v>
      </c>
      <c r="Z228" s="9">
        <f t="shared" si="106"/>
        <v>3.1733488731259469</v>
      </c>
      <c r="AA228" s="21">
        <f t="shared" si="107"/>
        <v>58.346464478242751</v>
      </c>
      <c r="AB228" s="6">
        <f t="shared" si="108"/>
        <v>7.5443383379218378</v>
      </c>
      <c r="AC228">
        <f t="shared" si="109"/>
        <v>0</v>
      </c>
    </row>
    <row r="229" spans="2:29" ht="20">
      <c r="B229" s="22">
        <v>648</v>
      </c>
      <c r="C229" s="22">
        <v>702</v>
      </c>
      <c r="D229" s="18">
        <f t="shared" si="97"/>
        <v>538.96985280000001</v>
      </c>
      <c r="E229" s="18">
        <f t="shared" si="98"/>
        <v>1052.0883111959999</v>
      </c>
      <c r="F229" s="18">
        <v>1170</v>
      </c>
      <c r="G229" s="18">
        <v>924</v>
      </c>
      <c r="H229" s="13">
        <f t="shared" si="111"/>
        <v>1266.593112</v>
      </c>
      <c r="I229" s="13">
        <f t="shared" si="100"/>
        <v>1384.799999352</v>
      </c>
      <c r="J229" s="19">
        <f t="shared" si="112"/>
        <v>2.3902752000000191</v>
      </c>
      <c r="K229">
        <f t="shared" si="113"/>
        <v>2.997402596000029</v>
      </c>
      <c r="L229">
        <f t="shared" si="114"/>
        <v>8.2928497547487656E-2</v>
      </c>
      <c r="M229" s="9">
        <f t="shared" si="115"/>
        <v>2.7642832515829219</v>
      </c>
      <c r="N229" s="9">
        <f t="shared" si="116"/>
        <v>9.9514197056985196</v>
      </c>
      <c r="O229">
        <f t="shared" si="117"/>
        <v>11.679737599999953</v>
      </c>
      <c r="P229">
        <f t="shared" si="118"/>
        <v>0</v>
      </c>
      <c r="Q229">
        <f t="shared" si="119"/>
        <v>0.12129894153333286</v>
      </c>
      <c r="R229" s="9">
        <f t="shared" si="120"/>
        <v>4.043298051111095</v>
      </c>
      <c r="S229" s="9">
        <f t="shared" si="95"/>
        <v>14.555872983999942</v>
      </c>
      <c r="T229" s="6">
        <f t="shared" si="121"/>
        <v>7.695720980675139</v>
      </c>
      <c r="U229" s="10">
        <v>0</v>
      </c>
      <c r="V229">
        <f t="shared" si="122"/>
        <v>309.42645089247463</v>
      </c>
      <c r="W229">
        <f t="shared" si="123"/>
        <v>250.05325500118539</v>
      </c>
      <c r="X229" s="20">
        <f t="shared" si="124"/>
        <v>59.373195891289242</v>
      </c>
      <c r="Y229" s="9">
        <f t="shared" si="96"/>
        <v>4.043298051111095</v>
      </c>
      <c r="Z229" s="9">
        <f t="shared" si="106"/>
        <v>2.7642832515829219</v>
      </c>
      <c r="AA229" s="21">
        <f t="shared" si="107"/>
        <v>59.373195891289242</v>
      </c>
      <c r="AB229" s="6">
        <f t="shared" si="108"/>
        <v>7.695720980675139</v>
      </c>
      <c r="AC229">
        <f t="shared" si="109"/>
        <v>0</v>
      </c>
    </row>
    <row r="230" spans="2:29" ht="20">
      <c r="B230" s="22">
        <v>642</v>
      </c>
      <c r="C230" s="22">
        <v>702</v>
      </c>
      <c r="D230" s="18">
        <f t="shared" si="97"/>
        <v>530.87311920000002</v>
      </c>
      <c r="E230" s="18">
        <f t="shared" si="98"/>
        <v>1052.0883111959999</v>
      </c>
      <c r="F230" s="18">
        <v>1178</v>
      </c>
      <c r="G230" s="18">
        <v>926</v>
      </c>
      <c r="H230" s="13">
        <f t="shared" si="111"/>
        <v>1278.4898903999999</v>
      </c>
      <c r="I230" s="13">
        <f t="shared" si="100"/>
        <v>1387.797401948</v>
      </c>
      <c r="J230" s="19">
        <f t="shared" si="112"/>
        <v>8.0967335999999932</v>
      </c>
      <c r="K230">
        <f t="shared" si="113"/>
        <v>0</v>
      </c>
      <c r="L230">
        <f t="shared" si="114"/>
        <v>8.4087952074999944E-2</v>
      </c>
      <c r="M230" s="9">
        <f t="shared" si="115"/>
        <v>2.8029317358333317</v>
      </c>
      <c r="N230" s="9">
        <f t="shared" si="116"/>
        <v>10.090554248999995</v>
      </c>
      <c r="O230">
        <f t="shared" si="117"/>
        <v>11.896778399999903</v>
      </c>
      <c r="P230">
        <f t="shared" si="118"/>
        <v>2.997402596000029</v>
      </c>
      <c r="Q230">
        <f t="shared" si="119"/>
        <v>0.14671826236584437</v>
      </c>
      <c r="R230" s="9">
        <f t="shared" si="120"/>
        <v>4.8906087455281453</v>
      </c>
      <c r="S230" s="9">
        <f t="shared" si="95"/>
        <v>17.606191483901323</v>
      </c>
      <c r="T230" s="6">
        <f t="shared" si="121"/>
        <v>7.8604691052781348</v>
      </c>
      <c r="U230" s="10">
        <v>0</v>
      </c>
      <c r="V230">
        <f t="shared" si="122"/>
        <v>309.96280224157169</v>
      </c>
      <c r="W230">
        <f t="shared" si="123"/>
        <v>249.41043471134998</v>
      </c>
      <c r="X230" s="20">
        <f t="shared" si="124"/>
        <v>60.552367530221716</v>
      </c>
      <c r="Y230" s="9">
        <f t="shared" si="96"/>
        <v>4.8906087455281453</v>
      </c>
      <c r="Z230" s="9">
        <f t="shared" si="106"/>
        <v>2.8029317358333317</v>
      </c>
      <c r="AA230" s="21">
        <f t="shared" si="107"/>
        <v>60.552367530221716</v>
      </c>
      <c r="AB230" s="6">
        <f t="shared" si="108"/>
        <v>7.8604691052781348</v>
      </c>
      <c r="AC230">
        <f t="shared" si="109"/>
        <v>0</v>
      </c>
    </row>
    <row r="231" spans="2:29" ht="20">
      <c r="B231" s="22">
        <v>640</v>
      </c>
      <c r="C231" s="22">
        <v>700</v>
      </c>
      <c r="D231" s="18">
        <f t="shared" si="97"/>
        <v>528.49279999999999</v>
      </c>
      <c r="E231" s="18">
        <f t="shared" si="98"/>
        <v>1049.0909086000001</v>
      </c>
      <c r="F231" s="18">
        <v>1185</v>
      </c>
      <c r="G231" s="18">
        <v>926</v>
      </c>
      <c r="H231" s="13">
        <f t="shared" si="111"/>
        <v>1288.7166299999999</v>
      </c>
      <c r="I231" s="13">
        <f t="shared" si="100"/>
        <v>1387.797401948</v>
      </c>
      <c r="J231" s="19">
        <f t="shared" si="112"/>
        <v>2.3803192000000308</v>
      </c>
      <c r="K231">
        <f t="shared" si="113"/>
        <v>2.9974025959998016</v>
      </c>
      <c r="L231">
        <f t="shared" si="114"/>
        <v>8.2897605098456145E-2</v>
      </c>
      <c r="M231" s="9">
        <f t="shared" si="115"/>
        <v>2.7632535032818715</v>
      </c>
      <c r="N231" s="9">
        <f t="shared" si="116"/>
        <v>9.9477126118147368</v>
      </c>
      <c r="O231">
        <f t="shared" si="117"/>
        <v>10.226739599999974</v>
      </c>
      <c r="P231">
        <f t="shared" si="118"/>
        <v>0</v>
      </c>
      <c r="Q231">
        <f t="shared" si="119"/>
        <v>0.10620895188749974</v>
      </c>
      <c r="R231" s="9">
        <f t="shared" si="120"/>
        <v>3.540298396249991</v>
      </c>
      <c r="S231" s="9">
        <f t="shared" si="95"/>
        <v>12.745074226499968</v>
      </c>
      <c r="T231" s="6">
        <f t="shared" si="121"/>
        <v>8.0008291743071602</v>
      </c>
      <c r="U231" s="10">
        <v>0</v>
      </c>
      <c r="V231">
        <f t="shared" si="122"/>
        <v>310.28472474378117</v>
      </c>
      <c r="W231">
        <f t="shared" si="123"/>
        <v>248.80718536714289</v>
      </c>
      <c r="X231" s="20">
        <f t="shared" si="124"/>
        <v>61.477539376638276</v>
      </c>
      <c r="Y231" s="9">
        <f t="shared" si="96"/>
        <v>3.540298396249991</v>
      </c>
      <c r="Z231" s="9">
        <f t="shared" si="106"/>
        <v>2.7632535032818715</v>
      </c>
      <c r="AA231" s="21">
        <f t="shared" si="107"/>
        <v>61.477539376638276</v>
      </c>
      <c r="AB231" s="6">
        <f t="shared" si="108"/>
        <v>8.0008291743071602</v>
      </c>
      <c r="AC231">
        <f t="shared" si="109"/>
        <v>0</v>
      </c>
    </row>
    <row r="232" spans="2:29" ht="20">
      <c r="B232" s="22">
        <v>636</v>
      </c>
      <c r="C232" s="22">
        <v>700</v>
      </c>
      <c r="D232" s="18">
        <f t="shared" si="97"/>
        <v>523.09896000000003</v>
      </c>
      <c r="E232" s="18">
        <f t="shared" si="98"/>
        <v>1049.0909086000001</v>
      </c>
      <c r="F232" s="18">
        <v>1193</v>
      </c>
      <c r="G232" s="18">
        <v>926</v>
      </c>
      <c r="H232" s="13">
        <f t="shared" si="111"/>
        <v>1300.4043323999999</v>
      </c>
      <c r="I232" s="13">
        <f t="shared" si="100"/>
        <v>1387.797401948</v>
      </c>
      <c r="J232" s="19">
        <f t="shared" si="112"/>
        <v>5.3938399999999547</v>
      </c>
      <c r="K232">
        <f t="shared" si="113"/>
        <v>0</v>
      </c>
      <c r="L232">
        <f t="shared" si="114"/>
        <v>5.6017275833332866E-2</v>
      </c>
      <c r="M232" s="9">
        <f t="shared" si="115"/>
        <v>1.867242527777762</v>
      </c>
      <c r="N232" s="9">
        <f t="shared" si="116"/>
        <v>6.7220730999999434</v>
      </c>
      <c r="O232">
        <f t="shared" si="117"/>
        <v>11.687702400000035</v>
      </c>
      <c r="P232">
        <f t="shared" si="118"/>
        <v>0</v>
      </c>
      <c r="Q232">
        <f t="shared" si="119"/>
        <v>0.12138165930000037</v>
      </c>
      <c r="R232" s="9">
        <f t="shared" si="120"/>
        <v>4.0460553100000123</v>
      </c>
      <c r="S232" s="9">
        <f t="shared" si="95"/>
        <v>14.565799116000045</v>
      </c>
      <c r="T232" s="6">
        <f t="shared" si="121"/>
        <v>8.1953122588041012</v>
      </c>
      <c r="U232" s="10">
        <v>0</v>
      </c>
      <c r="V232">
        <f t="shared" si="122"/>
        <v>310.63614272575785</v>
      </c>
      <c r="W232">
        <f t="shared" si="123"/>
        <v>248.12374357694847</v>
      </c>
      <c r="X232" s="20">
        <f t="shared" si="124"/>
        <v>62.512399148809379</v>
      </c>
      <c r="Y232" s="9">
        <f t="shared" si="96"/>
        <v>4.0460553100000123</v>
      </c>
      <c r="Z232" s="9">
        <f t="shared" si="106"/>
        <v>1.867242527777762</v>
      </c>
      <c r="AA232" s="21">
        <f t="shared" si="107"/>
        <v>62.512399148809379</v>
      </c>
      <c r="AB232" s="6">
        <f t="shared" si="108"/>
        <v>8.1953122588041012</v>
      </c>
      <c r="AC232">
        <f t="shared" si="109"/>
        <v>0</v>
      </c>
    </row>
    <row r="233" spans="2:29" ht="20">
      <c r="B233" s="22">
        <v>632</v>
      </c>
      <c r="C233" s="22">
        <v>698</v>
      </c>
      <c r="D233" s="18">
        <f t="shared" si="97"/>
        <v>518.03167680000001</v>
      </c>
      <c r="E233" s="18">
        <f t="shared" si="98"/>
        <v>1046.0935060040001</v>
      </c>
      <c r="F233" s="18">
        <v>1200</v>
      </c>
      <c r="G233" s="18">
        <v>924</v>
      </c>
      <c r="H233" s="13">
        <f t="shared" si="111"/>
        <v>1310.392128</v>
      </c>
      <c r="I233" s="13">
        <f t="shared" si="100"/>
        <v>1384.799999352</v>
      </c>
      <c r="J233" s="19">
        <f t="shared" si="112"/>
        <v>5.0672832000000199</v>
      </c>
      <c r="K233">
        <f t="shared" si="113"/>
        <v>2.997402596000029</v>
      </c>
      <c r="L233">
        <f t="shared" si="114"/>
        <v>9.5028334460962482E-2</v>
      </c>
      <c r="M233" s="9">
        <f t="shared" si="115"/>
        <v>3.1676111486987493</v>
      </c>
      <c r="N233" s="9">
        <f t="shared" si="116"/>
        <v>11.403400135315497</v>
      </c>
      <c r="O233">
        <f t="shared" si="117"/>
        <v>9.9877956000000268</v>
      </c>
      <c r="P233">
        <f t="shared" si="118"/>
        <v>-2.997402596000029</v>
      </c>
      <c r="Q233">
        <f t="shared" si="119"/>
        <v>0.13046180270454411</v>
      </c>
      <c r="R233" s="9">
        <f t="shared" si="120"/>
        <v>4.3487267568181363</v>
      </c>
      <c r="S233" s="9">
        <f t="shared" si="95"/>
        <v>15.655416324545291</v>
      </c>
      <c r="T233" s="6">
        <f t="shared" si="121"/>
        <v>8.3226339600871988</v>
      </c>
      <c r="U233" s="10">
        <v>0</v>
      </c>
      <c r="V233">
        <f t="shared" si="122"/>
        <v>311.13051107162391</v>
      </c>
      <c r="W233">
        <f t="shared" si="123"/>
        <v>247.47311495536292</v>
      </c>
      <c r="X233" s="20">
        <f t="shared" si="124"/>
        <v>63.657396116260998</v>
      </c>
      <c r="Y233" s="9">
        <f t="shared" si="96"/>
        <v>4.3487267568181363</v>
      </c>
      <c r="Z233" s="9">
        <f t="shared" si="106"/>
        <v>3.1676111486987493</v>
      </c>
      <c r="AA233" s="21">
        <f t="shared" si="107"/>
        <v>63.657396116260998</v>
      </c>
      <c r="AB233" s="6">
        <f t="shared" si="108"/>
        <v>8.3226339600871988</v>
      </c>
      <c r="AC233">
        <f t="shared" si="109"/>
        <v>0</v>
      </c>
    </row>
    <row r="234" spans="2:29" ht="20">
      <c r="B234" s="22">
        <v>628</v>
      </c>
      <c r="C234" s="22">
        <v>698</v>
      </c>
      <c r="D234" s="18">
        <f t="shared" si="97"/>
        <v>512.64181919999999</v>
      </c>
      <c r="E234" s="18">
        <f t="shared" si="98"/>
        <v>1046.0935060040001</v>
      </c>
      <c r="F234" s="18">
        <v>1208</v>
      </c>
      <c r="G234" s="18">
        <v>926</v>
      </c>
      <c r="H234" s="13">
        <f t="shared" si="111"/>
        <v>1322.3187743999999</v>
      </c>
      <c r="I234" s="13">
        <f t="shared" si="100"/>
        <v>1387.797401948</v>
      </c>
      <c r="J234" s="19">
        <f t="shared" si="112"/>
        <v>5.3898576000000276</v>
      </c>
      <c r="K234">
        <f t="shared" si="113"/>
        <v>0</v>
      </c>
      <c r="L234">
        <f t="shared" si="114"/>
        <v>5.5975916950000294E-2</v>
      </c>
      <c r="M234" s="9">
        <f t="shared" si="115"/>
        <v>1.8658638983333431</v>
      </c>
      <c r="N234" s="9">
        <f t="shared" si="116"/>
        <v>6.7171100340000356</v>
      </c>
      <c r="O234">
        <f t="shared" si="117"/>
        <v>11.926646399999981</v>
      </c>
      <c r="P234">
        <f t="shared" si="118"/>
        <v>2.997402596000029</v>
      </c>
      <c r="Q234">
        <f t="shared" si="119"/>
        <v>0.146979573215475</v>
      </c>
      <c r="R234" s="9">
        <f t="shared" si="120"/>
        <v>4.8993191071824995</v>
      </c>
      <c r="S234" s="9">
        <f t="shared" si="95"/>
        <v>17.637548785857</v>
      </c>
      <c r="T234" s="6">
        <f t="shared" si="121"/>
        <v>8.4789488180906076</v>
      </c>
      <c r="U234" s="10">
        <v>0</v>
      </c>
      <c r="V234">
        <f t="shared" si="122"/>
        <v>311.47487232894696</v>
      </c>
      <c r="W234">
        <f t="shared" si="123"/>
        <v>246.8598415009314</v>
      </c>
      <c r="X234" s="20">
        <f t="shared" si="124"/>
        <v>64.615030828015563</v>
      </c>
      <c r="Y234" s="9">
        <f t="shared" si="96"/>
        <v>4.8993191071824995</v>
      </c>
      <c r="Z234" s="9">
        <f t="shared" si="106"/>
        <v>1.8658638983333431</v>
      </c>
      <c r="AA234" s="21">
        <f t="shared" si="107"/>
        <v>64.615030828015563</v>
      </c>
      <c r="AB234" s="6">
        <f t="shared" si="108"/>
        <v>8.4789488180906076</v>
      </c>
      <c r="AC234">
        <f t="shared" si="109"/>
        <v>0</v>
      </c>
    </row>
    <row r="235" spans="2:29" ht="20">
      <c r="B235" s="22">
        <v>624</v>
      </c>
      <c r="C235" s="22">
        <v>698</v>
      </c>
      <c r="D235" s="18">
        <f t="shared" si="97"/>
        <v>507.25196160000002</v>
      </c>
      <c r="E235" s="18">
        <f t="shared" si="98"/>
        <v>1046.0935060040001</v>
      </c>
      <c r="F235" s="18">
        <v>1216</v>
      </c>
      <c r="G235" s="18">
        <v>926</v>
      </c>
      <c r="H235" s="13">
        <f t="shared" si="111"/>
        <v>1334.0064768</v>
      </c>
      <c r="I235" s="13">
        <f t="shared" si="100"/>
        <v>1387.797401948</v>
      </c>
      <c r="J235" s="19">
        <f t="shared" si="112"/>
        <v>5.3898575999999707</v>
      </c>
      <c r="K235">
        <f t="shared" si="113"/>
        <v>0</v>
      </c>
      <c r="L235">
        <f t="shared" si="114"/>
        <v>5.5975916949999704E-2</v>
      </c>
      <c r="M235" s="9">
        <f t="shared" si="115"/>
        <v>1.8658638983333236</v>
      </c>
      <c r="N235" s="9">
        <f t="shared" si="116"/>
        <v>6.7171100339999645</v>
      </c>
      <c r="O235">
        <f t="shared" si="117"/>
        <v>11.687702400000035</v>
      </c>
      <c r="P235">
        <f t="shared" si="118"/>
        <v>0</v>
      </c>
      <c r="Q235">
        <f t="shared" si="119"/>
        <v>0.12138165930000037</v>
      </c>
      <c r="R235" s="9">
        <f t="shared" si="120"/>
        <v>4.0460553100000123</v>
      </c>
      <c r="S235" s="9">
        <f t="shared" si="95"/>
        <v>14.565799116000045</v>
      </c>
      <c r="T235" s="6">
        <f t="shared" si="121"/>
        <v>8.6171757163351739</v>
      </c>
      <c r="U235" s="10">
        <v>0</v>
      </c>
      <c r="V235">
        <f t="shared" si="122"/>
        <v>311.8156131141078</v>
      </c>
      <c r="W235">
        <f t="shared" si="123"/>
        <v>246.19528910789722</v>
      </c>
      <c r="X235" s="20">
        <f t="shared" si="124"/>
        <v>65.620324006210581</v>
      </c>
      <c r="Y235" s="9">
        <f t="shared" si="96"/>
        <v>4.0460553100000123</v>
      </c>
      <c r="Z235" s="9">
        <f t="shared" si="106"/>
        <v>1.8658638983333236</v>
      </c>
      <c r="AA235" s="21">
        <f t="shared" si="107"/>
        <v>65.620324006210581</v>
      </c>
      <c r="AB235" s="6">
        <f t="shared" si="108"/>
        <v>8.6171757163351739</v>
      </c>
      <c r="AC235">
        <f t="shared" si="109"/>
        <v>0</v>
      </c>
    </row>
    <row r="236" spans="2:29" ht="20">
      <c r="B236" s="22">
        <v>618</v>
      </c>
      <c r="C236" s="22">
        <v>698</v>
      </c>
      <c r="D236" s="18">
        <f t="shared" si="97"/>
        <v>499.16717519999997</v>
      </c>
      <c r="E236" s="18">
        <f t="shared" si="98"/>
        <v>1046.0935060040001</v>
      </c>
      <c r="F236" s="18">
        <v>1223</v>
      </c>
      <c r="G236" s="18">
        <v>924</v>
      </c>
      <c r="H236" s="13">
        <f t="shared" si="111"/>
        <v>1343.9713735999999</v>
      </c>
      <c r="I236" s="13">
        <f t="shared" si="100"/>
        <v>1384.799999352</v>
      </c>
      <c r="J236" s="19">
        <f t="shared" si="112"/>
        <v>8.0847864000000413</v>
      </c>
      <c r="K236">
        <f t="shared" si="113"/>
        <v>0</v>
      </c>
      <c r="L236">
        <f t="shared" si="114"/>
        <v>8.3963875425000445E-2</v>
      </c>
      <c r="M236" s="9">
        <f t="shared" si="115"/>
        <v>2.7987958475000148</v>
      </c>
      <c r="N236" s="9">
        <f t="shared" si="116"/>
        <v>10.075665051000053</v>
      </c>
      <c r="O236">
        <f t="shared" si="117"/>
        <v>9.9648967999999059</v>
      </c>
      <c r="P236">
        <f t="shared" si="118"/>
        <v>-2.997402596000029</v>
      </c>
      <c r="Q236">
        <f t="shared" si="119"/>
        <v>0.13027280200690725</v>
      </c>
      <c r="R236" s="9">
        <f t="shared" si="120"/>
        <v>4.342426733563574</v>
      </c>
      <c r="S236" s="9">
        <f t="shared" si="95"/>
        <v>15.632736240828867</v>
      </c>
      <c r="T236" s="6">
        <f t="shared" si="121"/>
        <v>8.7882781264890042</v>
      </c>
      <c r="U236" s="10">
        <v>0</v>
      </c>
      <c r="V236">
        <f t="shared" si="122"/>
        <v>312.32000833614825</v>
      </c>
      <c r="W236">
        <f t="shared" si="123"/>
        <v>245.55765426777873</v>
      </c>
      <c r="X236" s="20">
        <f t="shared" si="124"/>
        <v>66.762354068369518</v>
      </c>
      <c r="Y236" s="9">
        <f t="shared" si="96"/>
        <v>4.342426733563574</v>
      </c>
      <c r="Z236" s="9">
        <f t="shared" si="106"/>
        <v>2.7987958475000148</v>
      </c>
      <c r="AA236" s="21">
        <f t="shared" si="107"/>
        <v>66.762354068369518</v>
      </c>
      <c r="AB236" s="6">
        <f t="shared" si="108"/>
        <v>8.7882781264890042</v>
      </c>
      <c r="AC236">
        <f t="shared" si="109"/>
        <v>0</v>
      </c>
    </row>
    <row r="237" spans="2:29" ht="20">
      <c r="B237" s="22">
        <v>614</v>
      </c>
      <c r="C237" s="22">
        <v>698</v>
      </c>
      <c r="D237" s="18">
        <f t="shared" si="97"/>
        <v>493.7773176</v>
      </c>
      <c r="E237" s="18">
        <f t="shared" si="98"/>
        <v>1046.0935060040001</v>
      </c>
      <c r="F237" s="18">
        <v>1230</v>
      </c>
      <c r="G237" s="18">
        <v>924</v>
      </c>
      <c r="H237" s="13">
        <f t="shared" si="111"/>
        <v>1354.1911439999999</v>
      </c>
      <c r="I237" s="13">
        <f t="shared" si="100"/>
        <v>1384.799999352</v>
      </c>
      <c r="J237" s="19">
        <f t="shared" si="112"/>
        <v>5.3898575999999707</v>
      </c>
      <c r="K237">
        <f t="shared" si="113"/>
        <v>0</v>
      </c>
      <c r="L237">
        <f t="shared" si="114"/>
        <v>5.5975916949999704E-2</v>
      </c>
      <c r="M237" s="9">
        <f t="shared" si="115"/>
        <v>1.8658638983333236</v>
      </c>
      <c r="N237" s="9">
        <f t="shared" si="116"/>
        <v>6.7171100339999645</v>
      </c>
      <c r="O237">
        <f t="shared" si="117"/>
        <v>10.219770400000016</v>
      </c>
      <c r="P237">
        <f t="shared" si="118"/>
        <v>0</v>
      </c>
      <c r="Q237">
        <f t="shared" si="119"/>
        <v>0.10613657384166685</v>
      </c>
      <c r="R237" s="9">
        <f t="shared" si="120"/>
        <v>3.5378857947222282</v>
      </c>
      <c r="S237" s="9">
        <f t="shared" si="95"/>
        <v>12.736388861000021</v>
      </c>
      <c r="T237" s="6">
        <f t="shared" si="121"/>
        <v>8.9458626241793748</v>
      </c>
      <c r="U237" s="10">
        <v>0</v>
      </c>
      <c r="V237">
        <f t="shared" si="122"/>
        <v>312.65184328191197</v>
      </c>
      <c r="W237">
        <f t="shared" si="123"/>
        <v>244.98582750300596</v>
      </c>
      <c r="X237" s="20">
        <f t="shared" si="124"/>
        <v>67.666015778906001</v>
      </c>
      <c r="Y237" s="9">
        <f t="shared" si="96"/>
        <v>3.5378857947222282</v>
      </c>
      <c r="Z237" s="9">
        <f t="shared" si="106"/>
        <v>1.8658638983333236</v>
      </c>
      <c r="AA237" s="21">
        <f t="shared" si="107"/>
        <v>67.666015778906001</v>
      </c>
      <c r="AB237" s="6">
        <f t="shared" si="108"/>
        <v>8.9458626241793748</v>
      </c>
      <c r="AC237">
        <f t="shared" si="109"/>
        <v>0</v>
      </c>
    </row>
    <row r="238" spans="2:29" ht="20">
      <c r="B238" s="22">
        <v>610</v>
      </c>
      <c r="C238" s="22">
        <v>698</v>
      </c>
      <c r="D238" s="18">
        <f t="shared" si="97"/>
        <v>488.38746000000003</v>
      </c>
      <c r="E238" s="18">
        <f t="shared" si="98"/>
        <v>1046.0935060040001</v>
      </c>
      <c r="F238" s="18">
        <v>1236</v>
      </c>
      <c r="G238" s="18">
        <v>924</v>
      </c>
      <c r="H238" s="13">
        <f t="shared" si="111"/>
        <v>1362.9509472</v>
      </c>
      <c r="I238" s="13">
        <f t="shared" si="100"/>
        <v>1384.799999352</v>
      </c>
      <c r="J238" s="19">
        <f t="shared" si="112"/>
        <v>5.3898575999999707</v>
      </c>
      <c r="K238">
        <f t="shared" si="113"/>
        <v>0</v>
      </c>
      <c r="L238">
        <f t="shared" si="114"/>
        <v>5.5975916949999704E-2</v>
      </c>
      <c r="M238" s="9">
        <f t="shared" si="115"/>
        <v>1.8658638983333236</v>
      </c>
      <c r="N238" s="9">
        <f t="shared" si="116"/>
        <v>6.7171100339999645</v>
      </c>
      <c r="O238">
        <f t="shared" si="117"/>
        <v>8.7598032000000785</v>
      </c>
      <c r="P238">
        <f t="shared" si="118"/>
        <v>0</v>
      </c>
      <c r="Q238">
        <f t="shared" si="119"/>
        <v>9.0974206150000819E-2</v>
      </c>
      <c r="R238" s="9">
        <f t="shared" si="120"/>
        <v>3.0324735383333605</v>
      </c>
      <c r="S238" s="9">
        <f t="shared" si="95"/>
        <v>10.916904738000099</v>
      </c>
      <c r="T238" s="6">
        <f t="shared" si="121"/>
        <v>9.1017373191625612</v>
      </c>
      <c r="U238" s="10">
        <v>0</v>
      </c>
      <c r="V238">
        <f t="shared" si="122"/>
        <v>312.98017474627397</v>
      </c>
      <c r="W238">
        <f t="shared" si="123"/>
        <v>244.49988853069812</v>
      </c>
      <c r="X238" s="20">
        <f t="shared" si="124"/>
        <v>68.480286215575859</v>
      </c>
      <c r="Y238" s="9">
        <f t="shared" si="96"/>
        <v>3.0324735383333605</v>
      </c>
      <c r="Z238" s="9">
        <f t="shared" si="106"/>
        <v>1.8658638983333236</v>
      </c>
      <c r="AA238" s="21">
        <f t="shared" si="107"/>
        <v>68.480286215575859</v>
      </c>
      <c r="AB238" s="6">
        <f t="shared" si="108"/>
        <v>9.1017373191625612</v>
      </c>
      <c r="AC238">
        <f t="shared" si="109"/>
        <v>0</v>
      </c>
    </row>
    <row r="239" spans="2:29" ht="20">
      <c r="B239" s="22">
        <v>606</v>
      </c>
      <c r="C239" s="22">
        <v>698</v>
      </c>
      <c r="D239" s="18">
        <f t="shared" si="97"/>
        <v>482.99760240000001</v>
      </c>
      <c r="E239" s="18">
        <f t="shared" si="98"/>
        <v>1046.0935060040001</v>
      </c>
      <c r="F239" s="18">
        <v>1244</v>
      </c>
      <c r="G239" s="18">
        <v>924</v>
      </c>
      <c r="H239" s="13">
        <f t="shared" si="111"/>
        <v>1374.6306847999999</v>
      </c>
      <c r="I239" s="13">
        <f t="shared" si="100"/>
        <v>1384.799999352</v>
      </c>
      <c r="J239" s="19">
        <f t="shared" si="112"/>
        <v>5.3898576000000276</v>
      </c>
      <c r="K239">
        <f t="shared" si="113"/>
        <v>0</v>
      </c>
      <c r="L239">
        <f t="shared" si="114"/>
        <v>5.5975916950000294E-2</v>
      </c>
      <c r="M239" s="9">
        <f t="shared" si="115"/>
        <v>1.8658638983333431</v>
      </c>
      <c r="N239" s="9">
        <f t="shared" si="116"/>
        <v>6.7171100340000356</v>
      </c>
      <c r="O239">
        <f t="shared" si="117"/>
        <v>11.679737599999953</v>
      </c>
      <c r="P239">
        <f t="shared" si="118"/>
        <v>0</v>
      </c>
      <c r="Q239">
        <f t="shared" si="119"/>
        <v>0.12129894153333286</v>
      </c>
      <c r="R239" s="9">
        <f t="shared" si="120"/>
        <v>4.043298051111095</v>
      </c>
      <c r="S239" s="9">
        <f t="shared" si="95"/>
        <v>14.555872983999942</v>
      </c>
      <c r="T239" s="6">
        <f t="shared" si="121"/>
        <v>9.2468050768705385</v>
      </c>
      <c r="U239" s="10">
        <v>0</v>
      </c>
      <c r="V239">
        <f t="shared" si="122"/>
        <v>313.30503669706252</v>
      </c>
      <c r="W239">
        <f t="shared" si="123"/>
        <v>243.85804013555509</v>
      </c>
      <c r="X239" s="20">
        <f t="shared" si="124"/>
        <v>69.446996561507433</v>
      </c>
      <c r="Y239" s="9">
        <f t="shared" si="96"/>
        <v>4.043298051111095</v>
      </c>
      <c r="Z239" s="9">
        <f t="shared" si="106"/>
        <v>1.8658638983333431</v>
      </c>
      <c r="AA239" s="21">
        <f t="shared" si="107"/>
        <v>69.446996561507433</v>
      </c>
      <c r="AB239" s="6">
        <f t="shared" si="108"/>
        <v>9.2468050768705385</v>
      </c>
      <c r="AC239">
        <f t="shared" si="109"/>
        <v>0</v>
      </c>
    </row>
    <row r="240" spans="2:29" ht="20">
      <c r="B240" s="22">
        <v>600</v>
      </c>
      <c r="C240" s="22">
        <v>698</v>
      </c>
      <c r="D240" s="18">
        <f t="shared" si="97"/>
        <v>474.91281600000002</v>
      </c>
      <c r="E240" s="18">
        <f t="shared" si="98"/>
        <v>1046.0935060040001</v>
      </c>
      <c r="F240" s="18">
        <v>1252</v>
      </c>
      <c r="G240" s="18">
        <v>922</v>
      </c>
      <c r="H240" s="13">
        <f t="shared" si="111"/>
        <v>1386.0197072000001</v>
      </c>
      <c r="I240" s="13">
        <f t="shared" si="100"/>
        <v>1381.802596756</v>
      </c>
      <c r="J240" s="19">
        <f t="shared" si="112"/>
        <v>8.0847863999999845</v>
      </c>
      <c r="K240">
        <f t="shared" si="113"/>
        <v>0</v>
      </c>
      <c r="L240">
        <f t="shared" si="114"/>
        <v>8.3963875424999848E-2</v>
      </c>
      <c r="M240" s="9">
        <f t="shared" si="115"/>
        <v>2.7987958474999948</v>
      </c>
      <c r="N240" s="9">
        <f t="shared" si="116"/>
        <v>10.075665050999982</v>
      </c>
      <c r="O240">
        <f t="shared" si="117"/>
        <v>11.389022400000158</v>
      </c>
      <c r="P240">
        <f t="shared" si="118"/>
        <v>-2.997402596000029</v>
      </c>
      <c r="Q240">
        <f t="shared" si="119"/>
        <v>0.14230601586662053</v>
      </c>
      <c r="R240" s="9">
        <f t="shared" si="120"/>
        <v>4.7435338622206844</v>
      </c>
      <c r="S240" s="9">
        <f t="shared" si="95"/>
        <v>17.076721903994464</v>
      </c>
      <c r="T240" s="6">
        <f t="shared" si="121"/>
        <v>9.3786106741858255</v>
      </c>
      <c r="U240" s="10">
        <v>0</v>
      </c>
      <c r="V240">
        <f t="shared" si="122"/>
        <v>313.78589902088879</v>
      </c>
      <c r="W240">
        <f t="shared" si="123"/>
        <v>243.15692696081831</v>
      </c>
      <c r="X240" s="20">
        <f t="shared" si="124"/>
        <v>70.628972060070481</v>
      </c>
      <c r="Y240" s="9">
        <f t="shared" si="96"/>
        <v>4.7435338622206844</v>
      </c>
      <c r="Z240" s="9">
        <f t="shared" si="106"/>
        <v>2.7987958474999948</v>
      </c>
      <c r="AA240" s="21">
        <f t="shared" si="107"/>
        <v>70.628972060070481</v>
      </c>
      <c r="AB240" s="6">
        <f t="shared" si="108"/>
        <v>9.3786106741858255</v>
      </c>
      <c r="AC240">
        <f t="shared" si="109"/>
        <v>0</v>
      </c>
    </row>
    <row r="241" spans="2:29" ht="20">
      <c r="B241" s="22">
        <v>596</v>
      </c>
      <c r="C241" s="22">
        <v>698</v>
      </c>
      <c r="D241" s="18">
        <f t="shared" si="97"/>
        <v>469.52295839999999</v>
      </c>
      <c r="E241" s="18">
        <f t="shared" si="98"/>
        <v>1046.0935060040001</v>
      </c>
      <c r="F241" s="18">
        <v>1260</v>
      </c>
      <c r="G241" s="18">
        <v>922</v>
      </c>
      <c r="H241" s="13">
        <f t="shared" si="111"/>
        <v>1397.69148</v>
      </c>
      <c r="I241" s="13">
        <f t="shared" si="100"/>
        <v>1381.802596756</v>
      </c>
      <c r="J241" s="19">
        <f t="shared" si="112"/>
        <v>5.3898576000000276</v>
      </c>
      <c r="K241">
        <f t="shared" si="113"/>
        <v>0</v>
      </c>
      <c r="L241">
        <f t="shared" si="114"/>
        <v>5.5975916950000294E-2</v>
      </c>
      <c r="M241" s="9">
        <f t="shared" si="115"/>
        <v>1.8658638983333431</v>
      </c>
      <c r="N241" s="9">
        <f t="shared" si="116"/>
        <v>6.7171100340000356</v>
      </c>
      <c r="O241">
        <f t="shared" si="117"/>
        <v>11.671772799999871</v>
      </c>
      <c r="P241">
        <f t="shared" si="118"/>
        <v>0</v>
      </c>
      <c r="Q241">
        <f t="shared" si="119"/>
        <v>0.12121622376666534</v>
      </c>
      <c r="R241" s="9">
        <f t="shared" si="120"/>
        <v>4.0405407922221777</v>
      </c>
      <c r="S241" s="9">
        <f t="shared" si="95"/>
        <v>14.54594685199984</v>
      </c>
      <c r="T241" s="6">
        <f t="shared" si="121"/>
        <v>9.5379853337391101</v>
      </c>
      <c r="U241" s="10">
        <v>0</v>
      </c>
      <c r="V241">
        <f t="shared" si="122"/>
        <v>314.10223688958212</v>
      </c>
      <c r="W241">
        <f t="shared" si="123"/>
        <v>242.52802598548746</v>
      </c>
      <c r="X241" s="20">
        <f t="shared" si="124"/>
        <v>71.574210904094656</v>
      </c>
      <c r="Y241" s="9">
        <f t="shared" si="96"/>
        <v>4.0405407922221777</v>
      </c>
      <c r="Z241" s="9">
        <f t="shared" si="106"/>
        <v>1.8658638983333431</v>
      </c>
      <c r="AA241" s="21">
        <f t="shared" si="107"/>
        <v>71.574210904094656</v>
      </c>
      <c r="AB241" s="6">
        <f t="shared" si="108"/>
        <v>9.5379853337391101</v>
      </c>
      <c r="AC241">
        <f t="shared" si="109"/>
        <v>0</v>
      </c>
    </row>
    <row r="242" spans="2:29" ht="20">
      <c r="B242" s="22">
        <v>592</v>
      </c>
      <c r="C242" s="22">
        <v>698</v>
      </c>
      <c r="D242" s="18">
        <f t="shared" si="97"/>
        <v>464.13310080000002</v>
      </c>
      <c r="E242" s="18">
        <f t="shared" si="98"/>
        <v>1046.0935060040001</v>
      </c>
      <c r="F242" s="18">
        <v>1266</v>
      </c>
      <c r="G242" s="18">
        <v>922</v>
      </c>
      <c r="H242" s="13">
        <f t="shared" si="111"/>
        <v>1406.4453096</v>
      </c>
      <c r="I242" s="13">
        <f t="shared" si="100"/>
        <v>1381.802596756</v>
      </c>
      <c r="J242" s="19">
        <f t="shared" si="112"/>
        <v>5.3898575999999707</v>
      </c>
      <c r="K242">
        <f t="shared" si="113"/>
        <v>0</v>
      </c>
      <c r="L242">
        <f t="shared" si="114"/>
        <v>5.5975916949999704E-2</v>
      </c>
      <c r="M242" s="9">
        <f t="shared" si="115"/>
        <v>1.8658638983333236</v>
      </c>
      <c r="N242" s="9">
        <f t="shared" si="116"/>
        <v>6.7171100339999645</v>
      </c>
      <c r="O242">
        <f t="shared" si="117"/>
        <v>8.7538296000000173</v>
      </c>
      <c r="P242">
        <f t="shared" si="118"/>
        <v>0</v>
      </c>
      <c r="Q242">
        <f t="shared" si="119"/>
        <v>9.0912167825000195E-2</v>
      </c>
      <c r="R242" s="9">
        <f t="shared" si="120"/>
        <v>3.0304055941666732</v>
      </c>
      <c r="S242" s="9">
        <f t="shared" si="95"/>
        <v>10.909460139000023</v>
      </c>
      <c r="T242" s="6">
        <f t="shared" si="121"/>
        <v>9.7098731238140452</v>
      </c>
      <c r="U242" s="10">
        <v>0</v>
      </c>
      <c r="V242">
        <f t="shared" si="122"/>
        <v>314.41522533216596</v>
      </c>
      <c r="W242">
        <f t="shared" si="123"/>
        <v>242.06100628963196</v>
      </c>
      <c r="X242" s="20">
        <f t="shared" si="124"/>
        <v>72.354219042533998</v>
      </c>
      <c r="Y242" s="9">
        <f t="shared" si="96"/>
        <v>3.0304055941666732</v>
      </c>
      <c r="Z242" s="9">
        <f t="shared" si="106"/>
        <v>1.8658638983333236</v>
      </c>
      <c r="AA242" s="21">
        <f t="shared" si="107"/>
        <v>72.354219042533998</v>
      </c>
      <c r="AB242" s="6">
        <f t="shared" si="108"/>
        <v>9.7098731238140452</v>
      </c>
      <c r="AC242">
        <f t="shared" si="109"/>
        <v>0</v>
      </c>
    </row>
    <row r="243" spans="2:29" ht="20">
      <c r="B243" s="22">
        <v>588</v>
      </c>
      <c r="C243" s="22">
        <v>698</v>
      </c>
      <c r="D243" s="18">
        <f t="shared" si="97"/>
        <v>458.74324320000005</v>
      </c>
      <c r="E243" s="18">
        <f t="shared" si="98"/>
        <v>1046.0935060040001</v>
      </c>
      <c r="F243" s="18">
        <v>1274</v>
      </c>
      <c r="G243" s="18">
        <v>922</v>
      </c>
      <c r="H243" s="13">
        <f t="shared" si="111"/>
        <v>1418.1170824000001</v>
      </c>
      <c r="I243" s="13">
        <f t="shared" si="100"/>
        <v>1381.802596756</v>
      </c>
      <c r="J243" s="19">
        <f t="shared" si="112"/>
        <v>5.3898575999999707</v>
      </c>
      <c r="K243">
        <f t="shared" si="113"/>
        <v>0</v>
      </c>
      <c r="L243">
        <f t="shared" si="114"/>
        <v>5.5975916949999704E-2</v>
      </c>
      <c r="M243" s="9">
        <f t="shared" si="115"/>
        <v>1.8658638983333236</v>
      </c>
      <c r="N243" s="9">
        <f t="shared" si="116"/>
        <v>6.7171100339999645</v>
      </c>
      <c r="O243">
        <f t="shared" si="117"/>
        <v>11.671772800000099</v>
      </c>
      <c r="P243">
        <f t="shared" si="118"/>
        <v>0</v>
      </c>
      <c r="Q243">
        <f t="shared" si="119"/>
        <v>0.12121622376666771</v>
      </c>
      <c r="R243" s="9">
        <f t="shared" si="120"/>
        <v>4.0405407922222567</v>
      </c>
      <c r="S243" s="9">
        <f t="shared" si="95"/>
        <v>14.545946852000124</v>
      </c>
      <c r="T243" s="6">
        <f t="shared" si="121"/>
        <v>9.8701438596540427</v>
      </c>
      <c r="U243" s="10">
        <v>0</v>
      </c>
      <c r="V243">
        <f t="shared" si="122"/>
        <v>314.72489887916879</v>
      </c>
      <c r="W243">
        <f t="shared" si="123"/>
        <v>241.44454180502919</v>
      </c>
      <c r="X243" s="20">
        <f t="shared" si="124"/>
        <v>73.280357074139602</v>
      </c>
      <c r="Y243" s="9">
        <f t="shared" si="96"/>
        <v>4.0405407922222567</v>
      </c>
      <c r="Z243" s="9">
        <f t="shared" si="106"/>
        <v>1.8658638983333236</v>
      </c>
      <c r="AA243" s="21">
        <f t="shared" si="107"/>
        <v>73.280357074139602</v>
      </c>
      <c r="AB243" s="6">
        <f t="shared" si="108"/>
        <v>9.8701438596540427</v>
      </c>
      <c r="AC243">
        <f t="shared" si="109"/>
        <v>0</v>
      </c>
    </row>
    <row r="244" spans="2:29" ht="20">
      <c r="B244" s="22">
        <v>584</v>
      </c>
      <c r="C244" s="22">
        <v>698</v>
      </c>
      <c r="D244" s="18">
        <f t="shared" si="97"/>
        <v>453.35338560000002</v>
      </c>
      <c r="E244" s="18">
        <f t="shared" si="98"/>
        <v>1046.0935060040001</v>
      </c>
      <c r="F244" s="18">
        <v>1282</v>
      </c>
      <c r="G244" s="18">
        <v>922</v>
      </c>
      <c r="H244" s="13">
        <f t="shared" si="111"/>
        <v>1429.7888551999999</v>
      </c>
      <c r="I244" s="13">
        <f t="shared" si="100"/>
        <v>1381.802596756</v>
      </c>
      <c r="J244" s="19">
        <f t="shared" si="112"/>
        <v>5.3898576000000276</v>
      </c>
      <c r="K244">
        <f t="shared" si="113"/>
        <v>0</v>
      </c>
      <c r="L244">
        <f t="shared" si="114"/>
        <v>5.5975916950000294E-2</v>
      </c>
      <c r="M244" s="9">
        <f t="shared" si="115"/>
        <v>1.8658638983333431</v>
      </c>
      <c r="N244" s="9">
        <f t="shared" si="116"/>
        <v>6.7171100340000356</v>
      </c>
      <c r="O244">
        <f t="shared" si="117"/>
        <v>11.671772799999871</v>
      </c>
      <c r="P244">
        <f t="shared" si="118"/>
        <v>0</v>
      </c>
      <c r="Q244">
        <f t="shared" si="119"/>
        <v>0.12121622376666534</v>
      </c>
      <c r="R244" s="9">
        <f t="shared" si="120"/>
        <v>4.0405407922221777</v>
      </c>
      <c r="S244" s="9">
        <f t="shared" si="95"/>
        <v>14.54594685199984</v>
      </c>
      <c r="T244" s="6">
        <f t="shared" si="121"/>
        <v>10.003263929673501</v>
      </c>
      <c r="U244" s="10">
        <v>0</v>
      </c>
      <c r="V244">
        <f t="shared" si="122"/>
        <v>315.03129210832537</v>
      </c>
      <c r="W244">
        <f t="shared" si="123"/>
        <v>240.8352126988197</v>
      </c>
      <c r="X244" s="20">
        <f t="shared" si="124"/>
        <v>74.196079409505671</v>
      </c>
      <c r="Y244" s="9">
        <f t="shared" si="96"/>
        <v>4.0405407922221777</v>
      </c>
      <c r="Z244" s="9">
        <f t="shared" si="106"/>
        <v>1.8658638983333431</v>
      </c>
      <c r="AA244" s="21">
        <f t="shared" si="107"/>
        <v>74.196079409505671</v>
      </c>
      <c r="AB244" s="6">
        <f t="shared" si="108"/>
        <v>10.003263929673501</v>
      </c>
      <c r="AC244">
        <f t="shared" si="109"/>
        <v>0</v>
      </c>
    </row>
    <row r="245" spans="2:29" ht="20">
      <c r="B245" s="22">
        <v>578</v>
      </c>
      <c r="C245" s="22">
        <v>698</v>
      </c>
      <c r="D245" s="18">
        <f t="shared" si="97"/>
        <v>445.26859920000004</v>
      </c>
      <c r="E245" s="18">
        <f t="shared" si="98"/>
        <v>1046.0935060040001</v>
      </c>
      <c r="F245" s="18">
        <v>1290</v>
      </c>
      <c r="G245" s="18">
        <v>924</v>
      </c>
      <c r="H245" s="13">
        <f t="shared" si="111"/>
        <v>1441.789176</v>
      </c>
      <c r="I245" s="13">
        <f t="shared" si="100"/>
        <v>1384.799999352</v>
      </c>
      <c r="J245" s="19">
        <f t="shared" si="112"/>
        <v>8.0847863999999845</v>
      </c>
      <c r="K245">
        <f t="shared" si="113"/>
        <v>0</v>
      </c>
      <c r="L245">
        <f t="shared" si="114"/>
        <v>8.3963875424999848E-2</v>
      </c>
      <c r="M245" s="9">
        <f t="shared" si="115"/>
        <v>2.7987958474999948</v>
      </c>
      <c r="N245" s="9">
        <f t="shared" si="116"/>
        <v>10.075665050999982</v>
      </c>
      <c r="O245">
        <f t="shared" si="117"/>
        <v>12.000320800000054</v>
      </c>
      <c r="P245">
        <f t="shared" si="118"/>
        <v>2.997402596000029</v>
      </c>
      <c r="Q245">
        <f t="shared" si="119"/>
        <v>0.14762494905550971</v>
      </c>
      <c r="R245" s="9">
        <f t="shared" si="120"/>
        <v>4.9208316351836574</v>
      </c>
      <c r="S245" s="9">
        <f t="shared" ref="S245:S308" si="125">R245*$A$22</f>
        <v>17.714993886661166</v>
      </c>
      <c r="T245" s="6">
        <f t="shared" si="121"/>
        <v>10.164146579791547</v>
      </c>
      <c r="U245" s="10">
        <v>0</v>
      </c>
      <c r="V245">
        <f t="shared" si="122"/>
        <v>315.48480704273629</v>
      </c>
      <c r="W245">
        <f t="shared" si="123"/>
        <v>240.30390137865072</v>
      </c>
      <c r="X245" s="20">
        <f t="shared" si="124"/>
        <v>75.180905664085572</v>
      </c>
      <c r="Y245" s="9">
        <f t="shared" si="96"/>
        <v>4.9208316351836574</v>
      </c>
      <c r="Z245" s="9">
        <f t="shared" si="106"/>
        <v>2.7987958474999948</v>
      </c>
      <c r="AA245" s="21">
        <f t="shared" si="107"/>
        <v>75.180905664085572</v>
      </c>
      <c r="AB245" s="6">
        <f t="shared" si="108"/>
        <v>10.164146579791547</v>
      </c>
      <c r="AC245">
        <f t="shared" si="109"/>
        <v>0</v>
      </c>
    </row>
    <row r="246" spans="2:29" ht="20">
      <c r="B246" s="22">
        <v>574</v>
      </c>
      <c r="C246" s="22">
        <v>696</v>
      </c>
      <c r="D246" s="18">
        <f t="shared" si="97"/>
        <v>440.26304319999997</v>
      </c>
      <c r="E246" s="18">
        <f t="shared" si="98"/>
        <v>1043.0961034080001</v>
      </c>
      <c r="F246" s="18">
        <v>1296</v>
      </c>
      <c r="G246" s="18">
        <v>923</v>
      </c>
      <c r="H246" s="13">
        <f t="shared" si="111"/>
        <v>1450.3817184</v>
      </c>
      <c r="I246" s="13">
        <f t="shared" si="100"/>
        <v>1383.301298054</v>
      </c>
      <c r="J246" s="19">
        <f t="shared" si="112"/>
        <v>5.0055560000000696</v>
      </c>
      <c r="K246">
        <f t="shared" si="113"/>
        <v>2.997402596000029</v>
      </c>
      <c r="L246">
        <f t="shared" si="114"/>
        <v>9.4674824409809621E-2</v>
      </c>
      <c r="M246" s="9">
        <f t="shared" si="115"/>
        <v>3.1558274803269875</v>
      </c>
      <c r="N246" s="9">
        <f t="shared" si="116"/>
        <v>11.360978929177156</v>
      </c>
      <c r="O246">
        <f t="shared" si="117"/>
        <v>8.5925423999999566</v>
      </c>
      <c r="P246">
        <f t="shared" si="118"/>
        <v>-1.4987012980000145</v>
      </c>
      <c r="Q246">
        <f t="shared" si="119"/>
        <v>9.7613995148991994E-2</v>
      </c>
      <c r="R246" s="9">
        <f t="shared" si="120"/>
        <v>3.2537998382997331</v>
      </c>
      <c r="S246" s="9">
        <f t="shared" si="125"/>
        <v>11.713679417879039</v>
      </c>
      <c r="T246" s="6">
        <f t="shared" si="121"/>
        <v>10.325341737233236</v>
      </c>
      <c r="U246" s="10">
        <v>0</v>
      </c>
      <c r="V246">
        <f t="shared" si="122"/>
        <v>315.93208422131647</v>
      </c>
      <c r="W246">
        <f t="shared" si="123"/>
        <v>239.82189663869912</v>
      </c>
      <c r="X246" s="20">
        <f t="shared" si="124"/>
        <v>76.110187582617357</v>
      </c>
      <c r="Y246" s="9">
        <f t="shared" si="96"/>
        <v>3.2537998382997331</v>
      </c>
      <c r="Z246" s="9">
        <f t="shared" si="106"/>
        <v>3.1558274803269875</v>
      </c>
      <c r="AA246" s="21">
        <f t="shared" si="107"/>
        <v>76.110187582617357</v>
      </c>
      <c r="AB246" s="6">
        <f t="shared" si="108"/>
        <v>10.325341737233236</v>
      </c>
      <c r="AC246">
        <f t="shared" si="109"/>
        <v>0</v>
      </c>
    </row>
    <row r="247" spans="2:29" ht="20">
      <c r="B247" s="22">
        <v>570</v>
      </c>
      <c r="C247" s="22">
        <v>696</v>
      </c>
      <c r="D247" s="18">
        <f t="shared" si="97"/>
        <v>434.87716799999998</v>
      </c>
      <c r="E247" s="18">
        <f t="shared" si="98"/>
        <v>1043.0961034080001</v>
      </c>
      <c r="F247" s="18">
        <v>1304</v>
      </c>
      <c r="G247" s="18">
        <v>924</v>
      </c>
      <c r="H247" s="13">
        <f t="shared" si="111"/>
        <v>1462.2287168</v>
      </c>
      <c r="I247" s="13">
        <f t="shared" si="100"/>
        <v>1384.799999352</v>
      </c>
      <c r="J247" s="19">
        <f t="shared" si="112"/>
        <v>5.3858751999999868</v>
      </c>
      <c r="K247">
        <f t="shared" si="113"/>
        <v>0</v>
      </c>
      <c r="L247">
        <f t="shared" si="114"/>
        <v>5.5934558066666536E-2</v>
      </c>
      <c r="M247" s="9">
        <f t="shared" si="115"/>
        <v>1.8644852688888844</v>
      </c>
      <c r="N247" s="9">
        <f t="shared" si="116"/>
        <v>6.7121469679999839</v>
      </c>
      <c r="O247">
        <f t="shared" si="117"/>
        <v>11.846998400000075</v>
      </c>
      <c r="P247">
        <f t="shared" si="118"/>
        <v>1.4987012980000145</v>
      </c>
      <c r="Q247">
        <f t="shared" si="119"/>
        <v>0.12924042336211267</v>
      </c>
      <c r="R247" s="9">
        <f t="shared" si="120"/>
        <v>4.3080141120704223</v>
      </c>
      <c r="S247" s="9">
        <f t="shared" si="125"/>
        <v>15.508850803453521</v>
      </c>
      <c r="T247" s="6">
        <f t="shared" si="121"/>
        <v>10.525090729404203</v>
      </c>
      <c r="U247" s="10">
        <v>0</v>
      </c>
      <c r="V247">
        <f t="shared" si="122"/>
        <v>316.22721488573552</v>
      </c>
      <c r="W247">
        <f t="shared" si="123"/>
        <v>239.26876135894997</v>
      </c>
      <c r="X247" s="20">
        <f t="shared" si="124"/>
        <v>76.958453526785547</v>
      </c>
      <c r="Y247" s="9">
        <f t="shared" si="96"/>
        <v>4.3080141120704223</v>
      </c>
      <c r="Z247" s="9">
        <f t="shared" si="106"/>
        <v>1.8644852688888844</v>
      </c>
      <c r="AA247" s="21">
        <f t="shared" si="107"/>
        <v>76.958453526785547</v>
      </c>
      <c r="AB247" s="6">
        <f t="shared" si="108"/>
        <v>10.525090729404203</v>
      </c>
      <c r="AC247">
        <f t="shared" si="109"/>
        <v>0</v>
      </c>
    </row>
    <row r="248" spans="2:29" ht="20">
      <c r="B248" s="22">
        <v>566</v>
      </c>
      <c r="C248" s="22">
        <v>696</v>
      </c>
      <c r="D248" s="18">
        <f t="shared" si="97"/>
        <v>429.4912928</v>
      </c>
      <c r="E248" s="18">
        <f t="shared" si="98"/>
        <v>1043.0961034080001</v>
      </c>
      <c r="F248" s="18">
        <v>1313</v>
      </c>
      <c r="G248" s="18">
        <v>924</v>
      </c>
      <c r="H248" s="13">
        <f t="shared" si="111"/>
        <v>1475.3684215999999</v>
      </c>
      <c r="I248" s="13">
        <f t="shared" si="100"/>
        <v>1384.799999352</v>
      </c>
      <c r="J248" s="19">
        <f t="shared" si="112"/>
        <v>5.3858751999999868</v>
      </c>
      <c r="K248">
        <f t="shared" si="113"/>
        <v>0</v>
      </c>
      <c r="L248">
        <f t="shared" si="114"/>
        <v>5.5934558066666536E-2</v>
      </c>
      <c r="M248" s="9">
        <f t="shared" si="115"/>
        <v>1.8644852688888844</v>
      </c>
      <c r="N248" s="9">
        <f t="shared" si="116"/>
        <v>6.7121469679999839</v>
      </c>
      <c r="O248">
        <f t="shared" si="117"/>
        <v>13.13970479999989</v>
      </c>
      <c r="P248">
        <f t="shared" si="118"/>
        <v>0</v>
      </c>
      <c r="Q248">
        <f t="shared" si="119"/>
        <v>0.13646130922499888</v>
      </c>
      <c r="R248" s="9">
        <f t="shared" si="120"/>
        <v>4.5487103074999631</v>
      </c>
      <c r="S248" s="9">
        <f t="shared" si="125"/>
        <v>16.375357106999868</v>
      </c>
      <c r="T248" s="6">
        <f t="shared" si="121"/>
        <v>10.658702136995508</v>
      </c>
      <c r="U248" s="10">
        <v>0</v>
      </c>
      <c r="V248">
        <f t="shared" si="122"/>
        <v>316.51920578502245</v>
      </c>
      <c r="W248">
        <f t="shared" si="123"/>
        <v>238.61481096209849</v>
      </c>
      <c r="X248" s="20">
        <f t="shared" si="124"/>
        <v>77.904394822923962</v>
      </c>
      <c r="Y248" s="9">
        <f t="shared" si="96"/>
        <v>4.5487103074999631</v>
      </c>
      <c r="Z248" s="9">
        <f t="shared" si="106"/>
        <v>1.8644852688888844</v>
      </c>
      <c r="AA248" s="21">
        <f t="shared" si="107"/>
        <v>77.904394822923962</v>
      </c>
      <c r="AB248" s="6">
        <f t="shared" si="108"/>
        <v>10.658702136995508</v>
      </c>
      <c r="AC248">
        <f t="shared" si="109"/>
        <v>0</v>
      </c>
    </row>
    <row r="249" spans="2:29" ht="20">
      <c r="B249" s="22">
        <v>562</v>
      </c>
      <c r="C249" s="22">
        <v>694</v>
      </c>
      <c r="D249" s="18">
        <f t="shared" si="97"/>
        <v>424.50166639999998</v>
      </c>
      <c r="E249" s="18">
        <f t="shared" si="98"/>
        <v>1040.0987008120001</v>
      </c>
      <c r="F249" s="18">
        <v>1321</v>
      </c>
      <c r="G249" s="18">
        <v>924</v>
      </c>
      <c r="H249" s="13">
        <f t="shared" si="111"/>
        <v>1487.0481592000001</v>
      </c>
      <c r="I249" s="13">
        <f t="shared" si="100"/>
        <v>1384.799999352</v>
      </c>
      <c r="J249" s="19">
        <f t="shared" si="112"/>
        <v>4.9896264000000201</v>
      </c>
      <c r="K249">
        <f t="shared" si="113"/>
        <v>2.997402596000029</v>
      </c>
      <c r="L249">
        <f t="shared" si="114"/>
        <v>9.4584086847508519E-2</v>
      </c>
      <c r="M249" s="9">
        <f t="shared" si="115"/>
        <v>3.1528028949169506</v>
      </c>
      <c r="N249" s="9">
        <f t="shared" si="116"/>
        <v>11.350090421701022</v>
      </c>
      <c r="O249">
        <f t="shared" si="117"/>
        <v>11.67973760000018</v>
      </c>
      <c r="P249">
        <f t="shared" si="118"/>
        <v>0</v>
      </c>
      <c r="Q249">
        <f t="shared" si="119"/>
        <v>0.12129894153333522</v>
      </c>
      <c r="R249" s="9">
        <f t="shared" si="120"/>
        <v>4.043298051111174</v>
      </c>
      <c r="S249" s="9">
        <f t="shared" si="125"/>
        <v>14.555872984000226</v>
      </c>
      <c r="T249" s="6">
        <f t="shared" si="121"/>
        <v>10.826877469173958</v>
      </c>
      <c r="U249" s="10">
        <v>0</v>
      </c>
      <c r="V249">
        <f t="shared" si="122"/>
        <v>316.95776934575065</v>
      </c>
      <c r="W249">
        <f t="shared" si="123"/>
        <v>238.04106219188228</v>
      </c>
      <c r="X249" s="20">
        <f t="shared" si="124"/>
        <v>78.916707153868373</v>
      </c>
      <c r="Y249" s="9">
        <f t="shared" si="96"/>
        <v>4.043298051111174</v>
      </c>
      <c r="Z249" s="9">
        <f t="shared" si="106"/>
        <v>3.1528028949169506</v>
      </c>
      <c r="AA249" s="21">
        <f t="shared" si="107"/>
        <v>78.916707153868373</v>
      </c>
      <c r="AB249" s="6">
        <f t="shared" si="108"/>
        <v>10.826877469173958</v>
      </c>
      <c r="AC249">
        <f t="shared" si="109"/>
        <v>0</v>
      </c>
    </row>
    <row r="250" spans="2:29" ht="20">
      <c r="B250" s="22">
        <v>556</v>
      </c>
      <c r="C250" s="22">
        <v>694</v>
      </c>
      <c r="D250" s="18">
        <f t="shared" si="97"/>
        <v>416.4288272</v>
      </c>
      <c r="E250" s="18">
        <f t="shared" si="98"/>
        <v>1040.0987008120001</v>
      </c>
      <c r="F250" s="18">
        <v>1328</v>
      </c>
      <c r="G250" s="18">
        <v>924</v>
      </c>
      <c r="H250" s="13">
        <f t="shared" si="111"/>
        <v>1497.2679295999999</v>
      </c>
      <c r="I250" s="13">
        <f t="shared" si="100"/>
        <v>1384.799999352</v>
      </c>
      <c r="J250" s="19">
        <f t="shared" si="112"/>
        <v>8.0728391999999758</v>
      </c>
      <c r="K250">
        <f t="shared" si="113"/>
        <v>0</v>
      </c>
      <c r="L250">
        <f t="shared" si="114"/>
        <v>8.3839798774999752E-2</v>
      </c>
      <c r="M250" s="9">
        <f t="shared" si="115"/>
        <v>2.7946599591666583</v>
      </c>
      <c r="N250" s="9">
        <f t="shared" si="116"/>
        <v>10.060775852999971</v>
      </c>
      <c r="O250">
        <f t="shared" si="117"/>
        <v>10.219770399999788</v>
      </c>
      <c r="P250">
        <f t="shared" si="118"/>
        <v>0</v>
      </c>
      <c r="Q250">
        <f t="shared" si="119"/>
        <v>0.10613657384166449</v>
      </c>
      <c r="R250" s="9">
        <f t="shared" si="120"/>
        <v>3.5378857947221491</v>
      </c>
      <c r="S250" s="9">
        <f t="shared" si="125"/>
        <v>12.736388860999737</v>
      </c>
      <c r="T250" s="6">
        <f t="shared" si="121"/>
        <v>11.002820188707254</v>
      </c>
      <c r="U250" s="10">
        <v>0</v>
      </c>
      <c r="V250">
        <f t="shared" si="122"/>
        <v>317.38518923901768</v>
      </c>
      <c r="W250">
        <f t="shared" si="123"/>
        <v>237.5448406104808</v>
      </c>
      <c r="X250" s="20">
        <f t="shared" si="124"/>
        <v>79.840348628536873</v>
      </c>
      <c r="Y250" s="9">
        <f t="shared" si="96"/>
        <v>3.5378857947221491</v>
      </c>
      <c r="Z250" s="9">
        <f t="shared" si="106"/>
        <v>2.7946599591666583</v>
      </c>
      <c r="AA250" s="21">
        <f t="shared" si="107"/>
        <v>79.840348628536873</v>
      </c>
      <c r="AB250" s="6">
        <f t="shared" si="108"/>
        <v>11.002820188707254</v>
      </c>
      <c r="AC250">
        <f t="shared" si="109"/>
        <v>0</v>
      </c>
    </row>
    <row r="251" spans="2:29" ht="20">
      <c r="B251" s="22">
        <v>552</v>
      </c>
      <c r="C251" s="22">
        <v>694</v>
      </c>
      <c r="D251" s="18">
        <f t="shared" si="97"/>
        <v>411.0469344</v>
      </c>
      <c r="E251" s="18">
        <f t="shared" si="98"/>
        <v>1040.0987008120001</v>
      </c>
      <c r="F251" s="18">
        <v>1336</v>
      </c>
      <c r="G251" s="18">
        <v>924</v>
      </c>
      <c r="H251" s="13">
        <f t="shared" si="111"/>
        <v>1508.9476672000001</v>
      </c>
      <c r="I251" s="13">
        <f t="shared" si="100"/>
        <v>1384.799999352</v>
      </c>
      <c r="J251" s="19">
        <f t="shared" si="112"/>
        <v>5.3818928000000028</v>
      </c>
      <c r="K251">
        <f t="shared" si="113"/>
        <v>0</v>
      </c>
      <c r="L251">
        <f t="shared" si="114"/>
        <v>5.5893199183333367E-2</v>
      </c>
      <c r="M251" s="9">
        <f t="shared" si="115"/>
        <v>1.8631066394444455</v>
      </c>
      <c r="N251" s="9">
        <f t="shared" si="116"/>
        <v>6.7071839020000041</v>
      </c>
      <c r="O251">
        <f t="shared" si="117"/>
        <v>11.67973760000018</v>
      </c>
      <c r="P251">
        <f t="shared" si="118"/>
        <v>0</v>
      </c>
      <c r="Q251">
        <f t="shared" si="119"/>
        <v>0.12129894153333522</v>
      </c>
      <c r="R251" s="9">
        <f t="shared" si="120"/>
        <v>4.043298051111174</v>
      </c>
      <c r="S251" s="9">
        <f t="shared" si="125"/>
        <v>14.555872984000226</v>
      </c>
      <c r="T251" s="6">
        <f t="shared" si="121"/>
        <v>11.170604435646009</v>
      </c>
      <c r="U251" s="10">
        <v>0</v>
      </c>
      <c r="V251">
        <f t="shared" si="122"/>
        <v>317.6663393213974</v>
      </c>
      <c r="W251">
        <f t="shared" si="123"/>
        <v>236.98434964341709</v>
      </c>
      <c r="X251" s="20">
        <f t="shared" si="124"/>
        <v>80.681989677980312</v>
      </c>
      <c r="Y251" s="9">
        <f t="shared" si="96"/>
        <v>4.043298051111174</v>
      </c>
      <c r="Z251" s="9">
        <f t="shared" si="106"/>
        <v>1.8631066394444455</v>
      </c>
      <c r="AA251" s="21">
        <f t="shared" si="107"/>
        <v>80.681989677980312</v>
      </c>
      <c r="AB251" s="6">
        <f t="shared" si="108"/>
        <v>11.170604435646009</v>
      </c>
      <c r="AC251">
        <f t="shared" si="109"/>
        <v>0</v>
      </c>
    </row>
    <row r="252" spans="2:29" ht="20">
      <c r="B252" s="22">
        <v>548</v>
      </c>
      <c r="C252" s="22">
        <v>692</v>
      </c>
      <c r="D252" s="18">
        <f t="shared" si="97"/>
        <v>406.07522879999999</v>
      </c>
      <c r="E252" s="18">
        <f t="shared" si="98"/>
        <v>1037.101298216</v>
      </c>
      <c r="F252" s="18">
        <v>1344</v>
      </c>
      <c r="G252" s="18">
        <v>925</v>
      </c>
      <c r="H252" s="13">
        <f t="shared" si="111"/>
        <v>1520.8185599999999</v>
      </c>
      <c r="I252" s="13">
        <f t="shared" si="100"/>
        <v>1386.29870065</v>
      </c>
      <c r="J252" s="19">
        <f t="shared" si="112"/>
        <v>4.9717056000000071</v>
      </c>
      <c r="K252">
        <f t="shared" si="113"/>
        <v>2.997402596000029</v>
      </c>
      <c r="L252">
        <f t="shared" si="114"/>
        <v>9.4482249178395927E-2</v>
      </c>
      <c r="M252" s="9">
        <f t="shared" si="115"/>
        <v>3.149408305946531</v>
      </c>
      <c r="N252" s="9">
        <f t="shared" si="116"/>
        <v>11.337869901407512</v>
      </c>
      <c r="O252">
        <f t="shared" si="117"/>
        <v>11.870892799999865</v>
      </c>
      <c r="P252">
        <f t="shared" si="118"/>
        <v>1.4987012980000145</v>
      </c>
      <c r="Q252">
        <f t="shared" si="119"/>
        <v>0.12947668592058612</v>
      </c>
      <c r="R252" s="9">
        <f t="shared" si="120"/>
        <v>4.3158895306862037</v>
      </c>
      <c r="S252" s="9">
        <f t="shared" si="125"/>
        <v>15.537202310470335</v>
      </c>
      <c r="T252" s="6">
        <f t="shared" si="121"/>
        <v>11.344743939340365</v>
      </c>
      <c r="U252" s="10">
        <v>0</v>
      </c>
      <c r="V252">
        <f t="shared" si="122"/>
        <v>318.09466971982363</v>
      </c>
      <c r="W252">
        <f t="shared" si="123"/>
        <v>236.4686733747248</v>
      </c>
      <c r="X252" s="20">
        <f t="shared" si="124"/>
        <v>81.625996345098827</v>
      </c>
      <c r="Y252" s="9">
        <f t="shared" si="96"/>
        <v>4.3158895306862037</v>
      </c>
      <c r="Z252" s="9">
        <f t="shared" si="106"/>
        <v>3.149408305946531</v>
      </c>
      <c r="AA252" s="21">
        <f t="shared" si="107"/>
        <v>81.625996345098827</v>
      </c>
      <c r="AB252" s="6">
        <f t="shared" si="108"/>
        <v>11.344743939340365</v>
      </c>
      <c r="AC252">
        <f t="shared" si="109"/>
        <v>0</v>
      </c>
    </row>
    <row r="253" spans="2:29" ht="20">
      <c r="B253" s="22">
        <v>544</v>
      </c>
      <c r="C253" s="22">
        <v>692</v>
      </c>
      <c r="D253" s="18">
        <f t="shared" si="97"/>
        <v>400.69731839999997</v>
      </c>
      <c r="E253" s="18">
        <f t="shared" si="98"/>
        <v>1037.101298216</v>
      </c>
      <c r="F253" s="18">
        <v>1352</v>
      </c>
      <c r="G253" s="18">
        <v>926</v>
      </c>
      <c r="H253" s="13">
        <f t="shared" si="111"/>
        <v>1532.6974175999999</v>
      </c>
      <c r="I253" s="13">
        <f t="shared" si="100"/>
        <v>1387.797401948</v>
      </c>
      <c r="J253" s="19">
        <f t="shared" si="112"/>
        <v>5.3779104000000189</v>
      </c>
      <c r="K253">
        <f t="shared" si="113"/>
        <v>0</v>
      </c>
      <c r="L253">
        <f t="shared" si="114"/>
        <v>5.5851840300000205E-2</v>
      </c>
      <c r="M253" s="9">
        <f t="shared" si="115"/>
        <v>1.8617280100000069</v>
      </c>
      <c r="N253" s="9">
        <f t="shared" si="116"/>
        <v>6.7022208360000253</v>
      </c>
      <c r="O253">
        <f t="shared" si="117"/>
        <v>11.878857599999947</v>
      </c>
      <c r="P253">
        <f t="shared" si="118"/>
        <v>1.4987012980000145</v>
      </c>
      <c r="Q253">
        <f t="shared" si="119"/>
        <v>0.12955544998679464</v>
      </c>
      <c r="R253" s="9">
        <f t="shared" si="120"/>
        <v>4.3185149995598211</v>
      </c>
      <c r="S253" s="9">
        <f t="shared" si="125"/>
        <v>15.546653998415357</v>
      </c>
      <c r="T253" s="6">
        <f t="shared" si="121"/>
        <v>11.507410674421676</v>
      </c>
      <c r="U253" s="10">
        <v>0</v>
      </c>
      <c r="V253">
        <f t="shared" si="122"/>
        <v>318.36970215857968</v>
      </c>
      <c r="W253">
        <f t="shared" si="123"/>
        <v>235.96049704282891</v>
      </c>
      <c r="X253" s="20">
        <f t="shared" si="124"/>
        <v>82.40920511575078</v>
      </c>
      <c r="Y253" s="9">
        <f t="shared" si="96"/>
        <v>4.3185149995598211</v>
      </c>
      <c r="Z253" s="9">
        <f t="shared" si="106"/>
        <v>1.8617280100000069</v>
      </c>
      <c r="AA253" s="21">
        <f t="shared" si="107"/>
        <v>82.40920511575078</v>
      </c>
      <c r="AB253" s="6">
        <f t="shared" si="108"/>
        <v>11.507410674421676</v>
      </c>
      <c r="AC253">
        <f t="shared" si="109"/>
        <v>0</v>
      </c>
    </row>
    <row r="254" spans="2:29" ht="20">
      <c r="B254" s="22">
        <v>540</v>
      </c>
      <c r="C254" s="22">
        <v>692</v>
      </c>
      <c r="D254" s="18">
        <f t="shared" si="97"/>
        <v>395.31940800000001</v>
      </c>
      <c r="E254" s="18">
        <f t="shared" si="98"/>
        <v>1037.101298216</v>
      </c>
      <c r="F254" s="18">
        <v>1358</v>
      </c>
      <c r="G254" s="18">
        <v>926</v>
      </c>
      <c r="H254" s="13">
        <f t="shared" si="111"/>
        <v>1541.4631944</v>
      </c>
      <c r="I254" s="13">
        <f t="shared" si="100"/>
        <v>1387.797401948</v>
      </c>
      <c r="J254" s="19">
        <f t="shared" si="112"/>
        <v>5.377910399999962</v>
      </c>
      <c r="K254">
        <f t="shared" si="113"/>
        <v>0</v>
      </c>
      <c r="L254">
        <f t="shared" si="114"/>
        <v>5.5851840299999608E-2</v>
      </c>
      <c r="M254" s="9">
        <f t="shared" si="115"/>
        <v>1.8617280099999869</v>
      </c>
      <c r="N254" s="9">
        <f t="shared" si="116"/>
        <v>6.7022208359999533</v>
      </c>
      <c r="O254">
        <f t="shared" si="117"/>
        <v>8.7657768000001397</v>
      </c>
      <c r="P254">
        <f t="shared" si="118"/>
        <v>0</v>
      </c>
      <c r="Q254">
        <f t="shared" si="119"/>
        <v>9.1036244475001457E-2</v>
      </c>
      <c r="R254" s="9">
        <f t="shared" si="120"/>
        <v>3.0345414825000487</v>
      </c>
      <c r="S254" s="9">
        <f t="shared" si="125"/>
        <v>10.924349337000177</v>
      </c>
      <c r="T254" s="6">
        <f t="shared" si="121"/>
        <v>11.681573183101348</v>
      </c>
      <c r="U254" s="10">
        <v>0</v>
      </c>
      <c r="V254">
        <f t="shared" si="122"/>
        <v>318.64179554062503</v>
      </c>
      <c r="W254">
        <f t="shared" si="123"/>
        <v>235.55566018516777</v>
      </c>
      <c r="X254" s="20">
        <f t="shared" si="124"/>
        <v>83.086135355457259</v>
      </c>
      <c r="Y254" s="9">
        <f t="shared" si="96"/>
        <v>3.0345414825000487</v>
      </c>
      <c r="Z254" s="9">
        <f t="shared" si="106"/>
        <v>1.8617280099999869</v>
      </c>
      <c r="AA254" s="21">
        <f t="shared" si="107"/>
        <v>83.086135355457259</v>
      </c>
      <c r="AB254" s="6">
        <f t="shared" si="108"/>
        <v>11.681573183101348</v>
      </c>
      <c r="AC254">
        <f t="shared" si="109"/>
        <v>0</v>
      </c>
    </row>
    <row r="255" spans="2:29" ht="20">
      <c r="B255" s="22">
        <v>536</v>
      </c>
      <c r="C255" s="22">
        <v>692</v>
      </c>
      <c r="D255" s="18">
        <f t="shared" si="97"/>
        <v>389.94149760000005</v>
      </c>
      <c r="E255" s="18">
        <f t="shared" si="98"/>
        <v>1037.101298216</v>
      </c>
      <c r="F255" s="18">
        <v>1368</v>
      </c>
      <c r="G255" s="18">
        <v>926</v>
      </c>
      <c r="H255" s="13">
        <f t="shared" si="111"/>
        <v>1556.0728223999999</v>
      </c>
      <c r="I255" s="13">
        <f t="shared" si="100"/>
        <v>1387.797401948</v>
      </c>
      <c r="J255" s="19">
        <f t="shared" si="112"/>
        <v>5.377910399999962</v>
      </c>
      <c r="K255">
        <f t="shared" si="113"/>
        <v>0</v>
      </c>
      <c r="L255">
        <f t="shared" si="114"/>
        <v>5.5851840299999608E-2</v>
      </c>
      <c r="M255" s="9">
        <f t="shared" si="115"/>
        <v>1.8617280099999869</v>
      </c>
      <c r="N255" s="9">
        <f t="shared" si="116"/>
        <v>6.7022208359999533</v>
      </c>
      <c r="O255">
        <f t="shared" si="117"/>
        <v>14.60962799999993</v>
      </c>
      <c r="P255">
        <f t="shared" si="118"/>
        <v>0</v>
      </c>
      <c r="Q255">
        <f t="shared" si="119"/>
        <v>0.15172707412499928</v>
      </c>
      <c r="R255" s="9">
        <f t="shared" si="120"/>
        <v>5.0575691374999767</v>
      </c>
      <c r="S255" s="9">
        <f t="shared" si="125"/>
        <v>18.207248894999918</v>
      </c>
      <c r="T255" s="6">
        <f t="shared" si="121"/>
        <v>11.850788926318852</v>
      </c>
      <c r="U255" s="10">
        <v>0</v>
      </c>
      <c r="V255">
        <f t="shared" si="122"/>
        <v>318.91098464885101</v>
      </c>
      <c r="W255">
        <f t="shared" si="123"/>
        <v>234.88955928435968</v>
      </c>
      <c r="X255" s="20">
        <f t="shared" si="124"/>
        <v>84.021425364491336</v>
      </c>
      <c r="Y255" s="9">
        <f t="shared" ref="Y255:Y318" si="126">$R255</f>
        <v>5.0575691374999767</v>
      </c>
      <c r="Z255" s="9">
        <f t="shared" si="106"/>
        <v>1.8617280099999869</v>
      </c>
      <c r="AA255" s="21">
        <f t="shared" si="107"/>
        <v>84.021425364491336</v>
      </c>
      <c r="AB255" s="6">
        <f t="shared" si="108"/>
        <v>11.850788926318852</v>
      </c>
      <c r="AC255">
        <f t="shared" si="109"/>
        <v>0</v>
      </c>
    </row>
    <row r="256" spans="2:29" ht="20">
      <c r="B256" s="22">
        <v>532</v>
      </c>
      <c r="C256" s="22">
        <v>692</v>
      </c>
      <c r="D256" s="18">
        <f t="shared" si="97"/>
        <v>384.56358720000003</v>
      </c>
      <c r="E256" s="18">
        <f t="shared" si="98"/>
        <v>1037.101298216</v>
      </c>
      <c r="F256" s="18">
        <v>1374</v>
      </c>
      <c r="G256" s="18">
        <v>926</v>
      </c>
      <c r="H256" s="13">
        <f t="shared" si="111"/>
        <v>1564.8385991999999</v>
      </c>
      <c r="I256" s="13">
        <f t="shared" si="100"/>
        <v>1387.797401948</v>
      </c>
      <c r="J256" s="19">
        <f t="shared" si="112"/>
        <v>5.3779104000000189</v>
      </c>
      <c r="K256">
        <f t="shared" si="113"/>
        <v>0</v>
      </c>
      <c r="L256">
        <f t="shared" si="114"/>
        <v>5.5851840300000205E-2</v>
      </c>
      <c r="M256" s="9">
        <f t="shared" si="115"/>
        <v>1.8617280100000069</v>
      </c>
      <c r="N256" s="9">
        <f t="shared" si="116"/>
        <v>6.7022208360000253</v>
      </c>
      <c r="O256">
        <f t="shared" si="117"/>
        <v>8.7657767999999123</v>
      </c>
      <c r="P256">
        <f t="shared" si="118"/>
        <v>0</v>
      </c>
      <c r="Q256">
        <f t="shared" si="119"/>
        <v>9.1036244474999098E-2</v>
      </c>
      <c r="R256" s="9">
        <f t="shared" si="120"/>
        <v>3.0345414824999701</v>
      </c>
      <c r="S256" s="9">
        <f t="shared" si="125"/>
        <v>10.924349336999892</v>
      </c>
      <c r="T256" s="6">
        <f t="shared" si="121"/>
        <v>11.985964025793397</v>
      </c>
      <c r="U256" s="10">
        <v>0</v>
      </c>
      <c r="V256">
        <f t="shared" si="122"/>
        <v>319.1773040405036</v>
      </c>
      <c r="W256">
        <f t="shared" si="123"/>
        <v>234.49504675997392</v>
      </c>
      <c r="X256" s="20">
        <f t="shared" si="124"/>
        <v>84.682257280529683</v>
      </c>
      <c r="Y256" s="9">
        <f t="shared" si="126"/>
        <v>3.0345414824999701</v>
      </c>
      <c r="Z256" s="9">
        <f t="shared" si="106"/>
        <v>1.8617280100000069</v>
      </c>
      <c r="AA256" s="21">
        <f t="shared" si="107"/>
        <v>84.682257280529683</v>
      </c>
      <c r="AB256" s="6">
        <f t="shared" si="108"/>
        <v>11.985964025793397</v>
      </c>
      <c r="AC256">
        <f t="shared" si="109"/>
        <v>0</v>
      </c>
    </row>
    <row r="257" spans="2:29" ht="20">
      <c r="B257" s="22">
        <v>528</v>
      </c>
      <c r="C257" s="22">
        <v>692</v>
      </c>
      <c r="D257" s="18">
        <f t="shared" si="97"/>
        <v>379.18567680000001</v>
      </c>
      <c r="E257" s="18">
        <f t="shared" si="98"/>
        <v>1037.101298216</v>
      </c>
      <c r="F257" s="18">
        <v>1382</v>
      </c>
      <c r="G257" s="18">
        <v>926</v>
      </c>
      <c r="H257" s="13">
        <f t="shared" si="111"/>
        <v>1576.5263015999999</v>
      </c>
      <c r="I257" s="13">
        <f t="shared" si="100"/>
        <v>1387.797401948</v>
      </c>
      <c r="J257" s="19">
        <f t="shared" si="112"/>
        <v>5.3779104000000189</v>
      </c>
      <c r="K257">
        <f t="shared" si="113"/>
        <v>0</v>
      </c>
      <c r="L257">
        <f t="shared" si="114"/>
        <v>5.5851840300000205E-2</v>
      </c>
      <c r="M257" s="9">
        <f t="shared" si="115"/>
        <v>1.8617280100000069</v>
      </c>
      <c r="N257" s="9">
        <f t="shared" si="116"/>
        <v>6.7022208360000253</v>
      </c>
      <c r="O257">
        <f t="shared" si="117"/>
        <v>11.687702400000035</v>
      </c>
      <c r="P257">
        <f t="shared" si="118"/>
        <v>0</v>
      </c>
      <c r="Q257">
        <f t="shared" si="119"/>
        <v>0.12138165930000037</v>
      </c>
      <c r="R257" s="9">
        <f t="shared" si="120"/>
        <v>4.0460553100000123</v>
      </c>
      <c r="S257" s="9">
        <f t="shared" si="125"/>
        <v>14.565799116000045</v>
      </c>
      <c r="T257" s="6">
        <f t="shared" si="121"/>
        <v>12.177232952738517</v>
      </c>
      <c r="U257" s="10">
        <v>0</v>
      </c>
      <c r="V257">
        <f t="shared" si="122"/>
        <v>319.4407880360269</v>
      </c>
      <c r="W257">
        <f t="shared" si="123"/>
        <v>233.97499712323344</v>
      </c>
      <c r="X257" s="20">
        <f t="shared" si="124"/>
        <v>85.465790912793466</v>
      </c>
      <c r="Y257" s="9">
        <f t="shared" si="126"/>
        <v>4.0460553100000123</v>
      </c>
      <c r="Z257" s="9">
        <f t="shared" si="106"/>
        <v>1.8617280100000069</v>
      </c>
      <c r="AA257" s="21">
        <f t="shared" si="107"/>
        <v>85.465790912793466</v>
      </c>
      <c r="AB257" s="6">
        <f t="shared" si="108"/>
        <v>12.177232952738517</v>
      </c>
      <c r="AC257">
        <f t="shared" si="109"/>
        <v>0</v>
      </c>
    </row>
    <row r="258" spans="2:29" ht="20">
      <c r="B258" s="22">
        <v>524</v>
      </c>
      <c r="C258" s="22">
        <v>690</v>
      </c>
      <c r="D258" s="18">
        <f t="shared" ref="D258:D321" si="127">IF(B258&gt;=$A$24,B258+($A$14*(B258-$A$24)*C258),B258-($A$14*($A$24-B258)*C258))</f>
        <v>374.241848</v>
      </c>
      <c r="E258" s="18">
        <f t="shared" si="98"/>
        <v>1034.10389562</v>
      </c>
      <c r="F258" s="18">
        <v>1390</v>
      </c>
      <c r="G258" s="18">
        <v>926</v>
      </c>
      <c r="H258" s="13">
        <f t="shared" si="111"/>
        <v>1588.2140039999999</v>
      </c>
      <c r="I258" s="13">
        <f t="shared" si="100"/>
        <v>1387.797401948</v>
      </c>
      <c r="J258" s="19">
        <f t="shared" si="112"/>
        <v>4.9438288000000057</v>
      </c>
      <c r="K258">
        <f t="shared" si="113"/>
        <v>2.997402596000029</v>
      </c>
      <c r="L258">
        <f t="shared" si="114"/>
        <v>9.4324346413750398E-2</v>
      </c>
      <c r="M258" s="9">
        <f t="shared" si="115"/>
        <v>3.1441448804583465</v>
      </c>
      <c r="N258" s="9">
        <f t="shared" si="116"/>
        <v>11.318921569650048</v>
      </c>
      <c r="O258">
        <f t="shared" si="117"/>
        <v>11.687702400000035</v>
      </c>
      <c r="P258">
        <f t="shared" si="118"/>
        <v>0</v>
      </c>
      <c r="Q258">
        <f t="shared" si="119"/>
        <v>0.12138165930000037</v>
      </c>
      <c r="R258" s="9">
        <f t="shared" si="120"/>
        <v>4.0460553100000123</v>
      </c>
      <c r="S258" s="9">
        <f t="shared" si="125"/>
        <v>14.565799116000045</v>
      </c>
      <c r="T258" s="6">
        <f t="shared" si="121"/>
        <v>12.312744865075397</v>
      </c>
      <c r="U258" s="10">
        <v>0</v>
      </c>
      <c r="V258">
        <f t="shared" si="122"/>
        <v>319.85140308551661</v>
      </c>
      <c r="W258">
        <f t="shared" si="123"/>
        <v>233.46172310888633</v>
      </c>
      <c r="X258" s="20">
        <f t="shared" si="124"/>
        <v>86.389679976630276</v>
      </c>
      <c r="Y258" s="9">
        <f t="shared" si="126"/>
        <v>4.0460553100000123</v>
      </c>
      <c r="Z258" s="9">
        <f t="shared" si="106"/>
        <v>3.1441448804583465</v>
      </c>
      <c r="AA258" s="21">
        <f t="shared" si="107"/>
        <v>86.389679976630276</v>
      </c>
      <c r="AB258" s="6">
        <f t="shared" si="108"/>
        <v>12.312744865075397</v>
      </c>
      <c r="AC258">
        <f t="shared" si="109"/>
        <v>0</v>
      </c>
    </row>
    <row r="259" spans="2:29" ht="20">
      <c r="B259" s="22">
        <v>520</v>
      </c>
      <c r="C259" s="22">
        <v>690</v>
      </c>
      <c r="D259" s="18">
        <f t="shared" si="127"/>
        <v>368.86792000000003</v>
      </c>
      <c r="E259" s="18">
        <f t="shared" si="98"/>
        <v>1034.10389562</v>
      </c>
      <c r="F259" s="18">
        <v>1398</v>
      </c>
      <c r="G259" s="18">
        <v>926</v>
      </c>
      <c r="H259" s="13">
        <f t="shared" si="111"/>
        <v>1599.9017064</v>
      </c>
      <c r="I259" s="13">
        <f t="shared" si="100"/>
        <v>1387.797401948</v>
      </c>
      <c r="J259" s="19">
        <f t="shared" si="112"/>
        <v>5.3739279999999781</v>
      </c>
      <c r="K259">
        <f t="shared" si="113"/>
        <v>0</v>
      </c>
      <c r="L259">
        <f t="shared" si="114"/>
        <v>5.5810481416666446E-2</v>
      </c>
      <c r="M259" s="9">
        <f t="shared" si="115"/>
        <v>1.860349380555548</v>
      </c>
      <c r="N259" s="9">
        <f t="shared" si="116"/>
        <v>6.6972577699999727</v>
      </c>
      <c r="O259">
        <f t="shared" si="117"/>
        <v>11.687702400000035</v>
      </c>
      <c r="P259">
        <f t="shared" si="118"/>
        <v>0</v>
      </c>
      <c r="Q259">
        <f t="shared" si="119"/>
        <v>0.12138165930000037</v>
      </c>
      <c r="R259" s="9">
        <f t="shared" si="120"/>
        <v>4.0460553100000123</v>
      </c>
      <c r="S259" s="9">
        <f t="shared" si="125"/>
        <v>14.565799116000045</v>
      </c>
      <c r="T259" s="6">
        <f t="shared" si="121"/>
        <v>12.476427088590947</v>
      </c>
      <c r="U259" s="10">
        <v>0</v>
      </c>
      <c r="V259">
        <f t="shared" si="122"/>
        <v>320.1090851213695</v>
      </c>
      <c r="W259">
        <f t="shared" si="123"/>
        <v>232.95517394009332</v>
      </c>
      <c r="X259" s="20">
        <f t="shared" si="124"/>
        <v>87.153911181276186</v>
      </c>
      <c r="Y259" s="9">
        <f t="shared" si="126"/>
        <v>4.0460553100000123</v>
      </c>
      <c r="Z259" s="9">
        <f t="shared" si="106"/>
        <v>1.860349380555548</v>
      </c>
      <c r="AA259" s="21">
        <f t="shared" si="107"/>
        <v>87.153911181276186</v>
      </c>
      <c r="AB259" s="6">
        <f t="shared" si="108"/>
        <v>12.476427088590947</v>
      </c>
      <c r="AC259">
        <f t="shared" si="109"/>
        <v>0</v>
      </c>
    </row>
    <row r="260" spans="2:29" ht="20">
      <c r="B260" s="22">
        <v>514</v>
      </c>
      <c r="C260" s="22">
        <v>690</v>
      </c>
      <c r="D260" s="18">
        <f t="shared" si="127"/>
        <v>360.807028</v>
      </c>
      <c r="E260" s="18">
        <f t="shared" ref="E260:E323" si="128">C260+($A$16*C260)</f>
        <v>1034.10389562</v>
      </c>
      <c r="F260" s="18">
        <v>1406</v>
      </c>
      <c r="G260" s="18">
        <v>926</v>
      </c>
      <c r="H260" s="13">
        <f t="shared" si="111"/>
        <v>1611.5894088</v>
      </c>
      <c r="I260" s="13">
        <f t="shared" ref="I260:I323" si="129">G260+($A$16*G260)</f>
        <v>1387.797401948</v>
      </c>
      <c r="J260" s="19">
        <f t="shared" si="112"/>
        <v>8.0608920000000239</v>
      </c>
      <c r="K260">
        <f t="shared" si="113"/>
        <v>0</v>
      </c>
      <c r="L260">
        <f t="shared" si="114"/>
        <v>8.3715722125000253E-2</v>
      </c>
      <c r="M260" s="9">
        <f t="shared" si="115"/>
        <v>2.7905240708333419</v>
      </c>
      <c r="N260" s="9">
        <f t="shared" si="116"/>
        <v>10.045886655000031</v>
      </c>
      <c r="O260">
        <f t="shared" si="117"/>
        <v>11.687702400000035</v>
      </c>
      <c r="P260">
        <f t="shared" si="118"/>
        <v>0</v>
      </c>
      <c r="Q260">
        <f t="shared" si="119"/>
        <v>0.12138165930000037</v>
      </c>
      <c r="R260" s="9">
        <f t="shared" si="120"/>
        <v>4.0460553100000123</v>
      </c>
      <c r="S260" s="9">
        <f t="shared" si="125"/>
        <v>14.565799116000045</v>
      </c>
      <c r="T260" s="6">
        <f t="shared" si="121"/>
        <v>12.644475046287541</v>
      </c>
      <c r="U260" s="10">
        <v>0</v>
      </c>
      <c r="V260">
        <f t="shared" si="122"/>
        <v>320.49047480913248</v>
      </c>
      <c r="W260">
        <f t="shared" si="123"/>
        <v>232.45529595654594</v>
      </c>
      <c r="X260" s="20">
        <f t="shared" si="124"/>
        <v>88.03517885258654</v>
      </c>
      <c r="Y260" s="9">
        <f t="shared" si="126"/>
        <v>4.0460553100000123</v>
      </c>
      <c r="Z260" s="9">
        <f t="shared" si="106"/>
        <v>2.7905240708333419</v>
      </c>
      <c r="AA260" s="21">
        <f t="shared" si="107"/>
        <v>88.03517885258654</v>
      </c>
      <c r="AB260" s="6">
        <f t="shared" si="108"/>
        <v>12.644475046287541</v>
      </c>
      <c r="AC260">
        <f t="shared" si="109"/>
        <v>0</v>
      </c>
    </row>
    <row r="261" spans="2:29" ht="20">
      <c r="B261" s="22">
        <v>510</v>
      </c>
      <c r="C261" s="22">
        <v>690</v>
      </c>
      <c r="D261" s="18">
        <f t="shared" si="127"/>
        <v>355.43309999999997</v>
      </c>
      <c r="E261" s="18">
        <f t="shared" si="128"/>
        <v>1034.10389562</v>
      </c>
      <c r="F261" s="18">
        <v>1414</v>
      </c>
      <c r="G261" s="18">
        <v>926</v>
      </c>
      <c r="H261" s="13">
        <f t="shared" si="111"/>
        <v>1623.2771112</v>
      </c>
      <c r="I261" s="13">
        <f t="shared" si="129"/>
        <v>1387.797401948</v>
      </c>
      <c r="J261" s="19">
        <f t="shared" si="112"/>
        <v>5.3739280000000349</v>
      </c>
      <c r="K261">
        <f t="shared" si="113"/>
        <v>0</v>
      </c>
      <c r="L261">
        <f t="shared" si="114"/>
        <v>5.5810481416667036E-2</v>
      </c>
      <c r="M261" s="9">
        <f t="shared" si="115"/>
        <v>1.8603493805555678</v>
      </c>
      <c r="N261" s="9">
        <f t="shared" si="116"/>
        <v>6.6972577700000437</v>
      </c>
      <c r="O261">
        <f t="shared" si="117"/>
        <v>11.687702400000035</v>
      </c>
      <c r="P261">
        <f t="shared" si="118"/>
        <v>0</v>
      </c>
      <c r="Q261">
        <f t="shared" si="119"/>
        <v>0.12138165930000037</v>
      </c>
      <c r="R261" s="9">
        <f t="shared" si="120"/>
        <v>4.0460553100000123</v>
      </c>
      <c r="S261" s="9">
        <f t="shared" si="125"/>
        <v>14.565799116000045</v>
      </c>
      <c r="T261" s="6">
        <f t="shared" si="121"/>
        <v>12.808369449999931</v>
      </c>
      <c r="U261" s="10">
        <v>0</v>
      </c>
      <c r="V261">
        <f t="shared" si="122"/>
        <v>320.741361316</v>
      </c>
      <c r="W261">
        <f t="shared" si="123"/>
        <v>231.96203283940235</v>
      </c>
      <c r="X261" s="20">
        <f t="shared" si="124"/>
        <v>88.779328476597641</v>
      </c>
      <c r="Y261" s="9">
        <f t="shared" si="126"/>
        <v>4.0460553100000123</v>
      </c>
      <c r="Z261" s="9">
        <f t="shared" si="106"/>
        <v>1.8603493805555678</v>
      </c>
      <c r="AA261" s="21">
        <f t="shared" si="107"/>
        <v>88.779328476597641</v>
      </c>
      <c r="AB261" s="6">
        <f t="shared" si="108"/>
        <v>12.808369449999931</v>
      </c>
      <c r="AC261">
        <f t="shared" si="109"/>
        <v>0</v>
      </c>
    </row>
    <row r="262" spans="2:29" ht="20">
      <c r="B262" s="22">
        <v>506</v>
      </c>
      <c r="C262" s="22">
        <v>692</v>
      </c>
      <c r="D262" s="18">
        <f t="shared" si="127"/>
        <v>349.60716960000002</v>
      </c>
      <c r="E262" s="18">
        <f t="shared" si="128"/>
        <v>1037.101298216</v>
      </c>
      <c r="F262" s="18">
        <v>1422</v>
      </c>
      <c r="G262" s="18">
        <v>926</v>
      </c>
      <c r="H262" s="13">
        <f t="shared" si="111"/>
        <v>1634.9648136000001</v>
      </c>
      <c r="I262" s="13">
        <f t="shared" si="129"/>
        <v>1387.797401948</v>
      </c>
      <c r="J262" s="19">
        <f t="shared" si="112"/>
        <v>5.8259303999999474</v>
      </c>
      <c r="K262">
        <f t="shared" si="113"/>
        <v>-2.997402596000029</v>
      </c>
      <c r="L262">
        <f t="shared" si="114"/>
        <v>9.9607856285332919E-2</v>
      </c>
      <c r="M262" s="9">
        <f t="shared" si="115"/>
        <v>3.3202618761777636</v>
      </c>
      <c r="N262" s="9">
        <f t="shared" si="116"/>
        <v>11.952942754239949</v>
      </c>
      <c r="O262">
        <f t="shared" si="117"/>
        <v>11.687702400000035</v>
      </c>
      <c r="P262">
        <f t="shared" si="118"/>
        <v>0</v>
      </c>
      <c r="Q262">
        <f t="shared" si="119"/>
        <v>0.12138165930000037</v>
      </c>
      <c r="R262" s="9">
        <f t="shared" si="120"/>
        <v>4.0460553100000123</v>
      </c>
      <c r="S262" s="9">
        <f t="shared" si="125"/>
        <v>14.565799116000045</v>
      </c>
      <c r="T262" s="6">
        <f t="shared" si="121"/>
        <v>12.998290889722046</v>
      </c>
      <c r="U262" s="10">
        <v>0</v>
      </c>
      <c r="V262">
        <f t="shared" si="122"/>
        <v>320.84077675086257</v>
      </c>
      <c r="W262">
        <f t="shared" si="123"/>
        <v>231.4753258280287</v>
      </c>
      <c r="X262" s="20">
        <f t="shared" si="124"/>
        <v>89.365450922833872</v>
      </c>
      <c r="Y262" s="9">
        <f t="shared" si="126"/>
        <v>4.0460553100000123</v>
      </c>
      <c r="Z262" s="9">
        <f t="shared" ref="Z262:Z325" si="130">$M262</f>
        <v>3.3202618761777636</v>
      </c>
      <c r="AA262" s="21">
        <f t="shared" ref="AA262:AA325" si="131">$X262</f>
        <v>89.365450922833872</v>
      </c>
      <c r="AB262" s="6">
        <f t="shared" ref="AB262:AB325" si="132">$T262</f>
        <v>12.998290889722046</v>
      </c>
      <c r="AC262">
        <f t="shared" ref="AC262:AC325" si="133">$U262</f>
        <v>0</v>
      </c>
    </row>
    <row r="263" spans="2:29" ht="20">
      <c r="B263" s="22">
        <v>500</v>
      </c>
      <c r="C263" s="22">
        <v>692</v>
      </c>
      <c r="D263" s="18">
        <f t="shared" si="127"/>
        <v>341.54030399999999</v>
      </c>
      <c r="E263" s="18">
        <f t="shared" si="128"/>
        <v>1037.101298216</v>
      </c>
      <c r="F263" s="18">
        <v>1430</v>
      </c>
      <c r="G263" s="18">
        <v>928</v>
      </c>
      <c r="H263" s="13">
        <f t="shared" si="111"/>
        <v>1647.1204479999999</v>
      </c>
      <c r="I263" s="13">
        <f t="shared" si="129"/>
        <v>1390.794804544</v>
      </c>
      <c r="J263" s="19">
        <f t="shared" si="112"/>
        <v>8.0668656000000283</v>
      </c>
      <c r="K263">
        <f t="shared" si="113"/>
        <v>0</v>
      </c>
      <c r="L263">
        <f t="shared" si="114"/>
        <v>8.3777760450000308E-2</v>
      </c>
      <c r="M263" s="9">
        <f t="shared" si="115"/>
        <v>2.7925920150000105</v>
      </c>
      <c r="N263" s="9">
        <f t="shared" si="116"/>
        <v>10.053331254000039</v>
      </c>
      <c r="O263">
        <f t="shared" si="117"/>
        <v>12.155634399999826</v>
      </c>
      <c r="P263">
        <f t="shared" si="118"/>
        <v>2.997402596000029</v>
      </c>
      <c r="Q263">
        <f t="shared" si="119"/>
        <v>0.14898918569548536</v>
      </c>
      <c r="R263" s="9">
        <f t="shared" si="120"/>
        <v>4.9663061898495124</v>
      </c>
      <c r="S263" s="9">
        <f t="shared" si="125"/>
        <v>17.878702283458246</v>
      </c>
      <c r="T263" s="6">
        <f t="shared" si="121"/>
        <v>13.162551170477178</v>
      </c>
      <c r="U263" s="10">
        <v>0</v>
      </c>
      <c r="V263">
        <f t="shared" si="122"/>
        <v>321.20861367323914</v>
      </c>
      <c r="W263">
        <f t="shared" si="123"/>
        <v>231.07490067045185</v>
      </c>
      <c r="X263" s="20">
        <f t="shared" si="124"/>
        <v>90.133713002787289</v>
      </c>
      <c r="Y263" s="9">
        <f t="shared" si="126"/>
        <v>4.9663061898495124</v>
      </c>
      <c r="Z263" s="9">
        <f t="shared" si="130"/>
        <v>2.7925920150000105</v>
      </c>
      <c r="AA263" s="21">
        <f t="shared" si="131"/>
        <v>90.133713002787289</v>
      </c>
      <c r="AB263" s="6">
        <f t="shared" si="132"/>
        <v>13.162551170477178</v>
      </c>
      <c r="AC263">
        <f t="shared" si="133"/>
        <v>0</v>
      </c>
    </row>
    <row r="264" spans="2:29" ht="20">
      <c r="B264" s="22">
        <v>496</v>
      </c>
      <c r="C264" s="22">
        <v>692</v>
      </c>
      <c r="D264" s="18">
        <f t="shared" si="127"/>
        <v>336.16239360000003</v>
      </c>
      <c r="E264" s="18">
        <f t="shared" si="128"/>
        <v>1037.101298216</v>
      </c>
      <c r="F264" s="18">
        <v>1438</v>
      </c>
      <c r="G264" s="18">
        <v>928</v>
      </c>
      <c r="H264" s="13">
        <f t="shared" si="111"/>
        <v>1658.8161152</v>
      </c>
      <c r="I264" s="13">
        <f t="shared" si="129"/>
        <v>1390.794804544</v>
      </c>
      <c r="J264" s="19">
        <f t="shared" si="112"/>
        <v>5.377910399999962</v>
      </c>
      <c r="K264">
        <f t="shared" si="113"/>
        <v>0</v>
      </c>
      <c r="L264">
        <f t="shared" si="114"/>
        <v>5.5851840299999608E-2</v>
      </c>
      <c r="M264" s="9">
        <f t="shared" si="115"/>
        <v>1.8617280099999869</v>
      </c>
      <c r="N264" s="9">
        <f t="shared" si="116"/>
        <v>6.7022208359999533</v>
      </c>
      <c r="O264">
        <f t="shared" si="117"/>
        <v>11.695667200000116</v>
      </c>
      <c r="P264">
        <f t="shared" si="118"/>
        <v>0</v>
      </c>
      <c r="Q264">
        <f t="shared" si="119"/>
        <v>0.12146437706666789</v>
      </c>
      <c r="R264" s="9">
        <f t="shared" si="120"/>
        <v>4.0488125688889296</v>
      </c>
      <c r="S264" s="9">
        <f t="shared" si="125"/>
        <v>14.575725248000147</v>
      </c>
      <c r="T264" s="6">
        <f t="shared" si="121"/>
        <v>13.32340808562898</v>
      </c>
      <c r="U264" s="10">
        <v>0</v>
      </c>
      <c r="V264">
        <f t="shared" si="122"/>
        <v>321.45061855137715</v>
      </c>
      <c r="W264">
        <f t="shared" si="123"/>
        <v>230.60139201474314</v>
      </c>
      <c r="X264" s="20">
        <f t="shared" si="124"/>
        <v>90.849226536634006</v>
      </c>
      <c r="Y264" s="9">
        <f t="shared" si="126"/>
        <v>4.0488125688889296</v>
      </c>
      <c r="Z264" s="9">
        <f t="shared" si="130"/>
        <v>1.8617280099999869</v>
      </c>
      <c r="AA264" s="21">
        <f t="shared" si="131"/>
        <v>90.849226536634006</v>
      </c>
      <c r="AB264" s="6">
        <f t="shared" si="132"/>
        <v>13.32340808562898</v>
      </c>
      <c r="AC264">
        <f t="shared" si="133"/>
        <v>0</v>
      </c>
    </row>
    <row r="265" spans="2:29" ht="20">
      <c r="B265" s="22">
        <v>492</v>
      </c>
      <c r="C265" s="22">
        <v>694</v>
      </c>
      <c r="D265" s="18">
        <f t="shared" si="127"/>
        <v>330.31854240000001</v>
      </c>
      <c r="E265" s="18">
        <f t="shared" si="128"/>
        <v>1040.0987008120001</v>
      </c>
      <c r="F265" s="18">
        <v>1446</v>
      </c>
      <c r="G265" s="18">
        <v>928</v>
      </c>
      <c r="H265" s="13">
        <f t="shared" si="111"/>
        <v>1670.5117823999999</v>
      </c>
      <c r="I265" s="13">
        <f t="shared" si="129"/>
        <v>1390.794804544</v>
      </c>
      <c r="J265" s="19">
        <f t="shared" si="112"/>
        <v>5.8438512000000173</v>
      </c>
      <c r="K265">
        <f t="shared" si="113"/>
        <v>-2.997402596000029</v>
      </c>
      <c r="L265">
        <f t="shared" si="114"/>
        <v>9.9721017541247459E-2</v>
      </c>
      <c r="M265" s="9">
        <f t="shared" si="115"/>
        <v>3.3240339180415819</v>
      </c>
      <c r="N265" s="9">
        <f t="shared" si="116"/>
        <v>11.966522104949695</v>
      </c>
      <c r="O265">
        <f t="shared" si="117"/>
        <v>11.695667199999889</v>
      </c>
      <c r="P265">
        <f t="shared" si="118"/>
        <v>0</v>
      </c>
      <c r="Q265">
        <f t="shared" si="119"/>
        <v>0.12146437706666553</v>
      </c>
      <c r="R265" s="9">
        <f t="shared" si="120"/>
        <v>4.0488125688888505</v>
      </c>
      <c r="S265" s="9">
        <f t="shared" si="125"/>
        <v>14.575725247999863</v>
      </c>
      <c r="T265" s="6">
        <f t="shared" si="121"/>
        <v>13.526413452300117</v>
      </c>
      <c r="U265" s="10">
        <v>0</v>
      </c>
      <c r="V265">
        <f t="shared" si="122"/>
        <v>321.54307990614404</v>
      </c>
      <c r="W265">
        <f t="shared" si="123"/>
        <v>230.13422549176593</v>
      </c>
      <c r="X265" s="20">
        <f t="shared" si="124"/>
        <v>91.408854414378112</v>
      </c>
      <c r="Y265" s="9">
        <f t="shared" si="126"/>
        <v>4.0488125688888505</v>
      </c>
      <c r="Z265" s="9">
        <f t="shared" si="130"/>
        <v>3.3240339180415819</v>
      </c>
      <c r="AA265" s="21">
        <f t="shared" si="131"/>
        <v>91.408854414378112</v>
      </c>
      <c r="AB265" s="6">
        <f t="shared" si="132"/>
        <v>13.526413452300117</v>
      </c>
      <c r="AC265">
        <f t="shared" si="133"/>
        <v>0</v>
      </c>
    </row>
    <row r="266" spans="2:29" ht="20">
      <c r="B266" s="22">
        <v>488</v>
      </c>
      <c r="C266" s="22">
        <v>694</v>
      </c>
      <c r="D266" s="18">
        <f t="shared" si="127"/>
        <v>324.93664960000001</v>
      </c>
      <c r="E266" s="18">
        <f t="shared" si="128"/>
        <v>1040.0987008120001</v>
      </c>
      <c r="F266" s="18">
        <v>1454</v>
      </c>
      <c r="G266" s="18">
        <v>928</v>
      </c>
      <c r="H266" s="13">
        <f t="shared" ref="H266:H329" si="134">IF(F266&gt;=$A$24,F266+((F266-$A$24)*$A$14*G266),F266-($A$14*($A$24-F266)*G266))</f>
        <v>1682.2074496</v>
      </c>
      <c r="I266" s="13">
        <f t="shared" si="129"/>
        <v>1390.794804544</v>
      </c>
      <c r="J266" s="19">
        <f t="shared" ref="J266:J329" si="135">D265-D266</f>
        <v>5.3818928000000028</v>
      </c>
      <c r="K266">
        <f t="shared" ref="K266:K329" si="136">E265-E266</f>
        <v>0</v>
      </c>
      <c r="L266">
        <f t="shared" ref="L266:L329" si="137">SQRT((J266*$A$6)^2+(K266*$A$12)^2)</f>
        <v>5.5893199183333367E-2</v>
      </c>
      <c r="M266" s="9">
        <f t="shared" ref="M266:M329" si="138">L266*$A$20*1000</f>
        <v>1.8631066394444455</v>
      </c>
      <c r="N266" s="9">
        <f t="shared" ref="N266:N329" si="139">M266*$A$22</f>
        <v>6.7071839020000041</v>
      </c>
      <c r="O266">
        <f t="shared" ref="O266:O329" si="140">H266-H265</f>
        <v>11.695667200000116</v>
      </c>
      <c r="P266">
        <f t="shared" ref="P266:P329" si="141">I266-I265</f>
        <v>0</v>
      </c>
      <c r="Q266">
        <f t="shared" ref="Q266:Q329" si="142">SQRT((O266*$A$6)^2+(P266*$A$12)^2)</f>
        <v>0.12146437706666789</v>
      </c>
      <c r="R266" s="9">
        <f t="shared" ref="R266:R329" si="143">Q266*$A$20*1000</f>
        <v>4.0488125688889296</v>
      </c>
      <c r="S266" s="9">
        <f t="shared" si="125"/>
        <v>14.575725248000147</v>
      </c>
      <c r="T266" s="6">
        <f t="shared" ref="T266:T329" si="144">SQRT((H264-D264)^2+(I264-E264)^2)/100</f>
        <v>13.691281764980682</v>
      </c>
      <c r="U266" s="10">
        <v>0</v>
      </c>
      <c r="V266">
        <f t="shared" ref="V266:V329" si="145">DEGREES(ATAN2(D266-$A$24,E266-$A$26))+180</f>
        <v>321.78033016705393</v>
      </c>
      <c r="W266">
        <f t="shared" ref="W266:W329" si="146">DEGREES(ATAN2(H266-$A$24,I266-$A$26))+180</f>
        <v>229.67333540906236</v>
      </c>
      <c r="X266" s="20">
        <f t="shared" ref="X266:X329" si="147">IF(ABS(W266-V266)&lt;=180,ABS(W266-V266),IF(ABS(W266-V266)&gt;180,360-ABS(W266-V266),"0"))</f>
        <v>92.106994757991572</v>
      </c>
      <c r="Y266" s="9">
        <f t="shared" si="126"/>
        <v>4.0488125688889296</v>
      </c>
      <c r="Z266" s="9">
        <f t="shared" si="130"/>
        <v>1.8631066394444455</v>
      </c>
      <c r="AA266" s="21">
        <f t="shared" si="131"/>
        <v>92.106994757991572</v>
      </c>
      <c r="AB266" s="6">
        <f t="shared" si="132"/>
        <v>13.691281764980682</v>
      </c>
      <c r="AC266">
        <f t="shared" si="133"/>
        <v>0</v>
      </c>
    </row>
    <row r="267" spans="2:29" ht="20">
      <c r="B267" s="22">
        <v>482</v>
      </c>
      <c r="C267" s="22">
        <v>694</v>
      </c>
      <c r="D267" s="18">
        <f t="shared" si="127"/>
        <v>316.86381040000003</v>
      </c>
      <c r="E267" s="18">
        <f t="shared" si="128"/>
        <v>1040.0987008120001</v>
      </c>
      <c r="F267" s="18">
        <v>1460</v>
      </c>
      <c r="G267" s="18">
        <v>928</v>
      </c>
      <c r="H267" s="13">
        <f t="shared" si="134"/>
        <v>1690.9792</v>
      </c>
      <c r="I267" s="13">
        <f t="shared" si="129"/>
        <v>1390.794804544</v>
      </c>
      <c r="J267" s="19">
        <f t="shared" si="135"/>
        <v>8.0728391999999758</v>
      </c>
      <c r="K267">
        <f t="shared" si="136"/>
        <v>0</v>
      </c>
      <c r="L267">
        <f t="shared" si="137"/>
        <v>8.3839798774999752E-2</v>
      </c>
      <c r="M267" s="9">
        <f t="shared" si="138"/>
        <v>2.7946599591666583</v>
      </c>
      <c r="N267" s="9">
        <f t="shared" si="139"/>
        <v>10.060775852999971</v>
      </c>
      <c r="O267">
        <f t="shared" si="140"/>
        <v>8.7717503999999735</v>
      </c>
      <c r="P267">
        <f t="shared" si="141"/>
        <v>0</v>
      </c>
      <c r="Q267">
        <f t="shared" si="142"/>
        <v>9.1098282799999736E-2</v>
      </c>
      <c r="R267" s="9">
        <f t="shared" si="143"/>
        <v>3.0366094266666579</v>
      </c>
      <c r="S267" s="9">
        <f t="shared" si="125"/>
        <v>10.931793935999968</v>
      </c>
      <c r="T267" s="6">
        <f t="shared" si="144"/>
        <v>13.853178977095844</v>
      </c>
      <c r="U267" s="10">
        <v>0</v>
      </c>
      <c r="V267">
        <f t="shared" si="145"/>
        <v>322.13158559127851</v>
      </c>
      <c r="W267">
        <f t="shared" si="146"/>
        <v>229.33174639437183</v>
      </c>
      <c r="X267" s="20">
        <f t="shared" si="147"/>
        <v>92.799839196906674</v>
      </c>
      <c r="Y267" s="9">
        <f t="shared" si="126"/>
        <v>3.0366094266666579</v>
      </c>
      <c r="Z267" s="9">
        <f t="shared" si="130"/>
        <v>2.7946599591666583</v>
      </c>
      <c r="AA267" s="21">
        <f t="shared" si="131"/>
        <v>92.799839196906674</v>
      </c>
      <c r="AB267" s="6">
        <f t="shared" si="132"/>
        <v>13.853178977095844</v>
      </c>
      <c r="AC267">
        <f t="shared" si="133"/>
        <v>0</v>
      </c>
    </row>
    <row r="268" spans="2:29" ht="20">
      <c r="B268" s="22">
        <v>478</v>
      </c>
      <c r="C268" s="22">
        <v>696</v>
      </c>
      <c r="D268" s="18">
        <f t="shared" si="127"/>
        <v>311.0020384</v>
      </c>
      <c r="E268" s="18">
        <f t="shared" si="128"/>
        <v>1043.0961034080001</v>
      </c>
      <c r="F268" s="18">
        <v>1470</v>
      </c>
      <c r="G268" s="18">
        <v>928</v>
      </c>
      <c r="H268" s="13">
        <f t="shared" si="134"/>
        <v>1705.598784</v>
      </c>
      <c r="I268" s="13">
        <f t="shared" si="129"/>
        <v>1390.794804544</v>
      </c>
      <c r="J268" s="19">
        <f t="shared" si="135"/>
        <v>5.8617720000000304</v>
      </c>
      <c r="K268">
        <f t="shared" si="136"/>
        <v>-2.997402596000029</v>
      </c>
      <c r="L268">
        <f t="shared" si="137"/>
        <v>9.9834397492706881E-2</v>
      </c>
      <c r="M268" s="9">
        <f t="shared" si="138"/>
        <v>3.327813249756896</v>
      </c>
      <c r="N268" s="9">
        <f t="shared" si="139"/>
        <v>11.980127699124825</v>
      </c>
      <c r="O268">
        <f t="shared" si="140"/>
        <v>14.619584000000032</v>
      </c>
      <c r="P268">
        <f t="shared" si="141"/>
        <v>0</v>
      </c>
      <c r="Q268">
        <f t="shared" si="142"/>
        <v>0.15183047133333369</v>
      </c>
      <c r="R268" s="9">
        <f t="shared" si="143"/>
        <v>5.0610157111111223</v>
      </c>
      <c r="S268" s="9">
        <f t="shared" si="125"/>
        <v>18.21965656000004</v>
      </c>
      <c r="T268" s="6">
        <f t="shared" si="144"/>
        <v>14.018458480537172</v>
      </c>
      <c r="U268" s="10">
        <v>0</v>
      </c>
      <c r="V268">
        <f t="shared" si="145"/>
        <v>322.21754964820809</v>
      </c>
      <c r="W268">
        <f t="shared" si="146"/>
        <v>228.77011447973871</v>
      </c>
      <c r="X268" s="20">
        <f t="shared" si="147"/>
        <v>93.447435168469383</v>
      </c>
      <c r="Y268" s="9">
        <f t="shared" si="126"/>
        <v>5.0610157111111223</v>
      </c>
      <c r="Z268" s="9">
        <f t="shared" si="130"/>
        <v>3.327813249756896</v>
      </c>
      <c r="AA268" s="21">
        <f t="shared" si="131"/>
        <v>93.447435168469383</v>
      </c>
      <c r="AB268" s="6">
        <f t="shared" si="132"/>
        <v>14.018458480537172</v>
      </c>
      <c r="AC268">
        <f t="shared" si="133"/>
        <v>0</v>
      </c>
    </row>
    <row r="269" spans="2:29" ht="20">
      <c r="B269" s="22">
        <v>474</v>
      </c>
      <c r="C269" s="22">
        <v>698</v>
      </c>
      <c r="D269" s="18">
        <f t="shared" si="127"/>
        <v>305.13230160000001</v>
      </c>
      <c r="E269" s="18">
        <f t="shared" si="128"/>
        <v>1046.0935060040001</v>
      </c>
      <c r="F269" s="18">
        <v>1478</v>
      </c>
      <c r="G269" s="18">
        <v>930</v>
      </c>
      <c r="H269" s="13">
        <f t="shared" si="134"/>
        <v>1717.810172</v>
      </c>
      <c r="I269" s="13">
        <f t="shared" si="129"/>
        <v>1393.7922071400001</v>
      </c>
      <c r="J269" s="19">
        <f t="shared" si="135"/>
        <v>5.8697367999999983</v>
      </c>
      <c r="K269">
        <f t="shared" si="136"/>
        <v>-2.997402596000029</v>
      </c>
      <c r="L269">
        <f t="shared" si="137"/>
        <v>9.9884858586086103E-2</v>
      </c>
      <c r="M269" s="9">
        <f t="shared" si="138"/>
        <v>3.3294952862028699</v>
      </c>
      <c r="N269" s="9">
        <f t="shared" si="139"/>
        <v>11.986183030330332</v>
      </c>
      <c r="O269">
        <f t="shared" si="140"/>
        <v>12.211387999999943</v>
      </c>
      <c r="P269">
        <f t="shared" si="141"/>
        <v>2.997402596000029</v>
      </c>
      <c r="Q269">
        <f t="shared" si="142"/>
        <v>0.14948012019500181</v>
      </c>
      <c r="R269" s="9">
        <f t="shared" si="143"/>
        <v>4.9826706731667274</v>
      </c>
      <c r="S269" s="9">
        <f t="shared" si="125"/>
        <v>17.93761442340022</v>
      </c>
      <c r="T269" s="6">
        <f t="shared" si="144"/>
        <v>14.181610843301144</v>
      </c>
      <c r="U269" s="10">
        <v>0</v>
      </c>
      <c r="V269">
        <f t="shared" si="145"/>
        <v>322.30250699373209</v>
      </c>
      <c r="W269">
        <f t="shared" si="146"/>
        <v>228.40833276853061</v>
      </c>
      <c r="X269" s="20">
        <f t="shared" si="147"/>
        <v>93.894174225201482</v>
      </c>
      <c r="Y269" s="9">
        <f t="shared" si="126"/>
        <v>4.9826706731667274</v>
      </c>
      <c r="Z269" s="9">
        <f t="shared" si="130"/>
        <v>3.3294952862028699</v>
      </c>
      <c r="AA269" s="21">
        <f t="shared" si="131"/>
        <v>93.894174225201482</v>
      </c>
      <c r="AB269" s="6">
        <f t="shared" si="132"/>
        <v>14.181610843301144</v>
      </c>
      <c r="AC269">
        <f t="shared" si="133"/>
        <v>0</v>
      </c>
    </row>
    <row r="270" spans="2:29" ht="20">
      <c r="B270" s="22">
        <v>468</v>
      </c>
      <c r="C270" s="22">
        <v>698</v>
      </c>
      <c r="D270" s="18">
        <f t="shared" si="127"/>
        <v>297.04751520000002</v>
      </c>
      <c r="E270" s="18">
        <f t="shared" si="128"/>
        <v>1046.0935060040001</v>
      </c>
      <c r="F270" s="18">
        <v>1486</v>
      </c>
      <c r="G270" s="18">
        <v>930</v>
      </c>
      <c r="H270" s="13">
        <f t="shared" si="134"/>
        <v>1729.5138039999999</v>
      </c>
      <c r="I270" s="13">
        <f t="shared" si="129"/>
        <v>1393.7922071400001</v>
      </c>
      <c r="J270" s="19">
        <f t="shared" si="135"/>
        <v>8.0847863999999845</v>
      </c>
      <c r="K270">
        <f t="shared" si="136"/>
        <v>0</v>
      </c>
      <c r="L270">
        <f t="shared" si="137"/>
        <v>8.3963875424999848E-2</v>
      </c>
      <c r="M270" s="9">
        <f t="shared" si="138"/>
        <v>2.7987958474999948</v>
      </c>
      <c r="N270" s="9">
        <f t="shared" si="139"/>
        <v>10.075665050999982</v>
      </c>
      <c r="O270">
        <f t="shared" si="140"/>
        <v>11.703631999999971</v>
      </c>
      <c r="P270">
        <f t="shared" si="141"/>
        <v>0</v>
      </c>
      <c r="Q270">
        <f t="shared" si="142"/>
        <v>0.12154709483333304</v>
      </c>
      <c r="R270" s="9">
        <f t="shared" si="143"/>
        <v>4.0515698277777679</v>
      </c>
      <c r="S270" s="9">
        <f t="shared" si="125"/>
        <v>14.585651379999964</v>
      </c>
      <c r="T270" s="6">
        <f t="shared" si="144"/>
        <v>14.372871910685674</v>
      </c>
      <c r="U270" s="10">
        <v>0</v>
      </c>
      <c r="V270">
        <f t="shared" si="145"/>
        <v>322.64212724655238</v>
      </c>
      <c r="W270">
        <f t="shared" si="146"/>
        <v>227.97199984196419</v>
      </c>
      <c r="X270" s="20">
        <f t="shared" si="147"/>
        <v>94.670127404588186</v>
      </c>
      <c r="Y270" s="9">
        <f t="shared" si="126"/>
        <v>4.0515698277777679</v>
      </c>
      <c r="Z270" s="9">
        <f t="shared" si="130"/>
        <v>2.7987958474999948</v>
      </c>
      <c r="AA270" s="21">
        <f t="shared" si="131"/>
        <v>94.670127404588186</v>
      </c>
      <c r="AB270" s="6">
        <f t="shared" si="132"/>
        <v>14.372871910685674</v>
      </c>
      <c r="AC270">
        <f t="shared" si="133"/>
        <v>0</v>
      </c>
    </row>
    <row r="271" spans="2:29" ht="20">
      <c r="B271" s="22">
        <v>464</v>
      </c>
      <c r="C271" s="22">
        <v>700</v>
      </c>
      <c r="D271" s="18">
        <f t="shared" si="127"/>
        <v>291.16384000000005</v>
      </c>
      <c r="E271" s="18">
        <f t="shared" si="128"/>
        <v>1049.0909086000001</v>
      </c>
      <c r="F271" s="18">
        <v>1493</v>
      </c>
      <c r="G271" s="18">
        <v>930</v>
      </c>
      <c r="H271" s="13">
        <f t="shared" si="134"/>
        <v>1739.7544820000001</v>
      </c>
      <c r="I271" s="13">
        <f t="shared" si="129"/>
        <v>1393.7922071400001</v>
      </c>
      <c r="J271" s="19">
        <f t="shared" si="135"/>
        <v>5.8836751999999706</v>
      </c>
      <c r="K271">
        <f t="shared" si="136"/>
        <v>-2.997402596000029</v>
      </c>
      <c r="L271">
        <f t="shared" si="137"/>
        <v>9.9973268897454448E-2</v>
      </c>
      <c r="M271" s="9">
        <f t="shared" si="138"/>
        <v>3.332442296581815</v>
      </c>
      <c r="N271" s="9">
        <f t="shared" si="139"/>
        <v>11.996792267694534</v>
      </c>
      <c r="O271">
        <f t="shared" si="140"/>
        <v>10.240678000000116</v>
      </c>
      <c r="P271">
        <f t="shared" si="141"/>
        <v>0</v>
      </c>
      <c r="Q271">
        <f t="shared" si="142"/>
        <v>0.10635370797916789</v>
      </c>
      <c r="R271" s="9">
        <f t="shared" si="143"/>
        <v>3.5451235993055965</v>
      </c>
      <c r="S271" s="9">
        <f t="shared" si="125"/>
        <v>12.762444957500147</v>
      </c>
      <c r="T271" s="6">
        <f t="shared" si="144"/>
        <v>14.548378439845246</v>
      </c>
      <c r="U271" s="10">
        <v>0</v>
      </c>
      <c r="V271">
        <f t="shared" si="145"/>
        <v>322.72308324664994</v>
      </c>
      <c r="W271">
        <f t="shared" si="146"/>
        <v>227.5950577989444</v>
      </c>
      <c r="X271" s="20">
        <f t="shared" si="147"/>
        <v>95.128025447705539</v>
      </c>
      <c r="Y271" s="9">
        <f t="shared" si="126"/>
        <v>3.5451235993055965</v>
      </c>
      <c r="Z271" s="9">
        <f t="shared" si="130"/>
        <v>3.332442296581815</v>
      </c>
      <c r="AA271" s="21">
        <f t="shared" si="131"/>
        <v>95.128025447705539</v>
      </c>
      <c r="AB271" s="6">
        <f t="shared" si="132"/>
        <v>14.548378439845246</v>
      </c>
      <c r="AC271">
        <f t="shared" si="133"/>
        <v>0</v>
      </c>
    </row>
    <row r="272" spans="2:29" ht="20">
      <c r="B272" s="22">
        <v>460</v>
      </c>
      <c r="C272" s="22">
        <v>700</v>
      </c>
      <c r="D272" s="18">
        <f t="shared" si="127"/>
        <v>285.77</v>
      </c>
      <c r="E272" s="18">
        <f t="shared" si="128"/>
        <v>1049.0909086000001</v>
      </c>
      <c r="F272" s="18">
        <v>1500</v>
      </c>
      <c r="G272" s="18">
        <v>930</v>
      </c>
      <c r="H272" s="13">
        <f t="shared" si="134"/>
        <v>1749.9951599999999</v>
      </c>
      <c r="I272" s="13">
        <f t="shared" si="129"/>
        <v>1393.7922071400001</v>
      </c>
      <c r="J272" s="19">
        <f t="shared" si="135"/>
        <v>5.3938400000000684</v>
      </c>
      <c r="K272">
        <f t="shared" si="136"/>
        <v>0</v>
      </c>
      <c r="L272">
        <f t="shared" si="137"/>
        <v>5.6017275833334046E-2</v>
      </c>
      <c r="M272" s="9">
        <f t="shared" si="138"/>
        <v>1.8672425277778015</v>
      </c>
      <c r="N272" s="9">
        <f t="shared" si="139"/>
        <v>6.7220731000000855</v>
      </c>
      <c r="O272">
        <f t="shared" si="140"/>
        <v>10.240677999999889</v>
      </c>
      <c r="P272">
        <f t="shared" si="141"/>
        <v>0</v>
      </c>
      <c r="Q272">
        <f t="shared" si="142"/>
        <v>0.10635370797916552</v>
      </c>
      <c r="R272" s="9">
        <f t="shared" si="143"/>
        <v>3.5451235993055175</v>
      </c>
      <c r="S272" s="9">
        <f t="shared" si="125"/>
        <v>12.762444957499863</v>
      </c>
      <c r="T272" s="6">
        <f t="shared" si="144"/>
        <v>14.740603974464907</v>
      </c>
      <c r="U272" s="10">
        <v>0</v>
      </c>
      <c r="V272">
        <f t="shared" si="145"/>
        <v>322.94463761419661</v>
      </c>
      <c r="W272">
        <f t="shared" si="146"/>
        <v>227.22259153241777</v>
      </c>
      <c r="X272" s="20">
        <f t="shared" si="147"/>
        <v>95.722046081778842</v>
      </c>
      <c r="Y272" s="9">
        <f t="shared" si="126"/>
        <v>3.5451235993055175</v>
      </c>
      <c r="Z272" s="9">
        <f t="shared" si="130"/>
        <v>1.8672425277778015</v>
      </c>
      <c r="AA272" s="21">
        <f t="shared" si="131"/>
        <v>95.722046081778842</v>
      </c>
      <c r="AB272" s="6">
        <f t="shared" si="132"/>
        <v>14.740603974464907</v>
      </c>
      <c r="AC272">
        <f t="shared" si="133"/>
        <v>0</v>
      </c>
    </row>
    <row r="273" spans="2:29" ht="20">
      <c r="B273" s="22">
        <v>454</v>
      </c>
      <c r="C273" s="22">
        <v>702</v>
      </c>
      <c r="D273" s="18">
        <f t="shared" si="127"/>
        <v>277.1754664</v>
      </c>
      <c r="E273" s="18">
        <f t="shared" si="128"/>
        <v>1052.0883111959999</v>
      </c>
      <c r="F273" s="18">
        <v>1508</v>
      </c>
      <c r="G273" s="18">
        <v>930</v>
      </c>
      <c r="H273" s="13">
        <f t="shared" si="134"/>
        <v>1761.6987919999999</v>
      </c>
      <c r="I273" s="13">
        <f t="shared" si="129"/>
        <v>1393.7922071400001</v>
      </c>
      <c r="J273" s="19">
        <f t="shared" si="135"/>
        <v>8.594533599999977</v>
      </c>
      <c r="K273">
        <f t="shared" si="136"/>
        <v>-2.9974025959998016</v>
      </c>
      <c r="L273">
        <f t="shared" si="137"/>
        <v>0.11928060037848978</v>
      </c>
      <c r="M273" s="9">
        <f t="shared" si="138"/>
        <v>3.9760200126163259</v>
      </c>
      <c r="N273" s="9">
        <f t="shared" si="139"/>
        <v>14.313672045418773</v>
      </c>
      <c r="O273">
        <f t="shared" si="140"/>
        <v>11.703631999999971</v>
      </c>
      <c r="P273">
        <f t="shared" si="141"/>
        <v>0</v>
      </c>
      <c r="Q273">
        <f t="shared" si="142"/>
        <v>0.12154709483333304</v>
      </c>
      <c r="R273" s="9">
        <f t="shared" si="143"/>
        <v>4.0515698277777679</v>
      </c>
      <c r="S273" s="9">
        <f t="shared" si="125"/>
        <v>14.585651379999964</v>
      </c>
      <c r="T273" s="6">
        <f t="shared" si="144"/>
        <v>14.89037888471994</v>
      </c>
      <c r="U273" s="10">
        <v>0</v>
      </c>
      <c r="V273">
        <f t="shared" si="145"/>
        <v>323.13171823929792</v>
      </c>
      <c r="W273">
        <f t="shared" si="146"/>
        <v>226.80233433965412</v>
      </c>
      <c r="X273" s="20">
        <f t="shared" si="147"/>
        <v>96.329383899643801</v>
      </c>
      <c r="Y273" s="9">
        <f t="shared" si="126"/>
        <v>4.0515698277777679</v>
      </c>
      <c r="Z273" s="9">
        <f t="shared" si="130"/>
        <v>3.9760200126163259</v>
      </c>
      <c r="AA273" s="21">
        <f t="shared" si="131"/>
        <v>96.329383899643801</v>
      </c>
      <c r="AB273" s="6">
        <f t="shared" si="132"/>
        <v>14.89037888471994</v>
      </c>
      <c r="AC273">
        <f t="shared" si="133"/>
        <v>0</v>
      </c>
    </row>
    <row r="274" spans="2:29" ht="20">
      <c r="B274" s="22">
        <v>450</v>
      </c>
      <c r="C274" s="22">
        <v>702</v>
      </c>
      <c r="D274" s="18">
        <f t="shared" si="127"/>
        <v>271.77764400000001</v>
      </c>
      <c r="E274" s="18">
        <f t="shared" si="128"/>
        <v>1052.0883111959999</v>
      </c>
      <c r="F274" s="18">
        <v>1515</v>
      </c>
      <c r="G274" s="18">
        <v>932</v>
      </c>
      <c r="H274" s="13">
        <f t="shared" si="134"/>
        <v>1772.4920280000001</v>
      </c>
      <c r="I274" s="13">
        <f t="shared" si="129"/>
        <v>1396.7896097359999</v>
      </c>
      <c r="J274" s="19">
        <f t="shared" si="135"/>
        <v>5.3978223999999955</v>
      </c>
      <c r="K274">
        <f t="shared" si="136"/>
        <v>0</v>
      </c>
      <c r="L274">
        <f t="shared" si="137"/>
        <v>5.6058634716666625E-2</v>
      </c>
      <c r="M274" s="9">
        <f t="shared" si="138"/>
        <v>1.8686211572222207</v>
      </c>
      <c r="N274" s="9">
        <f t="shared" si="139"/>
        <v>6.7270361659999942</v>
      </c>
      <c r="O274">
        <f t="shared" si="140"/>
        <v>10.793236000000206</v>
      </c>
      <c r="P274">
        <f t="shared" si="141"/>
        <v>2.9974025959998016</v>
      </c>
      <c r="Q274">
        <f t="shared" si="142"/>
        <v>0.13720633268115948</v>
      </c>
      <c r="R274" s="9">
        <f t="shared" si="143"/>
        <v>4.5735444227053161</v>
      </c>
      <c r="S274" s="9">
        <f t="shared" si="125"/>
        <v>16.464759921739137</v>
      </c>
      <c r="T274" s="6">
        <f t="shared" si="144"/>
        <v>15.042520747508338</v>
      </c>
      <c r="U274" s="10">
        <v>0</v>
      </c>
      <c r="V274">
        <f t="shared" si="145"/>
        <v>323.34802612950193</v>
      </c>
      <c r="W274">
        <f t="shared" si="146"/>
        <v>226.52009636687586</v>
      </c>
      <c r="X274" s="20">
        <f t="shared" si="147"/>
        <v>96.82792976262607</v>
      </c>
      <c r="Y274" s="9">
        <f t="shared" si="126"/>
        <v>4.5735444227053161</v>
      </c>
      <c r="Z274" s="9">
        <f t="shared" si="130"/>
        <v>1.8686211572222207</v>
      </c>
      <c r="AA274" s="21">
        <f t="shared" si="131"/>
        <v>96.82792976262607</v>
      </c>
      <c r="AB274" s="6">
        <f t="shared" si="132"/>
        <v>15.042520747508338</v>
      </c>
      <c r="AC274">
        <f t="shared" si="133"/>
        <v>0</v>
      </c>
    </row>
    <row r="275" spans="2:29" ht="20">
      <c r="B275" s="22">
        <v>446</v>
      </c>
      <c r="C275" s="22">
        <v>704</v>
      </c>
      <c r="D275" s="18">
        <f t="shared" si="127"/>
        <v>265.8680832</v>
      </c>
      <c r="E275" s="18">
        <f t="shared" si="128"/>
        <v>1055.085713792</v>
      </c>
      <c r="F275" s="18">
        <v>1523</v>
      </c>
      <c r="G275" s="18">
        <v>932</v>
      </c>
      <c r="H275" s="13">
        <f t="shared" si="134"/>
        <v>1784.2036247999999</v>
      </c>
      <c r="I275" s="13">
        <f t="shared" si="129"/>
        <v>1396.7896097359999</v>
      </c>
      <c r="J275" s="19">
        <f t="shared" si="135"/>
        <v>5.9095608000000084</v>
      </c>
      <c r="K275">
        <f t="shared" si="136"/>
        <v>-2.997402596000029</v>
      </c>
      <c r="L275">
        <f t="shared" si="137"/>
        <v>0.10013780755430696</v>
      </c>
      <c r="M275" s="9">
        <f t="shared" si="138"/>
        <v>3.3379269184768985</v>
      </c>
      <c r="N275" s="9">
        <f t="shared" si="139"/>
        <v>12.016536906516835</v>
      </c>
      <c r="O275">
        <f t="shared" si="140"/>
        <v>11.711596799999825</v>
      </c>
      <c r="P275">
        <f t="shared" si="141"/>
        <v>0</v>
      </c>
      <c r="Q275">
        <f t="shared" si="142"/>
        <v>0.12162981259999819</v>
      </c>
      <c r="R275" s="9">
        <f t="shared" si="143"/>
        <v>4.0543270866666061</v>
      </c>
      <c r="S275" s="9">
        <f t="shared" si="125"/>
        <v>14.595577511999782</v>
      </c>
      <c r="T275" s="6">
        <f t="shared" si="144"/>
        <v>15.233420682019489</v>
      </c>
      <c r="U275" s="10">
        <v>0</v>
      </c>
      <c r="V275">
        <f t="shared" si="145"/>
        <v>323.42246463325495</v>
      </c>
      <c r="W275">
        <f t="shared" si="146"/>
        <v>226.11053724619933</v>
      </c>
      <c r="X275" s="20">
        <f t="shared" si="147"/>
        <v>97.311927387055619</v>
      </c>
      <c r="Y275" s="9">
        <f t="shared" si="126"/>
        <v>4.0543270866666061</v>
      </c>
      <c r="Z275" s="9">
        <f t="shared" si="130"/>
        <v>3.3379269184768985</v>
      </c>
      <c r="AA275" s="21">
        <f t="shared" si="131"/>
        <v>97.311927387055619</v>
      </c>
      <c r="AB275" s="6">
        <f t="shared" si="132"/>
        <v>15.233420682019489</v>
      </c>
      <c r="AC275">
        <f t="shared" si="133"/>
        <v>0</v>
      </c>
    </row>
    <row r="276" spans="2:29" ht="20">
      <c r="B276" s="22">
        <v>440</v>
      </c>
      <c r="C276" s="22">
        <v>706</v>
      </c>
      <c r="D276" s="18">
        <f t="shared" si="127"/>
        <v>257.24766399999999</v>
      </c>
      <c r="E276" s="18">
        <f t="shared" si="128"/>
        <v>1058.083116388</v>
      </c>
      <c r="F276" s="18">
        <v>1530</v>
      </c>
      <c r="G276" s="18">
        <v>932</v>
      </c>
      <c r="H276" s="13">
        <f t="shared" si="134"/>
        <v>1794.451272</v>
      </c>
      <c r="I276" s="13">
        <f t="shared" si="129"/>
        <v>1396.7896097359999</v>
      </c>
      <c r="J276" s="19">
        <f t="shared" si="135"/>
        <v>8.6204192000000148</v>
      </c>
      <c r="K276">
        <f t="shared" si="136"/>
        <v>-2.997402596000029</v>
      </c>
      <c r="L276">
        <f t="shared" si="137"/>
        <v>0.11948190131811426</v>
      </c>
      <c r="M276" s="9">
        <f t="shared" si="138"/>
        <v>3.9827300439371416</v>
      </c>
      <c r="N276" s="9">
        <f t="shared" si="139"/>
        <v>14.337828158173711</v>
      </c>
      <c r="O276">
        <f t="shared" si="140"/>
        <v>10.247647200000074</v>
      </c>
      <c r="P276">
        <f t="shared" si="141"/>
        <v>0</v>
      </c>
      <c r="Q276">
        <f t="shared" si="142"/>
        <v>0.10642608602500078</v>
      </c>
      <c r="R276" s="9">
        <f t="shared" si="143"/>
        <v>3.5475362008333593</v>
      </c>
      <c r="S276" s="9">
        <f t="shared" si="125"/>
        <v>12.771130323000094</v>
      </c>
      <c r="T276" s="6">
        <f t="shared" si="144"/>
        <v>15.397930534846759</v>
      </c>
      <c r="U276" s="10">
        <v>0</v>
      </c>
      <c r="V276">
        <f t="shared" si="145"/>
        <v>323.60161580654221</v>
      </c>
      <c r="W276">
        <f t="shared" si="146"/>
        <v>225.75673315734124</v>
      </c>
      <c r="X276" s="20">
        <f t="shared" si="147"/>
        <v>97.844882649200969</v>
      </c>
      <c r="Y276" s="9">
        <f t="shared" si="126"/>
        <v>3.5475362008333593</v>
      </c>
      <c r="Z276" s="9">
        <f t="shared" si="130"/>
        <v>3.9827300439371416</v>
      </c>
      <c r="AA276" s="21">
        <f t="shared" si="131"/>
        <v>97.844882649200969</v>
      </c>
      <c r="AB276" s="6">
        <f t="shared" si="132"/>
        <v>15.397930534846759</v>
      </c>
      <c r="AC276">
        <f t="shared" si="133"/>
        <v>0</v>
      </c>
    </row>
    <row r="277" spans="2:29" ht="20">
      <c r="B277" s="22">
        <v>436</v>
      </c>
      <c r="C277" s="22">
        <v>706</v>
      </c>
      <c r="D277" s="18">
        <f t="shared" si="127"/>
        <v>251.84187679999999</v>
      </c>
      <c r="E277" s="18">
        <f t="shared" si="128"/>
        <v>1058.083116388</v>
      </c>
      <c r="F277" s="18">
        <v>1538</v>
      </c>
      <c r="G277" s="18">
        <v>932</v>
      </c>
      <c r="H277" s="13">
        <f t="shared" si="134"/>
        <v>1806.1628688000001</v>
      </c>
      <c r="I277" s="13">
        <f t="shared" si="129"/>
        <v>1396.7896097359999</v>
      </c>
      <c r="J277" s="19">
        <f t="shared" si="135"/>
        <v>5.4057871999999918</v>
      </c>
      <c r="K277">
        <f t="shared" si="136"/>
        <v>0</v>
      </c>
      <c r="L277">
        <f t="shared" si="137"/>
        <v>5.6141352483333254E-2</v>
      </c>
      <c r="M277" s="9">
        <f t="shared" si="138"/>
        <v>1.8713784161111084</v>
      </c>
      <c r="N277" s="9">
        <f t="shared" si="139"/>
        <v>6.7369622979999901</v>
      </c>
      <c r="O277">
        <f t="shared" si="140"/>
        <v>11.711596800000052</v>
      </c>
      <c r="P277">
        <f t="shared" si="141"/>
        <v>0</v>
      </c>
      <c r="Q277">
        <f t="shared" si="142"/>
        <v>0.12162981260000055</v>
      </c>
      <c r="R277" s="9">
        <f t="shared" si="143"/>
        <v>4.0543270866666852</v>
      </c>
      <c r="S277" s="9">
        <f t="shared" si="125"/>
        <v>14.595577512000068</v>
      </c>
      <c r="T277" s="6">
        <f t="shared" si="144"/>
        <v>15.563111415745482</v>
      </c>
      <c r="U277" s="10">
        <v>0</v>
      </c>
      <c r="V277">
        <f t="shared" si="145"/>
        <v>323.81108043186646</v>
      </c>
      <c r="W277">
        <f t="shared" si="146"/>
        <v>225.35753170472245</v>
      </c>
      <c r="X277" s="20">
        <f t="shared" si="147"/>
        <v>98.45354872714401</v>
      </c>
      <c r="Y277" s="9">
        <f t="shared" si="126"/>
        <v>4.0543270866666852</v>
      </c>
      <c r="Z277" s="9">
        <f t="shared" si="130"/>
        <v>1.8713784161111084</v>
      </c>
      <c r="AA277" s="21">
        <f t="shared" si="131"/>
        <v>98.45354872714401</v>
      </c>
      <c r="AB277" s="6">
        <f t="shared" si="132"/>
        <v>15.563111415745482</v>
      </c>
      <c r="AC277">
        <f t="shared" si="133"/>
        <v>0</v>
      </c>
    </row>
    <row r="278" spans="2:29" ht="20">
      <c r="B278" s="22">
        <v>430</v>
      </c>
      <c r="C278" s="22">
        <v>708</v>
      </c>
      <c r="D278" s="18">
        <f t="shared" si="127"/>
        <v>243.20552800000004</v>
      </c>
      <c r="E278" s="18">
        <f t="shared" si="128"/>
        <v>1061.080518984</v>
      </c>
      <c r="F278" s="18">
        <v>1546</v>
      </c>
      <c r="G278" s="18">
        <v>934</v>
      </c>
      <c r="H278" s="13">
        <f t="shared" si="134"/>
        <v>1818.4578872</v>
      </c>
      <c r="I278" s="13">
        <f t="shared" si="129"/>
        <v>1399.7870123319999</v>
      </c>
      <c r="J278" s="19">
        <f t="shared" si="135"/>
        <v>8.6363487999999506</v>
      </c>
      <c r="K278">
        <f t="shared" si="136"/>
        <v>-2.997402596000029</v>
      </c>
      <c r="L278">
        <f t="shared" si="137"/>
        <v>0.11960591075741453</v>
      </c>
      <c r="M278" s="9">
        <f t="shared" si="138"/>
        <v>3.9868636919138174</v>
      </c>
      <c r="N278" s="9">
        <f t="shared" si="139"/>
        <v>14.352709290889743</v>
      </c>
      <c r="O278">
        <f t="shared" si="140"/>
        <v>12.29501839999989</v>
      </c>
      <c r="P278">
        <f t="shared" si="141"/>
        <v>2.997402596000029</v>
      </c>
      <c r="Q278">
        <f t="shared" si="142"/>
        <v>0.15021769839815355</v>
      </c>
      <c r="R278" s="9">
        <f t="shared" si="143"/>
        <v>5.0072566132717844</v>
      </c>
      <c r="S278" s="9">
        <f t="shared" si="125"/>
        <v>18.026123807778426</v>
      </c>
      <c r="T278" s="6">
        <f t="shared" si="144"/>
        <v>15.740765613795018</v>
      </c>
      <c r="U278" s="10">
        <v>0</v>
      </c>
      <c r="V278">
        <f t="shared" si="145"/>
        <v>323.98436808351812</v>
      </c>
      <c r="W278">
        <f t="shared" si="146"/>
        <v>225.04432036745177</v>
      </c>
      <c r="X278" s="20">
        <f t="shared" si="147"/>
        <v>98.940047716066346</v>
      </c>
      <c r="Y278" s="9">
        <f t="shared" si="126"/>
        <v>5.0072566132717844</v>
      </c>
      <c r="Z278" s="9">
        <f t="shared" si="130"/>
        <v>3.9868636919138174</v>
      </c>
      <c r="AA278" s="21">
        <f t="shared" si="131"/>
        <v>98.940047716066346</v>
      </c>
      <c r="AB278" s="6">
        <f t="shared" si="132"/>
        <v>15.740765613795018</v>
      </c>
      <c r="AC278">
        <f t="shared" si="133"/>
        <v>0</v>
      </c>
    </row>
    <row r="279" spans="2:29" ht="20">
      <c r="B279" s="22">
        <v>427</v>
      </c>
      <c r="C279" s="22">
        <v>710</v>
      </c>
      <c r="D279" s="18">
        <f t="shared" si="127"/>
        <v>238.617546</v>
      </c>
      <c r="E279" s="18">
        <f t="shared" si="128"/>
        <v>1064.0779215800001</v>
      </c>
      <c r="F279" s="18">
        <v>1554</v>
      </c>
      <c r="G279" s="18">
        <v>934</v>
      </c>
      <c r="H279" s="13">
        <f t="shared" si="134"/>
        <v>1830.1774488000001</v>
      </c>
      <c r="I279" s="13">
        <f t="shared" si="129"/>
        <v>1399.7870123319999</v>
      </c>
      <c r="J279" s="19">
        <f t="shared" si="135"/>
        <v>4.5879820000000393</v>
      </c>
      <c r="K279">
        <f t="shared" si="136"/>
        <v>-2.997402596000029</v>
      </c>
      <c r="L279">
        <f t="shared" si="137"/>
        <v>9.2364746630617223E-2</v>
      </c>
      <c r="M279" s="9">
        <f t="shared" si="138"/>
        <v>3.0788248876872406</v>
      </c>
      <c r="N279" s="9">
        <f t="shared" si="139"/>
        <v>11.083769595674067</v>
      </c>
      <c r="O279">
        <f t="shared" si="140"/>
        <v>11.719561600000134</v>
      </c>
      <c r="P279">
        <f t="shared" si="141"/>
        <v>0</v>
      </c>
      <c r="Q279">
        <f t="shared" si="142"/>
        <v>0.12171253036666807</v>
      </c>
      <c r="R279" s="9">
        <f t="shared" si="143"/>
        <v>4.0570843455556025</v>
      </c>
      <c r="S279" s="9">
        <f t="shared" si="125"/>
        <v>14.605503644000169</v>
      </c>
      <c r="T279" s="6">
        <f t="shared" si="144"/>
        <v>15.907972324617502</v>
      </c>
      <c r="U279" s="10">
        <v>0</v>
      </c>
      <c r="V279">
        <f t="shared" si="145"/>
        <v>324.00192919602193</v>
      </c>
      <c r="W279">
        <f t="shared" si="146"/>
        <v>224.65587674669581</v>
      </c>
      <c r="X279" s="20">
        <f t="shared" si="147"/>
        <v>99.346052449326123</v>
      </c>
      <c r="Y279" s="9">
        <f t="shared" si="126"/>
        <v>4.0570843455556025</v>
      </c>
      <c r="Z279" s="9">
        <f t="shared" si="130"/>
        <v>3.0788248876872406</v>
      </c>
      <c r="AA279" s="21">
        <f t="shared" si="131"/>
        <v>99.346052449326123</v>
      </c>
      <c r="AB279" s="6">
        <f t="shared" si="132"/>
        <v>15.907972324617502</v>
      </c>
      <c r="AC279">
        <f t="shared" si="133"/>
        <v>0</v>
      </c>
    </row>
    <row r="280" spans="2:29" ht="20">
      <c r="B280" s="22">
        <v>422</v>
      </c>
      <c r="C280" s="22">
        <v>712</v>
      </c>
      <c r="D280" s="18">
        <f t="shared" si="127"/>
        <v>231.31472320000003</v>
      </c>
      <c r="E280" s="18">
        <f t="shared" si="128"/>
        <v>1067.0753241760001</v>
      </c>
      <c r="F280" s="18">
        <v>1562</v>
      </c>
      <c r="G280" s="18">
        <v>934</v>
      </c>
      <c r="H280" s="13">
        <f t="shared" si="134"/>
        <v>1841.8970104</v>
      </c>
      <c r="I280" s="13">
        <f t="shared" si="129"/>
        <v>1399.7870123319999</v>
      </c>
      <c r="J280" s="19">
        <f t="shared" si="135"/>
        <v>7.3028227999999729</v>
      </c>
      <c r="K280">
        <f t="shared" si="136"/>
        <v>-2.997402596000029</v>
      </c>
      <c r="L280">
        <f t="shared" si="137"/>
        <v>0.10960403089280246</v>
      </c>
      <c r="M280" s="9">
        <f t="shared" si="138"/>
        <v>3.6534676964267487</v>
      </c>
      <c r="N280" s="9">
        <f t="shared" si="139"/>
        <v>13.152483707136296</v>
      </c>
      <c r="O280">
        <f t="shared" si="140"/>
        <v>11.719561599999906</v>
      </c>
      <c r="P280">
        <f t="shared" si="141"/>
        <v>0</v>
      </c>
      <c r="Q280">
        <f t="shared" si="142"/>
        <v>0.12171253036666571</v>
      </c>
      <c r="R280" s="9">
        <f t="shared" si="143"/>
        <v>4.0570843455555234</v>
      </c>
      <c r="S280" s="9">
        <f t="shared" si="125"/>
        <v>14.605503643999885</v>
      </c>
      <c r="T280" s="6">
        <f t="shared" si="144"/>
        <v>16.112548165331468</v>
      </c>
      <c r="U280" s="10">
        <v>0</v>
      </c>
      <c r="V280">
        <f t="shared" si="145"/>
        <v>324.12089309323255</v>
      </c>
      <c r="W280">
        <f t="shared" si="146"/>
        <v>224.27269153630243</v>
      </c>
      <c r="X280" s="20">
        <f t="shared" si="147"/>
        <v>99.848201556930121</v>
      </c>
      <c r="Y280" s="9">
        <f t="shared" si="126"/>
        <v>4.0570843455555234</v>
      </c>
      <c r="Z280" s="9">
        <f t="shared" si="130"/>
        <v>3.6534676964267487</v>
      </c>
      <c r="AA280" s="21">
        <f t="shared" si="131"/>
        <v>99.848201556930121</v>
      </c>
      <c r="AB280" s="6">
        <f t="shared" si="132"/>
        <v>16.112548165331468</v>
      </c>
      <c r="AC280">
        <f t="shared" si="133"/>
        <v>0</v>
      </c>
    </row>
    <row r="281" spans="2:29" ht="20">
      <c r="B281" s="22">
        <v>416</v>
      </c>
      <c r="C281" s="22">
        <v>714</v>
      </c>
      <c r="D281" s="18">
        <f t="shared" si="127"/>
        <v>222.64651520000001</v>
      </c>
      <c r="E281" s="18">
        <f t="shared" si="128"/>
        <v>1070.0727267719999</v>
      </c>
      <c r="F281" s="18">
        <v>1570</v>
      </c>
      <c r="G281" s="18">
        <v>934</v>
      </c>
      <c r="H281" s="13">
        <f t="shared" si="134"/>
        <v>1853.6165719999999</v>
      </c>
      <c r="I281" s="13">
        <f t="shared" si="129"/>
        <v>1399.7870123319999</v>
      </c>
      <c r="J281" s="19">
        <f t="shared" si="135"/>
        <v>8.6682080000000212</v>
      </c>
      <c r="K281">
        <f t="shared" si="136"/>
        <v>-2.9974025959998016</v>
      </c>
      <c r="L281">
        <f t="shared" si="137"/>
        <v>0.11985422976533697</v>
      </c>
      <c r="M281" s="9">
        <f t="shared" si="138"/>
        <v>3.9951409921778991</v>
      </c>
      <c r="N281" s="9">
        <f t="shared" si="139"/>
        <v>14.382507571840437</v>
      </c>
      <c r="O281">
        <f t="shared" si="140"/>
        <v>11.719561599999906</v>
      </c>
      <c r="P281">
        <f t="shared" si="141"/>
        <v>0</v>
      </c>
      <c r="Q281">
        <f t="shared" si="142"/>
        <v>0.12171253036666571</v>
      </c>
      <c r="R281" s="9">
        <f t="shared" si="143"/>
        <v>4.0570843455555234</v>
      </c>
      <c r="S281" s="9">
        <f t="shared" si="125"/>
        <v>14.605503643999885</v>
      </c>
      <c r="T281" s="6">
        <f t="shared" si="144"/>
        <v>16.265803139760056</v>
      </c>
      <c r="U281" s="10">
        <v>0</v>
      </c>
      <c r="V281">
        <f t="shared" si="145"/>
        <v>324.28818995916151</v>
      </c>
      <c r="W281">
        <f t="shared" si="146"/>
        <v>223.89469226800648</v>
      </c>
      <c r="X281" s="20">
        <f t="shared" si="147"/>
        <v>100.39349769115503</v>
      </c>
      <c r="Y281" s="9">
        <f t="shared" si="126"/>
        <v>4.0570843455555234</v>
      </c>
      <c r="Z281" s="9">
        <f t="shared" si="130"/>
        <v>3.9951409921778991</v>
      </c>
      <c r="AA281" s="21">
        <f t="shared" si="131"/>
        <v>100.39349769115503</v>
      </c>
      <c r="AB281" s="6">
        <f t="shared" si="132"/>
        <v>16.265803139760056</v>
      </c>
      <c r="AC281">
        <f t="shared" si="133"/>
        <v>0</v>
      </c>
    </row>
    <row r="282" spans="2:29" ht="20">
      <c r="B282" s="22">
        <v>412</v>
      </c>
      <c r="C282" s="22">
        <v>714</v>
      </c>
      <c r="D282" s="18">
        <f t="shared" si="127"/>
        <v>217.2247984</v>
      </c>
      <c r="E282" s="18">
        <f t="shared" si="128"/>
        <v>1070.0727267719999</v>
      </c>
      <c r="F282" s="18">
        <v>1578</v>
      </c>
      <c r="G282" s="18">
        <v>934</v>
      </c>
      <c r="H282" s="13">
        <f t="shared" si="134"/>
        <v>1865.3361336</v>
      </c>
      <c r="I282" s="13">
        <f t="shared" si="129"/>
        <v>1399.7870123319999</v>
      </c>
      <c r="J282" s="19">
        <f t="shared" si="135"/>
        <v>5.4217168000000129</v>
      </c>
      <c r="K282">
        <f t="shared" si="136"/>
        <v>0</v>
      </c>
      <c r="L282">
        <f t="shared" si="137"/>
        <v>5.6306788016666803E-2</v>
      </c>
      <c r="M282" s="9">
        <f t="shared" si="138"/>
        <v>1.8768929338888933</v>
      </c>
      <c r="N282" s="9">
        <f t="shared" si="139"/>
        <v>6.7568145620000157</v>
      </c>
      <c r="O282">
        <f t="shared" si="140"/>
        <v>11.719561600000134</v>
      </c>
      <c r="P282">
        <f t="shared" si="141"/>
        <v>0</v>
      </c>
      <c r="Q282">
        <f t="shared" si="142"/>
        <v>0.12171253036666807</v>
      </c>
      <c r="R282" s="9">
        <f t="shared" si="143"/>
        <v>4.0570843455556025</v>
      </c>
      <c r="S282" s="9">
        <f t="shared" si="125"/>
        <v>14.605503644000169</v>
      </c>
      <c r="T282" s="6">
        <f t="shared" si="144"/>
        <v>16.44588815259911</v>
      </c>
      <c r="U282" s="10">
        <v>0</v>
      </c>
      <c r="V282">
        <f t="shared" si="145"/>
        <v>324.48689742942247</v>
      </c>
      <c r="W282">
        <f t="shared" si="146"/>
        <v>223.52180661572612</v>
      </c>
      <c r="X282" s="20">
        <f t="shared" si="147"/>
        <v>100.96509081369635</v>
      </c>
      <c r="Y282" s="9">
        <f t="shared" si="126"/>
        <v>4.0570843455556025</v>
      </c>
      <c r="Z282" s="9">
        <f t="shared" si="130"/>
        <v>1.8768929338888933</v>
      </c>
      <c r="AA282" s="21">
        <f t="shared" si="131"/>
        <v>100.96509081369635</v>
      </c>
      <c r="AB282" s="6">
        <f t="shared" si="132"/>
        <v>16.44588815259911</v>
      </c>
      <c r="AC282">
        <f t="shared" si="133"/>
        <v>0</v>
      </c>
    </row>
    <row r="283" spans="2:29" ht="20">
      <c r="B283" s="22">
        <v>408</v>
      </c>
      <c r="C283" s="22">
        <v>716</v>
      </c>
      <c r="D283" s="18">
        <f t="shared" si="127"/>
        <v>211.25351040000004</v>
      </c>
      <c r="E283" s="18">
        <f t="shared" si="128"/>
        <v>1073.0701293679999</v>
      </c>
      <c r="F283" s="18">
        <v>1586</v>
      </c>
      <c r="G283" s="18">
        <v>934</v>
      </c>
      <c r="H283" s="13">
        <f t="shared" si="134"/>
        <v>1877.0556951999999</v>
      </c>
      <c r="I283" s="13">
        <f t="shared" si="129"/>
        <v>1399.7870123319999</v>
      </c>
      <c r="J283" s="19">
        <f t="shared" si="135"/>
        <v>5.9712879999999586</v>
      </c>
      <c r="K283">
        <f t="shared" si="136"/>
        <v>-2.997402596000029</v>
      </c>
      <c r="L283">
        <f t="shared" si="137"/>
        <v>0.10053198330089418</v>
      </c>
      <c r="M283" s="9">
        <f t="shared" si="138"/>
        <v>3.3510661100298056</v>
      </c>
      <c r="N283" s="9">
        <f t="shared" si="139"/>
        <v>12.063837996107301</v>
      </c>
      <c r="O283">
        <f t="shared" si="140"/>
        <v>11.719561599999906</v>
      </c>
      <c r="P283">
        <f t="shared" si="141"/>
        <v>0</v>
      </c>
      <c r="Q283">
        <f t="shared" si="142"/>
        <v>0.12171253036666571</v>
      </c>
      <c r="R283" s="9">
        <f t="shared" si="143"/>
        <v>4.0570843455555234</v>
      </c>
      <c r="S283" s="9">
        <f t="shared" si="125"/>
        <v>14.605503643999885</v>
      </c>
      <c r="T283" s="6">
        <f t="shared" si="144"/>
        <v>16.639635922340776</v>
      </c>
      <c r="U283" s="10">
        <v>0</v>
      </c>
      <c r="V283">
        <f t="shared" si="145"/>
        <v>324.55103167576658</v>
      </c>
      <c r="W283">
        <f t="shared" si="146"/>
        <v>223.15396246397484</v>
      </c>
      <c r="X283" s="20">
        <f t="shared" si="147"/>
        <v>101.39706921179175</v>
      </c>
      <c r="Y283" s="9">
        <f t="shared" si="126"/>
        <v>4.0570843455555234</v>
      </c>
      <c r="Z283" s="9">
        <f t="shared" si="130"/>
        <v>3.3510661100298056</v>
      </c>
      <c r="AA283" s="21">
        <f t="shared" si="131"/>
        <v>101.39706921179175</v>
      </c>
      <c r="AB283" s="6">
        <f t="shared" si="132"/>
        <v>16.639635922340776</v>
      </c>
      <c r="AC283">
        <f t="shared" si="133"/>
        <v>0</v>
      </c>
    </row>
    <row r="284" spans="2:29" ht="20">
      <c r="B284" s="22">
        <v>404</v>
      </c>
      <c r="C284" s="22">
        <v>718</v>
      </c>
      <c r="D284" s="18">
        <f t="shared" si="127"/>
        <v>205.2742576</v>
      </c>
      <c r="E284" s="18">
        <f t="shared" si="128"/>
        <v>1076.067531964</v>
      </c>
      <c r="F284" s="18">
        <v>1592</v>
      </c>
      <c r="G284" s="18">
        <v>936</v>
      </c>
      <c r="H284" s="13">
        <f t="shared" si="134"/>
        <v>1886.4745856</v>
      </c>
      <c r="I284" s="13">
        <f t="shared" si="129"/>
        <v>1402.7844149279999</v>
      </c>
      <c r="J284" s="19">
        <f t="shared" si="135"/>
        <v>5.9792528000000402</v>
      </c>
      <c r="K284">
        <f t="shared" si="136"/>
        <v>-2.997402596000029</v>
      </c>
      <c r="L284">
        <f t="shared" si="137"/>
        <v>0.10058302978006477</v>
      </c>
      <c r="M284" s="9">
        <f t="shared" si="138"/>
        <v>3.352767659335492</v>
      </c>
      <c r="N284" s="9">
        <f t="shared" si="139"/>
        <v>12.069963573607772</v>
      </c>
      <c r="O284">
        <f t="shared" si="140"/>
        <v>9.4188904000000093</v>
      </c>
      <c r="P284">
        <f t="shared" si="141"/>
        <v>2.997402596000029</v>
      </c>
      <c r="Q284">
        <f t="shared" si="142"/>
        <v>0.12581526585890804</v>
      </c>
      <c r="R284" s="9">
        <f t="shared" si="143"/>
        <v>4.1938421952969342</v>
      </c>
      <c r="S284" s="9">
        <f t="shared" si="125"/>
        <v>15.097831903068963</v>
      </c>
      <c r="T284" s="6">
        <f t="shared" si="144"/>
        <v>16.80768420490184</v>
      </c>
      <c r="U284" s="10">
        <v>0</v>
      </c>
      <c r="V284">
        <f t="shared" si="145"/>
        <v>324.61453649696716</v>
      </c>
      <c r="W284">
        <f t="shared" si="146"/>
        <v>222.96136953972101</v>
      </c>
      <c r="X284" s="20">
        <f t="shared" si="147"/>
        <v>101.65316695724616</v>
      </c>
      <c r="Y284" s="9">
        <f t="shared" si="126"/>
        <v>4.1938421952969342</v>
      </c>
      <c r="Z284" s="9">
        <f t="shared" si="130"/>
        <v>3.352767659335492</v>
      </c>
      <c r="AA284" s="21">
        <f t="shared" si="131"/>
        <v>101.65316695724616</v>
      </c>
      <c r="AB284" s="6">
        <f t="shared" si="132"/>
        <v>16.80768420490184</v>
      </c>
      <c r="AC284">
        <f t="shared" si="133"/>
        <v>0</v>
      </c>
    </row>
    <row r="285" spans="2:29" ht="20">
      <c r="B285" s="22">
        <v>400</v>
      </c>
      <c r="C285" s="22">
        <v>720</v>
      </c>
      <c r="D285" s="18">
        <f t="shared" si="127"/>
        <v>199.28704000000002</v>
      </c>
      <c r="E285" s="18">
        <f t="shared" si="128"/>
        <v>1079.06493456</v>
      </c>
      <c r="F285" s="18">
        <v>1600</v>
      </c>
      <c r="G285" s="18">
        <v>936</v>
      </c>
      <c r="H285" s="13">
        <f t="shared" si="134"/>
        <v>1898.2021119999999</v>
      </c>
      <c r="I285" s="13">
        <f t="shared" si="129"/>
        <v>1402.7844149279999</v>
      </c>
      <c r="J285" s="19">
        <f t="shared" si="135"/>
        <v>5.9872175999999797</v>
      </c>
      <c r="K285">
        <f t="shared" si="136"/>
        <v>-2.997402596000029</v>
      </c>
      <c r="L285">
        <f t="shared" si="137"/>
        <v>0.10063411835715157</v>
      </c>
      <c r="M285" s="9">
        <f t="shared" si="138"/>
        <v>3.3544706119050525</v>
      </c>
      <c r="N285" s="9">
        <f t="shared" si="139"/>
        <v>12.076094202858188</v>
      </c>
      <c r="O285">
        <f t="shared" si="140"/>
        <v>11.727526399999988</v>
      </c>
      <c r="P285">
        <f t="shared" si="141"/>
        <v>0</v>
      </c>
      <c r="Q285">
        <f t="shared" si="142"/>
        <v>0.12179524813333321</v>
      </c>
      <c r="R285" s="9">
        <f t="shared" si="143"/>
        <v>4.0598416044444408</v>
      </c>
      <c r="S285" s="9">
        <f t="shared" si="125"/>
        <v>14.615429775999987</v>
      </c>
      <c r="T285" s="6">
        <f t="shared" si="144"/>
        <v>16.975396432773419</v>
      </c>
      <c r="U285" s="10">
        <v>0</v>
      </c>
      <c r="V285">
        <f t="shared" si="145"/>
        <v>324.677423799228</v>
      </c>
      <c r="W285">
        <f t="shared" si="146"/>
        <v>222.60209611513488</v>
      </c>
      <c r="X285" s="20">
        <f t="shared" si="147"/>
        <v>102.07532768409311</v>
      </c>
      <c r="Y285" s="9">
        <f t="shared" si="126"/>
        <v>4.0598416044444408</v>
      </c>
      <c r="Z285" s="9">
        <f t="shared" si="130"/>
        <v>3.3544706119050525</v>
      </c>
      <c r="AA285" s="21">
        <f t="shared" si="131"/>
        <v>102.07532768409311</v>
      </c>
      <c r="AB285" s="6">
        <f t="shared" si="132"/>
        <v>16.975396432773419</v>
      </c>
      <c r="AC285">
        <f t="shared" si="133"/>
        <v>0</v>
      </c>
    </row>
    <row r="286" spans="2:29" ht="20">
      <c r="B286" s="22">
        <v>394</v>
      </c>
      <c r="C286" s="22">
        <v>722</v>
      </c>
      <c r="D286" s="18">
        <f t="shared" si="127"/>
        <v>190.57303440000001</v>
      </c>
      <c r="E286" s="18">
        <f t="shared" si="128"/>
        <v>1082.062337156</v>
      </c>
      <c r="F286" s="18">
        <v>1608</v>
      </c>
      <c r="G286" s="18">
        <v>944</v>
      </c>
      <c r="H286" s="13">
        <f t="shared" si="134"/>
        <v>1912.5102336</v>
      </c>
      <c r="I286" s="13">
        <f t="shared" si="129"/>
        <v>1414.774025312</v>
      </c>
      <c r="J286" s="19">
        <f t="shared" si="135"/>
        <v>8.7140056000000072</v>
      </c>
      <c r="K286">
        <f t="shared" si="136"/>
        <v>-2.997402596000029</v>
      </c>
      <c r="L286">
        <f t="shared" si="137"/>
        <v>0.12021188516684773</v>
      </c>
      <c r="M286" s="9">
        <f t="shared" si="138"/>
        <v>4.0070628388949245</v>
      </c>
      <c r="N286" s="9">
        <f t="shared" si="139"/>
        <v>14.425426220021729</v>
      </c>
      <c r="O286">
        <f t="shared" si="140"/>
        <v>14.30812160000005</v>
      </c>
      <c r="P286">
        <f t="shared" si="141"/>
        <v>11.989610384000116</v>
      </c>
      <c r="Q286">
        <f t="shared" si="142"/>
        <v>0.34965009037409356</v>
      </c>
      <c r="R286" s="9">
        <f t="shared" si="143"/>
        <v>11.655003012469784</v>
      </c>
      <c r="S286" s="9">
        <f t="shared" si="125"/>
        <v>41.958010844891227</v>
      </c>
      <c r="T286" s="6">
        <f t="shared" si="144"/>
        <v>17.12652464594326</v>
      </c>
      <c r="U286" s="10">
        <v>0</v>
      </c>
      <c r="V286">
        <f t="shared" si="145"/>
        <v>324.83525268152442</v>
      </c>
      <c r="W286">
        <f t="shared" si="146"/>
        <v>222.56399553336391</v>
      </c>
      <c r="X286" s="20">
        <f t="shared" si="147"/>
        <v>102.27125714816052</v>
      </c>
      <c r="Y286" s="9">
        <f t="shared" si="126"/>
        <v>11.655003012469784</v>
      </c>
      <c r="Z286" s="9">
        <f t="shared" si="130"/>
        <v>4.0070628388949245</v>
      </c>
      <c r="AA286" s="21">
        <f t="shared" si="131"/>
        <v>102.27125714816052</v>
      </c>
      <c r="AB286" s="6">
        <f t="shared" si="132"/>
        <v>17.12652464594326</v>
      </c>
      <c r="AC286">
        <f t="shared" si="133"/>
        <v>0</v>
      </c>
    </row>
    <row r="287" spans="2:29" ht="20">
      <c r="B287" s="22">
        <v>390</v>
      </c>
      <c r="C287" s="22">
        <v>724</v>
      </c>
      <c r="D287" s="18">
        <f t="shared" si="127"/>
        <v>184.56789599999999</v>
      </c>
      <c r="E287" s="18">
        <f t="shared" si="128"/>
        <v>1085.059739752</v>
      </c>
      <c r="F287" s="18">
        <v>1608</v>
      </c>
      <c r="G287" s="18">
        <v>944</v>
      </c>
      <c r="H287" s="13">
        <f t="shared" si="134"/>
        <v>1912.5102336</v>
      </c>
      <c r="I287" s="13">
        <f t="shared" si="129"/>
        <v>1414.774025312</v>
      </c>
      <c r="J287" s="19">
        <f t="shared" si="135"/>
        <v>6.0051384000000212</v>
      </c>
      <c r="K287">
        <f t="shared" si="136"/>
        <v>-2.997402596000029</v>
      </c>
      <c r="L287">
        <f t="shared" si="137"/>
        <v>0.10074922124430516</v>
      </c>
      <c r="M287" s="9">
        <f t="shared" si="138"/>
        <v>3.3583073748101722</v>
      </c>
      <c r="N287" s="9">
        <f t="shared" si="139"/>
        <v>12.08990654931662</v>
      </c>
      <c r="O287">
        <f t="shared" si="140"/>
        <v>0</v>
      </c>
      <c r="P287">
        <f t="shared" si="141"/>
        <v>0</v>
      </c>
      <c r="Q287">
        <f t="shared" si="142"/>
        <v>0</v>
      </c>
      <c r="R287" s="9">
        <f t="shared" si="143"/>
        <v>0</v>
      </c>
      <c r="S287" s="9">
        <f t="shared" si="125"/>
        <v>0</v>
      </c>
      <c r="T287" s="6">
        <f t="shared" si="144"/>
        <v>17.294816344322633</v>
      </c>
      <c r="U287" s="10">
        <v>0</v>
      </c>
      <c r="V287">
        <f t="shared" si="145"/>
        <v>324.89619534109477</v>
      </c>
      <c r="W287">
        <f t="shared" si="146"/>
        <v>222.56399553336391</v>
      </c>
      <c r="X287" s="20">
        <f t="shared" si="147"/>
        <v>102.33219980773086</v>
      </c>
      <c r="Y287" s="25">
        <f t="shared" si="126"/>
        <v>0</v>
      </c>
      <c r="Z287" s="9">
        <f t="shared" si="130"/>
        <v>3.3583073748101722</v>
      </c>
      <c r="AA287" s="21">
        <f t="shared" si="131"/>
        <v>102.33219980773086</v>
      </c>
      <c r="AB287" s="6">
        <f t="shared" si="132"/>
        <v>17.294816344322633</v>
      </c>
      <c r="AC287">
        <f t="shared" si="133"/>
        <v>0</v>
      </c>
    </row>
    <row r="288" spans="2:29" ht="20">
      <c r="B288" s="22">
        <v>386</v>
      </c>
      <c r="C288" s="22">
        <v>726</v>
      </c>
      <c r="D288" s="18">
        <f t="shared" si="127"/>
        <v>178.55479280000003</v>
      </c>
      <c r="E288" s="18">
        <f t="shared" si="128"/>
        <v>1088.0571423480001</v>
      </c>
      <c r="F288" s="18">
        <v>1608</v>
      </c>
      <c r="G288" s="18">
        <v>944</v>
      </c>
      <c r="H288" s="13">
        <f t="shared" si="134"/>
        <v>1912.5102336</v>
      </c>
      <c r="I288" s="13">
        <f t="shared" si="129"/>
        <v>1414.774025312</v>
      </c>
      <c r="J288" s="19">
        <f t="shared" si="135"/>
        <v>6.0131031999999607</v>
      </c>
      <c r="K288">
        <f t="shared" si="136"/>
        <v>-2.997402596000029</v>
      </c>
      <c r="L288">
        <f t="shared" si="137"/>
        <v>0.1008004461974536</v>
      </c>
      <c r="M288" s="9">
        <f t="shared" si="138"/>
        <v>3.3600148732484532</v>
      </c>
      <c r="N288" s="9">
        <f t="shared" si="139"/>
        <v>12.096053543694431</v>
      </c>
      <c r="O288">
        <f t="shared" si="140"/>
        <v>0</v>
      </c>
      <c r="P288">
        <f t="shared" si="141"/>
        <v>0</v>
      </c>
      <c r="Q288">
        <f t="shared" si="142"/>
        <v>0</v>
      </c>
      <c r="R288" s="9">
        <f t="shared" si="143"/>
        <v>0</v>
      </c>
      <c r="S288" s="9">
        <f t="shared" si="125"/>
        <v>0</v>
      </c>
      <c r="T288" s="6">
        <f t="shared" si="144"/>
        <v>17.537858436606093</v>
      </c>
      <c r="U288" s="10">
        <v>0</v>
      </c>
      <c r="V288">
        <f t="shared" si="145"/>
        <v>324.95656504927558</v>
      </c>
      <c r="W288">
        <f t="shared" si="146"/>
        <v>222.56399553336391</v>
      </c>
      <c r="X288" s="20">
        <f t="shared" si="147"/>
        <v>102.39256951591167</v>
      </c>
      <c r="Y288" s="25">
        <f t="shared" si="126"/>
        <v>0</v>
      </c>
      <c r="Z288" s="9">
        <f t="shared" si="130"/>
        <v>3.3600148732484532</v>
      </c>
      <c r="AA288" s="21">
        <f t="shared" si="131"/>
        <v>102.39256951591167</v>
      </c>
      <c r="AB288" s="6">
        <f t="shared" si="132"/>
        <v>17.537858436606093</v>
      </c>
      <c r="AC288">
        <f t="shared" si="133"/>
        <v>0</v>
      </c>
    </row>
    <row r="289" spans="2:29" ht="20">
      <c r="B289" s="22">
        <v>382</v>
      </c>
      <c r="C289" s="22">
        <v>728</v>
      </c>
      <c r="D289" s="18">
        <f t="shared" si="127"/>
        <v>172.53372480000002</v>
      </c>
      <c r="E289" s="18">
        <f t="shared" si="128"/>
        <v>1091.0545449440001</v>
      </c>
      <c r="F289" s="18">
        <v>1608</v>
      </c>
      <c r="G289" s="18">
        <v>944</v>
      </c>
      <c r="H289" s="13">
        <f t="shared" si="134"/>
        <v>1912.5102336</v>
      </c>
      <c r="I289" s="13">
        <f t="shared" si="129"/>
        <v>1414.774025312</v>
      </c>
      <c r="J289" s="19">
        <f t="shared" si="135"/>
        <v>6.0210680000000139</v>
      </c>
      <c r="K289">
        <f t="shared" si="136"/>
        <v>-2.997402596000029</v>
      </c>
      <c r="L289">
        <f t="shared" si="137"/>
        <v>0.10085171297670416</v>
      </c>
      <c r="M289" s="9">
        <f t="shared" si="138"/>
        <v>3.3617237658901389</v>
      </c>
      <c r="N289" s="9">
        <f t="shared" si="139"/>
        <v>12.102205557204501</v>
      </c>
      <c r="O289">
        <f t="shared" si="140"/>
        <v>0</v>
      </c>
      <c r="P289">
        <f t="shared" si="141"/>
        <v>0</v>
      </c>
      <c r="Q289">
        <f t="shared" si="142"/>
        <v>0</v>
      </c>
      <c r="R289" s="9">
        <f t="shared" si="143"/>
        <v>0</v>
      </c>
      <c r="S289" s="9">
        <f t="shared" si="125"/>
        <v>0</v>
      </c>
      <c r="T289" s="6">
        <f t="shared" si="144"/>
        <v>17.591180267886784</v>
      </c>
      <c r="U289" s="10">
        <v>0</v>
      </c>
      <c r="V289">
        <f t="shared" si="145"/>
        <v>325.01637232635335</v>
      </c>
      <c r="W289">
        <f t="shared" si="146"/>
        <v>222.56399553336391</v>
      </c>
      <c r="X289" s="20">
        <f t="shared" si="147"/>
        <v>102.45237679298944</v>
      </c>
      <c r="Y289" s="25">
        <f t="shared" si="126"/>
        <v>0</v>
      </c>
      <c r="Z289" s="9">
        <f t="shared" si="130"/>
        <v>3.3617237658901389</v>
      </c>
      <c r="AA289" s="21">
        <f t="shared" si="131"/>
        <v>102.45237679298944</v>
      </c>
      <c r="AB289" s="6">
        <f t="shared" si="132"/>
        <v>17.591180267886784</v>
      </c>
      <c r="AC289">
        <f t="shared" si="133"/>
        <v>0</v>
      </c>
    </row>
    <row r="290" spans="2:29" ht="20">
      <c r="B290" s="22">
        <v>376</v>
      </c>
      <c r="C290" s="22">
        <v>732</v>
      </c>
      <c r="D290" s="18">
        <f t="shared" si="127"/>
        <v>163.19647360000005</v>
      </c>
      <c r="E290" s="18">
        <f t="shared" si="128"/>
        <v>1097.0493501359999</v>
      </c>
      <c r="F290" s="18">
        <v>1608</v>
      </c>
      <c r="G290" s="18">
        <v>944</v>
      </c>
      <c r="H290" s="13">
        <f t="shared" si="134"/>
        <v>1912.5102336</v>
      </c>
      <c r="I290" s="13">
        <f t="shared" si="129"/>
        <v>1414.774025312</v>
      </c>
      <c r="J290" s="19">
        <f t="shared" si="135"/>
        <v>9.3372511999999688</v>
      </c>
      <c r="K290">
        <f t="shared" si="136"/>
        <v>-5.9948051919998306</v>
      </c>
      <c r="L290">
        <f t="shared" si="137"/>
        <v>0.18559913887619356</v>
      </c>
      <c r="M290" s="9">
        <f t="shared" si="138"/>
        <v>6.1866379625397849</v>
      </c>
      <c r="N290" s="9">
        <f t="shared" si="139"/>
        <v>22.271896665143228</v>
      </c>
      <c r="O290">
        <f t="shared" si="140"/>
        <v>0</v>
      </c>
      <c r="P290">
        <f t="shared" si="141"/>
        <v>0</v>
      </c>
      <c r="Q290">
        <f t="shared" si="142"/>
        <v>0</v>
      </c>
      <c r="R290" s="9">
        <f t="shared" si="143"/>
        <v>0</v>
      </c>
      <c r="S290" s="9">
        <f t="shared" si="125"/>
        <v>0</v>
      </c>
      <c r="T290" s="6">
        <f t="shared" si="144"/>
        <v>17.644674528858939</v>
      </c>
      <c r="U290" s="10">
        <v>0</v>
      </c>
      <c r="V290">
        <f t="shared" si="145"/>
        <v>325.04240919025767</v>
      </c>
      <c r="W290">
        <f t="shared" si="146"/>
        <v>222.56399553336391</v>
      </c>
      <c r="X290" s="20">
        <f t="shared" si="147"/>
        <v>102.47841365689376</v>
      </c>
      <c r="Y290" s="25">
        <f t="shared" si="126"/>
        <v>0</v>
      </c>
      <c r="Z290" s="9">
        <f t="shared" si="130"/>
        <v>6.1866379625397849</v>
      </c>
      <c r="AA290" s="21">
        <f t="shared" si="131"/>
        <v>102.47841365689376</v>
      </c>
      <c r="AB290" s="6">
        <f t="shared" si="132"/>
        <v>17.644674528858939</v>
      </c>
      <c r="AC290">
        <f t="shared" si="133"/>
        <v>0</v>
      </c>
    </row>
    <row r="291" spans="2:29" ht="20">
      <c r="B291" s="22">
        <v>372</v>
      </c>
      <c r="C291" s="22">
        <v>732</v>
      </c>
      <c r="D291" s="18">
        <f t="shared" si="127"/>
        <v>157.73891520000001</v>
      </c>
      <c r="E291" s="18">
        <f t="shared" si="128"/>
        <v>1097.0493501359999</v>
      </c>
      <c r="F291" s="18">
        <v>1608</v>
      </c>
      <c r="G291" s="18">
        <v>944</v>
      </c>
      <c r="H291" s="13">
        <f t="shared" si="134"/>
        <v>1912.5102336</v>
      </c>
      <c r="I291" s="13">
        <f t="shared" si="129"/>
        <v>1414.774025312</v>
      </c>
      <c r="J291" s="19">
        <f t="shared" si="135"/>
        <v>5.457558400000039</v>
      </c>
      <c r="K291">
        <f t="shared" si="136"/>
        <v>0</v>
      </c>
      <c r="L291">
        <f t="shared" si="137"/>
        <v>5.6679017966667078E-2</v>
      </c>
      <c r="M291" s="9">
        <f t="shared" si="138"/>
        <v>1.8893005988889027</v>
      </c>
      <c r="N291" s="9">
        <f t="shared" si="139"/>
        <v>6.8014821560000494</v>
      </c>
      <c r="O291">
        <f t="shared" si="140"/>
        <v>0</v>
      </c>
      <c r="P291">
        <f t="shared" si="141"/>
        <v>0</v>
      </c>
      <c r="Q291">
        <f t="shared" si="142"/>
        <v>0</v>
      </c>
      <c r="R291" s="9">
        <f t="shared" si="143"/>
        <v>0</v>
      </c>
      <c r="S291" s="9">
        <f t="shared" si="125"/>
        <v>0</v>
      </c>
      <c r="T291" s="6">
        <f t="shared" si="144"/>
        <v>17.698340467811001</v>
      </c>
      <c r="U291" s="10">
        <v>0</v>
      </c>
      <c r="V291">
        <f t="shared" si="145"/>
        <v>325.22585005436412</v>
      </c>
      <c r="W291">
        <f t="shared" si="146"/>
        <v>222.56399553336391</v>
      </c>
      <c r="X291" s="20">
        <f t="shared" si="147"/>
        <v>102.66185452100021</v>
      </c>
      <c r="Y291" s="25">
        <f t="shared" si="126"/>
        <v>0</v>
      </c>
      <c r="Z291" s="9">
        <f t="shared" si="130"/>
        <v>1.8893005988889027</v>
      </c>
      <c r="AA291" s="21">
        <f t="shared" si="131"/>
        <v>102.66185452100021</v>
      </c>
      <c r="AB291" s="6">
        <f t="shared" si="132"/>
        <v>17.698340467811001</v>
      </c>
      <c r="AC291">
        <f t="shared" si="133"/>
        <v>0</v>
      </c>
    </row>
    <row r="292" spans="2:29" ht="20">
      <c r="B292" s="22">
        <v>366</v>
      </c>
      <c r="C292" s="22">
        <v>732</v>
      </c>
      <c r="D292" s="18">
        <f t="shared" si="127"/>
        <v>149.55257760000001</v>
      </c>
      <c r="E292" s="18">
        <f t="shared" si="128"/>
        <v>1097.0493501359999</v>
      </c>
      <c r="F292" s="18">
        <v>1608</v>
      </c>
      <c r="G292" s="18">
        <v>944</v>
      </c>
      <c r="H292" s="13">
        <f t="shared" si="134"/>
        <v>1912.5102336</v>
      </c>
      <c r="I292" s="13">
        <f t="shared" si="129"/>
        <v>1414.774025312</v>
      </c>
      <c r="J292" s="19">
        <f t="shared" si="135"/>
        <v>8.1863376000000017</v>
      </c>
      <c r="K292">
        <f t="shared" si="136"/>
        <v>0</v>
      </c>
      <c r="L292">
        <f t="shared" si="137"/>
        <v>8.501852695000002E-2</v>
      </c>
      <c r="M292" s="9">
        <f t="shared" si="138"/>
        <v>2.8339508983333341</v>
      </c>
      <c r="N292" s="9">
        <f t="shared" si="139"/>
        <v>10.202223234000003</v>
      </c>
      <c r="O292">
        <f t="shared" si="140"/>
        <v>0</v>
      </c>
      <c r="P292">
        <f t="shared" si="141"/>
        <v>0</v>
      </c>
      <c r="Q292">
        <f t="shared" si="142"/>
        <v>0</v>
      </c>
      <c r="R292" s="9">
        <f t="shared" si="143"/>
        <v>0</v>
      </c>
      <c r="S292" s="9">
        <f t="shared" si="125"/>
        <v>0</v>
      </c>
      <c r="T292" s="6">
        <f t="shared" si="144"/>
        <v>17.779335196066899</v>
      </c>
      <c r="U292" s="10">
        <v>0</v>
      </c>
      <c r="V292">
        <f t="shared" si="145"/>
        <v>325.49787444852927</v>
      </c>
      <c r="W292">
        <f t="shared" si="146"/>
        <v>222.56399553336391</v>
      </c>
      <c r="X292" s="20">
        <f t="shared" si="147"/>
        <v>102.93387891516537</v>
      </c>
      <c r="Y292" s="25">
        <f t="shared" si="126"/>
        <v>0</v>
      </c>
      <c r="Z292" s="9">
        <f t="shared" si="130"/>
        <v>2.8339508983333341</v>
      </c>
      <c r="AA292" s="21">
        <f t="shared" si="131"/>
        <v>102.93387891516537</v>
      </c>
      <c r="AB292" s="6">
        <f t="shared" si="132"/>
        <v>17.779335196066899</v>
      </c>
      <c r="AC292">
        <f t="shared" si="133"/>
        <v>0</v>
      </c>
    </row>
    <row r="293" spans="2:29" ht="20">
      <c r="B293" s="22">
        <v>362</v>
      </c>
      <c r="C293" s="22">
        <v>734</v>
      </c>
      <c r="D293" s="18">
        <f t="shared" si="127"/>
        <v>143.49965040000004</v>
      </c>
      <c r="E293" s="18">
        <f t="shared" si="128"/>
        <v>1100.046752732</v>
      </c>
      <c r="F293" s="18">
        <v>1608</v>
      </c>
      <c r="G293" s="18">
        <v>944</v>
      </c>
      <c r="H293" s="13">
        <f t="shared" si="134"/>
        <v>1912.5102336</v>
      </c>
      <c r="I293" s="13">
        <f t="shared" si="129"/>
        <v>1414.774025312</v>
      </c>
      <c r="J293" s="19">
        <f t="shared" si="135"/>
        <v>6.0529271999999708</v>
      </c>
      <c r="K293">
        <f t="shared" si="136"/>
        <v>-2.997402596000029</v>
      </c>
      <c r="L293">
        <f t="shared" si="137"/>
        <v>0.10105719708082524</v>
      </c>
      <c r="M293" s="9">
        <f t="shared" si="138"/>
        <v>3.3685732360275078</v>
      </c>
      <c r="N293" s="9">
        <f t="shared" si="139"/>
        <v>12.126863649699029</v>
      </c>
      <c r="O293">
        <f t="shared" si="140"/>
        <v>0</v>
      </c>
      <c r="P293">
        <f t="shared" si="141"/>
        <v>0</v>
      </c>
      <c r="Q293">
        <f t="shared" si="142"/>
        <v>0</v>
      </c>
      <c r="R293" s="9">
        <f t="shared" si="143"/>
        <v>0</v>
      </c>
      <c r="S293" s="9">
        <f t="shared" si="125"/>
        <v>0</v>
      </c>
      <c r="T293" s="6">
        <f t="shared" si="144"/>
        <v>17.833034932660702</v>
      </c>
      <c r="U293" s="10">
        <v>0</v>
      </c>
      <c r="V293">
        <f t="shared" si="145"/>
        <v>325.5533365227036</v>
      </c>
      <c r="W293">
        <f t="shared" si="146"/>
        <v>222.56399553336391</v>
      </c>
      <c r="X293" s="20">
        <f t="shared" si="147"/>
        <v>102.98934098933969</v>
      </c>
      <c r="Y293" s="25">
        <f t="shared" si="126"/>
        <v>0</v>
      </c>
      <c r="Z293" s="9">
        <f t="shared" si="130"/>
        <v>3.3685732360275078</v>
      </c>
      <c r="AA293" s="21">
        <f t="shared" si="131"/>
        <v>102.98934098933969</v>
      </c>
      <c r="AB293" s="6">
        <f t="shared" si="132"/>
        <v>17.833034932660702</v>
      </c>
      <c r="AC293">
        <f t="shared" si="133"/>
        <v>0</v>
      </c>
    </row>
    <row r="294" spans="2:29" ht="20">
      <c r="B294" s="22">
        <v>356</v>
      </c>
      <c r="C294" s="22">
        <v>734</v>
      </c>
      <c r="D294" s="18">
        <f t="shared" si="127"/>
        <v>135.30733920000003</v>
      </c>
      <c r="E294" s="18">
        <f t="shared" si="128"/>
        <v>1100.046752732</v>
      </c>
      <c r="F294" s="18">
        <v>1608</v>
      </c>
      <c r="G294" s="18">
        <v>944</v>
      </c>
      <c r="H294" s="13">
        <f t="shared" si="134"/>
        <v>1912.5102336</v>
      </c>
      <c r="I294" s="13">
        <f t="shared" si="129"/>
        <v>1414.774025312</v>
      </c>
      <c r="J294" s="19">
        <f t="shared" si="135"/>
        <v>8.192311200000006</v>
      </c>
      <c r="K294">
        <f t="shared" si="136"/>
        <v>0</v>
      </c>
      <c r="L294">
        <f t="shared" si="137"/>
        <v>8.5080565275000075E-2</v>
      </c>
      <c r="M294" s="9">
        <f t="shared" si="138"/>
        <v>2.8360188425000024</v>
      </c>
      <c r="N294" s="9">
        <f t="shared" si="139"/>
        <v>10.209667833000008</v>
      </c>
      <c r="O294">
        <f t="shared" si="140"/>
        <v>0</v>
      </c>
      <c r="P294">
        <f t="shared" si="141"/>
        <v>0</v>
      </c>
      <c r="Q294">
        <f t="shared" si="142"/>
        <v>0</v>
      </c>
      <c r="R294" s="9">
        <f t="shared" si="143"/>
        <v>0</v>
      </c>
      <c r="S294" s="9">
        <f t="shared" si="125"/>
        <v>0</v>
      </c>
      <c r="T294" s="6">
        <f t="shared" si="144"/>
        <v>17.913594463604198</v>
      </c>
      <c r="U294" s="10">
        <v>0</v>
      </c>
      <c r="V294">
        <f t="shared" si="145"/>
        <v>325.81967065260278</v>
      </c>
      <c r="W294">
        <f t="shared" si="146"/>
        <v>222.56399553336391</v>
      </c>
      <c r="X294" s="20">
        <f t="shared" si="147"/>
        <v>103.25567511923887</v>
      </c>
      <c r="Y294" s="25">
        <f t="shared" si="126"/>
        <v>0</v>
      </c>
      <c r="Z294" s="9">
        <f t="shared" si="130"/>
        <v>2.8360188425000024</v>
      </c>
      <c r="AA294" s="21">
        <f t="shared" si="131"/>
        <v>103.25567511923887</v>
      </c>
      <c r="AB294" s="6">
        <f t="shared" si="132"/>
        <v>17.913594463604198</v>
      </c>
      <c r="AC294">
        <f t="shared" si="133"/>
        <v>0</v>
      </c>
    </row>
    <row r="295" spans="2:29" ht="20">
      <c r="B295" s="22">
        <v>352</v>
      </c>
      <c r="C295" s="22">
        <v>736</v>
      </c>
      <c r="D295" s="18">
        <f t="shared" si="127"/>
        <v>129.2404736</v>
      </c>
      <c r="E295" s="18">
        <f t="shared" si="128"/>
        <v>1103.044155328</v>
      </c>
      <c r="F295" s="18">
        <v>1608</v>
      </c>
      <c r="G295" s="18">
        <v>944</v>
      </c>
      <c r="H295" s="13">
        <f t="shared" si="134"/>
        <v>1912.5102336</v>
      </c>
      <c r="I295" s="13">
        <f t="shared" si="129"/>
        <v>1414.774025312</v>
      </c>
      <c r="J295" s="19">
        <f t="shared" si="135"/>
        <v>6.0668656000000283</v>
      </c>
      <c r="K295">
        <f t="shared" si="136"/>
        <v>-2.997402596000029</v>
      </c>
      <c r="L295">
        <f t="shared" si="137"/>
        <v>0.10114730545368682</v>
      </c>
      <c r="M295" s="9">
        <f t="shared" si="138"/>
        <v>3.3715768484562272</v>
      </c>
      <c r="N295" s="9">
        <f t="shared" si="139"/>
        <v>12.137676654442418</v>
      </c>
      <c r="O295">
        <f t="shared" si="140"/>
        <v>0</v>
      </c>
      <c r="P295">
        <f t="shared" si="141"/>
        <v>0</v>
      </c>
      <c r="Q295">
        <f t="shared" si="142"/>
        <v>0</v>
      </c>
      <c r="R295" s="9">
        <f t="shared" si="143"/>
        <v>0</v>
      </c>
      <c r="S295" s="9">
        <f t="shared" si="125"/>
        <v>0</v>
      </c>
      <c r="T295" s="6">
        <f t="shared" si="144"/>
        <v>17.967892752293604</v>
      </c>
      <c r="U295" s="10">
        <v>0</v>
      </c>
      <c r="V295">
        <f t="shared" si="145"/>
        <v>325.87269065509417</v>
      </c>
      <c r="W295">
        <f t="shared" si="146"/>
        <v>222.56399553336391</v>
      </c>
      <c r="X295" s="20">
        <f t="shared" si="147"/>
        <v>103.30869512173027</v>
      </c>
      <c r="Y295" s="25">
        <f t="shared" si="126"/>
        <v>0</v>
      </c>
      <c r="Z295" s="9">
        <f t="shared" si="130"/>
        <v>3.3715768484562272</v>
      </c>
      <c r="AA295" s="21">
        <f t="shared" si="131"/>
        <v>103.30869512173027</v>
      </c>
      <c r="AB295" s="6">
        <f t="shared" si="132"/>
        <v>17.967892752293604</v>
      </c>
      <c r="AC295">
        <f t="shared" si="133"/>
        <v>0</v>
      </c>
    </row>
    <row r="296" spans="2:29" ht="20">
      <c r="B296" s="22">
        <v>346</v>
      </c>
      <c r="C296" s="22">
        <v>738</v>
      </c>
      <c r="D296" s="18">
        <f t="shared" si="127"/>
        <v>120.43089040000004</v>
      </c>
      <c r="E296" s="18">
        <f t="shared" si="128"/>
        <v>1106.041557924</v>
      </c>
      <c r="F296" s="18">
        <v>1608</v>
      </c>
      <c r="G296" s="18">
        <v>944</v>
      </c>
      <c r="H296" s="13">
        <f t="shared" si="134"/>
        <v>1912.5102336</v>
      </c>
      <c r="I296" s="13">
        <f t="shared" si="129"/>
        <v>1414.774025312</v>
      </c>
      <c r="J296" s="19">
        <f t="shared" si="135"/>
        <v>8.8095831999999632</v>
      </c>
      <c r="K296">
        <f t="shared" si="136"/>
        <v>-2.997402596000029</v>
      </c>
      <c r="L296">
        <f t="shared" si="137"/>
        <v>0.12096091428436237</v>
      </c>
      <c r="M296" s="9">
        <f t="shared" si="138"/>
        <v>4.0320304761454118</v>
      </c>
      <c r="N296" s="9">
        <f t="shared" si="139"/>
        <v>14.515309714123482</v>
      </c>
      <c r="O296">
        <f t="shared" si="140"/>
        <v>0</v>
      </c>
      <c r="P296">
        <f t="shared" si="141"/>
        <v>0</v>
      </c>
      <c r="Q296">
        <f t="shared" si="142"/>
        <v>0</v>
      </c>
      <c r="R296" s="9">
        <f t="shared" si="143"/>
        <v>0</v>
      </c>
      <c r="S296" s="9">
        <f t="shared" si="125"/>
        <v>0</v>
      </c>
      <c r="T296" s="6">
        <f t="shared" si="144"/>
        <v>18.048555022409364</v>
      </c>
      <c r="U296" s="10">
        <v>0</v>
      </c>
      <c r="V296">
        <f t="shared" si="145"/>
        <v>326.0119603159286</v>
      </c>
      <c r="W296">
        <f t="shared" si="146"/>
        <v>222.56399553336391</v>
      </c>
      <c r="X296" s="20">
        <f t="shared" si="147"/>
        <v>103.4479647825647</v>
      </c>
      <c r="Y296" s="25">
        <f t="shared" si="126"/>
        <v>0</v>
      </c>
      <c r="Z296" s="9">
        <f t="shared" si="130"/>
        <v>4.0320304761454118</v>
      </c>
      <c r="AA296" s="21">
        <f t="shared" si="131"/>
        <v>103.4479647825647</v>
      </c>
      <c r="AB296" s="6">
        <f t="shared" si="132"/>
        <v>18.048555022409364</v>
      </c>
      <c r="AC296">
        <f t="shared" si="133"/>
        <v>0</v>
      </c>
    </row>
    <row r="297" spans="2:29" ht="20">
      <c r="B297" s="22">
        <v>342</v>
      </c>
      <c r="C297" s="22">
        <v>738</v>
      </c>
      <c r="D297" s="18">
        <f t="shared" si="127"/>
        <v>114.96138480000002</v>
      </c>
      <c r="E297" s="18">
        <f t="shared" si="128"/>
        <v>1106.041557924</v>
      </c>
      <c r="F297" s="18">
        <v>1608</v>
      </c>
      <c r="G297" s="18">
        <v>944</v>
      </c>
      <c r="H297" s="13">
        <f t="shared" si="134"/>
        <v>1912.5102336</v>
      </c>
      <c r="I297" s="13">
        <f t="shared" si="129"/>
        <v>1414.774025312</v>
      </c>
      <c r="J297" s="19">
        <f t="shared" si="135"/>
        <v>5.4695056000000193</v>
      </c>
      <c r="K297">
        <f t="shared" si="136"/>
        <v>0</v>
      </c>
      <c r="L297">
        <f t="shared" si="137"/>
        <v>5.6803094616666876E-2</v>
      </c>
      <c r="M297" s="9">
        <f t="shared" si="138"/>
        <v>1.8934364872222291</v>
      </c>
      <c r="N297" s="9">
        <f t="shared" si="139"/>
        <v>6.816371354000025</v>
      </c>
      <c r="O297">
        <f t="shared" si="140"/>
        <v>0</v>
      </c>
      <c r="P297">
        <f t="shared" si="141"/>
        <v>0</v>
      </c>
      <c r="Q297">
        <f t="shared" si="142"/>
        <v>0</v>
      </c>
      <c r="R297" s="9">
        <f t="shared" si="143"/>
        <v>0</v>
      </c>
      <c r="S297" s="9">
        <f t="shared" si="125"/>
        <v>0</v>
      </c>
      <c r="T297" s="6">
        <f t="shared" si="144"/>
        <v>18.10311174569361</v>
      </c>
      <c r="U297" s="10">
        <v>0</v>
      </c>
      <c r="V297">
        <f t="shared" si="145"/>
        <v>326.18420059914558</v>
      </c>
      <c r="W297">
        <f t="shared" si="146"/>
        <v>222.56399553336391</v>
      </c>
      <c r="X297" s="20">
        <f t="shared" si="147"/>
        <v>103.62020506578168</v>
      </c>
      <c r="Y297" s="25">
        <f t="shared" si="126"/>
        <v>0</v>
      </c>
      <c r="Z297" s="9">
        <f t="shared" si="130"/>
        <v>1.8934364872222291</v>
      </c>
      <c r="AA297" s="21">
        <f t="shared" si="131"/>
        <v>103.62020506578168</v>
      </c>
      <c r="AB297" s="6">
        <f t="shared" si="132"/>
        <v>18.10311174569361</v>
      </c>
      <c r="AC297">
        <f t="shared" si="133"/>
        <v>0</v>
      </c>
    </row>
    <row r="298" spans="2:29" ht="20">
      <c r="B298" s="22">
        <v>336</v>
      </c>
      <c r="C298" s="22">
        <v>740</v>
      </c>
      <c r="D298" s="18">
        <f t="shared" si="127"/>
        <v>106.13587200000001</v>
      </c>
      <c r="E298" s="18">
        <f t="shared" si="128"/>
        <v>1109.03896052</v>
      </c>
      <c r="F298" s="18">
        <v>1608</v>
      </c>
      <c r="G298" s="18">
        <v>944</v>
      </c>
      <c r="H298" s="13">
        <f t="shared" si="134"/>
        <v>1912.5102336</v>
      </c>
      <c r="I298" s="13">
        <f t="shared" si="129"/>
        <v>1414.774025312</v>
      </c>
      <c r="J298" s="19">
        <f t="shared" si="135"/>
        <v>8.8255128000000127</v>
      </c>
      <c r="K298">
        <f t="shared" si="136"/>
        <v>-2.997402596000029</v>
      </c>
      <c r="L298">
        <f t="shared" si="137"/>
        <v>0.12108609309815767</v>
      </c>
      <c r="M298" s="9">
        <f t="shared" si="138"/>
        <v>4.036203103271923</v>
      </c>
      <c r="N298" s="9">
        <f t="shared" si="139"/>
        <v>14.530331171778924</v>
      </c>
      <c r="O298">
        <f t="shared" si="140"/>
        <v>0</v>
      </c>
      <c r="P298">
        <f t="shared" si="141"/>
        <v>0</v>
      </c>
      <c r="Q298">
        <f t="shared" si="142"/>
        <v>0</v>
      </c>
      <c r="R298" s="9">
        <f t="shared" si="143"/>
        <v>0</v>
      </c>
      <c r="S298" s="9">
        <f t="shared" si="125"/>
        <v>0</v>
      </c>
      <c r="T298" s="6">
        <f t="shared" si="144"/>
        <v>18.184785147874653</v>
      </c>
      <c r="U298" s="10">
        <v>0</v>
      </c>
      <c r="V298">
        <f t="shared" si="145"/>
        <v>326.31940066223888</v>
      </c>
      <c r="W298">
        <f t="shared" si="146"/>
        <v>222.56399553336391</v>
      </c>
      <c r="X298" s="20">
        <f t="shared" si="147"/>
        <v>103.75540512887497</v>
      </c>
      <c r="Y298" s="25">
        <f t="shared" si="126"/>
        <v>0</v>
      </c>
      <c r="Z298" s="9">
        <f t="shared" si="130"/>
        <v>4.036203103271923</v>
      </c>
      <c r="AA298" s="21">
        <f t="shared" si="131"/>
        <v>103.75540512887497</v>
      </c>
      <c r="AB298" s="6">
        <f t="shared" si="132"/>
        <v>18.184785147874653</v>
      </c>
      <c r="AC298">
        <f t="shared" si="133"/>
        <v>0</v>
      </c>
    </row>
    <row r="299" spans="2:29" ht="20">
      <c r="B299" s="22">
        <v>332</v>
      </c>
      <c r="C299" s="22">
        <v>740</v>
      </c>
      <c r="D299" s="18">
        <f t="shared" si="127"/>
        <v>100.66238400000003</v>
      </c>
      <c r="E299" s="18">
        <f t="shared" si="128"/>
        <v>1109.03896052</v>
      </c>
      <c r="F299" s="18">
        <v>1608</v>
      </c>
      <c r="G299" s="18">
        <v>944</v>
      </c>
      <c r="H299" s="13">
        <f t="shared" si="134"/>
        <v>1912.5102336</v>
      </c>
      <c r="I299" s="13">
        <f t="shared" si="129"/>
        <v>1414.774025312</v>
      </c>
      <c r="J299" s="19">
        <f t="shared" si="135"/>
        <v>5.4734879999999748</v>
      </c>
      <c r="K299">
        <f t="shared" si="136"/>
        <v>0</v>
      </c>
      <c r="L299">
        <f t="shared" si="137"/>
        <v>5.6844453499999746E-2</v>
      </c>
      <c r="M299" s="9">
        <f t="shared" si="138"/>
        <v>1.894815116666658</v>
      </c>
      <c r="N299" s="9">
        <f t="shared" si="139"/>
        <v>6.8213344199999693</v>
      </c>
      <c r="O299">
        <f t="shared" si="140"/>
        <v>0</v>
      </c>
      <c r="P299">
        <f t="shared" si="141"/>
        <v>0</v>
      </c>
      <c r="Q299">
        <f t="shared" si="142"/>
        <v>0</v>
      </c>
      <c r="R299" s="9">
        <f t="shared" si="143"/>
        <v>0</v>
      </c>
      <c r="S299" s="9">
        <f t="shared" si="125"/>
        <v>0</v>
      </c>
      <c r="T299" s="6">
        <f t="shared" si="144"/>
        <v>18.238688550007339</v>
      </c>
      <c r="U299" s="10">
        <v>0</v>
      </c>
      <c r="V299">
        <f t="shared" si="145"/>
        <v>326.48814194303873</v>
      </c>
      <c r="W299">
        <f t="shared" si="146"/>
        <v>222.56399553336391</v>
      </c>
      <c r="X299" s="20">
        <f t="shared" si="147"/>
        <v>103.92414640967482</v>
      </c>
      <c r="Y299" s="25">
        <f t="shared" si="126"/>
        <v>0</v>
      </c>
      <c r="Z299" s="9">
        <f t="shared" si="130"/>
        <v>1.894815116666658</v>
      </c>
      <c r="AA299" s="21">
        <f t="shared" si="131"/>
        <v>103.92414640967482</v>
      </c>
      <c r="AB299" s="6">
        <f t="shared" si="132"/>
        <v>18.238688550007339</v>
      </c>
      <c r="AC299">
        <f t="shared" si="133"/>
        <v>0</v>
      </c>
    </row>
    <row r="300" spans="2:29" ht="20">
      <c r="B300" s="22">
        <v>326</v>
      </c>
      <c r="C300" s="22">
        <v>742</v>
      </c>
      <c r="D300" s="18">
        <f t="shared" si="127"/>
        <v>91.820941600000026</v>
      </c>
      <c r="E300" s="18">
        <f t="shared" si="128"/>
        <v>1112.0363631160001</v>
      </c>
      <c r="F300" s="18">
        <v>1608</v>
      </c>
      <c r="G300" s="18">
        <v>944</v>
      </c>
      <c r="H300" s="13">
        <f t="shared" si="134"/>
        <v>1912.5102336</v>
      </c>
      <c r="I300" s="13">
        <f t="shared" si="129"/>
        <v>1414.774025312</v>
      </c>
      <c r="J300" s="19">
        <f t="shared" si="135"/>
        <v>8.8414424000000054</v>
      </c>
      <c r="K300">
        <f t="shared" si="136"/>
        <v>-2.997402596000029</v>
      </c>
      <c r="L300">
        <f t="shared" si="137"/>
        <v>0.12121136843082757</v>
      </c>
      <c r="M300" s="9">
        <f t="shared" si="138"/>
        <v>4.0403789476942515</v>
      </c>
      <c r="N300" s="9">
        <f t="shared" si="139"/>
        <v>14.545364211699306</v>
      </c>
      <c r="O300">
        <f t="shared" si="140"/>
        <v>0</v>
      </c>
      <c r="P300">
        <f t="shared" si="141"/>
        <v>0</v>
      </c>
      <c r="Q300">
        <f t="shared" si="142"/>
        <v>0</v>
      </c>
      <c r="R300" s="9">
        <f t="shared" si="143"/>
        <v>0</v>
      </c>
      <c r="S300" s="9">
        <f t="shared" si="125"/>
        <v>0</v>
      </c>
      <c r="T300" s="6">
        <f t="shared" si="144"/>
        <v>18.320650272545393</v>
      </c>
      <c r="U300" s="10">
        <v>0</v>
      </c>
      <c r="V300">
        <f t="shared" si="145"/>
        <v>326.61942654213613</v>
      </c>
      <c r="W300">
        <f t="shared" si="146"/>
        <v>222.56399553336391</v>
      </c>
      <c r="X300" s="20">
        <f t="shared" si="147"/>
        <v>104.05543100877222</v>
      </c>
      <c r="Y300" s="25">
        <f t="shared" si="126"/>
        <v>0</v>
      </c>
      <c r="Z300" s="9">
        <f t="shared" si="130"/>
        <v>4.0403789476942515</v>
      </c>
      <c r="AA300" s="21">
        <f t="shared" si="131"/>
        <v>104.05543100877222</v>
      </c>
      <c r="AB300" s="6">
        <f t="shared" si="132"/>
        <v>18.320650272545393</v>
      </c>
      <c r="AC300">
        <f t="shared" si="133"/>
        <v>0</v>
      </c>
    </row>
    <row r="301" spans="2:29" ht="20">
      <c r="B301" s="22">
        <v>320</v>
      </c>
      <c r="C301" s="22">
        <v>744</v>
      </c>
      <c r="D301" s="18">
        <f t="shared" si="127"/>
        <v>82.967552000000012</v>
      </c>
      <c r="E301" s="18">
        <f t="shared" si="128"/>
        <v>1115.0337657119999</v>
      </c>
      <c r="F301" s="18">
        <v>1608</v>
      </c>
      <c r="G301" s="18">
        <v>944</v>
      </c>
      <c r="H301" s="13">
        <f t="shared" si="134"/>
        <v>1912.5102336</v>
      </c>
      <c r="I301" s="13">
        <f t="shared" si="129"/>
        <v>1414.774025312</v>
      </c>
      <c r="J301" s="19">
        <f t="shared" si="135"/>
        <v>8.8533896000000141</v>
      </c>
      <c r="K301">
        <f t="shared" si="136"/>
        <v>-2.9974025959998016</v>
      </c>
      <c r="L301">
        <f t="shared" si="137"/>
        <v>0.12130538809095961</v>
      </c>
      <c r="M301" s="9">
        <f t="shared" si="138"/>
        <v>4.0435129363653202</v>
      </c>
      <c r="N301" s="9">
        <f t="shared" si="139"/>
        <v>14.556646570915152</v>
      </c>
      <c r="O301">
        <f t="shared" si="140"/>
        <v>0</v>
      </c>
      <c r="P301">
        <f t="shared" si="141"/>
        <v>0</v>
      </c>
      <c r="Q301">
        <f t="shared" si="142"/>
        <v>0</v>
      </c>
      <c r="R301" s="9">
        <f t="shared" si="143"/>
        <v>0</v>
      </c>
      <c r="S301" s="9">
        <f t="shared" si="125"/>
        <v>0</v>
      </c>
      <c r="T301" s="6">
        <f t="shared" si="144"/>
        <v>18.374619887071166</v>
      </c>
      <c r="U301" s="10">
        <v>0</v>
      </c>
      <c r="V301">
        <f t="shared" si="145"/>
        <v>326.74880768133914</v>
      </c>
      <c r="W301">
        <f t="shared" si="146"/>
        <v>222.56399553336391</v>
      </c>
      <c r="X301" s="20">
        <f t="shared" si="147"/>
        <v>104.18481214797524</v>
      </c>
      <c r="Y301" s="25">
        <f t="shared" si="126"/>
        <v>0</v>
      </c>
      <c r="Z301" s="9">
        <f t="shared" si="130"/>
        <v>4.0435129363653202</v>
      </c>
      <c r="AA301" s="21">
        <f t="shared" si="131"/>
        <v>104.18481214797524</v>
      </c>
      <c r="AB301" s="6">
        <f t="shared" si="132"/>
        <v>18.374619887071166</v>
      </c>
      <c r="AC301">
        <f t="shared" si="133"/>
        <v>0</v>
      </c>
    </row>
    <row r="302" spans="2:29" ht="20">
      <c r="B302" s="22">
        <v>316</v>
      </c>
      <c r="C302" s="22">
        <v>744</v>
      </c>
      <c r="D302" s="18">
        <f t="shared" si="127"/>
        <v>77.486099200000041</v>
      </c>
      <c r="E302" s="18">
        <f t="shared" si="128"/>
        <v>1115.0337657119999</v>
      </c>
      <c r="F302" s="18">
        <v>1608</v>
      </c>
      <c r="G302" s="18">
        <v>944</v>
      </c>
      <c r="H302" s="13">
        <f t="shared" si="134"/>
        <v>1912.5102336</v>
      </c>
      <c r="I302" s="13">
        <f t="shared" si="129"/>
        <v>1414.774025312</v>
      </c>
      <c r="J302" s="19">
        <f t="shared" si="135"/>
        <v>5.4814527999999711</v>
      </c>
      <c r="K302">
        <f t="shared" si="136"/>
        <v>0</v>
      </c>
      <c r="L302">
        <f t="shared" si="137"/>
        <v>5.6927171266666375E-2</v>
      </c>
      <c r="M302" s="9">
        <f t="shared" si="138"/>
        <v>1.8975723755555458</v>
      </c>
      <c r="N302" s="9">
        <f t="shared" si="139"/>
        <v>6.8312605519999652</v>
      </c>
      <c r="O302">
        <f t="shared" si="140"/>
        <v>0</v>
      </c>
      <c r="P302">
        <f t="shared" si="141"/>
        <v>0</v>
      </c>
      <c r="Q302">
        <f t="shared" si="142"/>
        <v>0</v>
      </c>
      <c r="R302" s="9">
        <f t="shared" si="143"/>
        <v>0</v>
      </c>
      <c r="S302" s="9">
        <f t="shared" si="125"/>
        <v>0</v>
      </c>
      <c r="T302" s="6">
        <f t="shared" si="144"/>
        <v>18.456867529771571</v>
      </c>
      <c r="U302" s="10">
        <v>0</v>
      </c>
      <c r="V302">
        <f t="shared" si="145"/>
        <v>326.91229458487589</v>
      </c>
      <c r="W302">
        <f t="shared" si="146"/>
        <v>222.56399553336391</v>
      </c>
      <c r="X302" s="20">
        <f t="shared" si="147"/>
        <v>104.34829905151199</v>
      </c>
      <c r="Y302" s="25">
        <f t="shared" si="126"/>
        <v>0</v>
      </c>
      <c r="Z302" s="9">
        <f t="shared" si="130"/>
        <v>1.8975723755555458</v>
      </c>
      <c r="AA302" s="21">
        <f t="shared" si="131"/>
        <v>104.34829905151199</v>
      </c>
      <c r="AB302" s="6">
        <f t="shared" si="132"/>
        <v>18.456867529771571</v>
      </c>
      <c r="AC302">
        <f t="shared" si="133"/>
        <v>0</v>
      </c>
    </row>
    <row r="303" spans="2:29" ht="20">
      <c r="B303" s="22">
        <v>310</v>
      </c>
      <c r="C303" s="22">
        <v>746</v>
      </c>
      <c r="D303" s="18">
        <f t="shared" si="127"/>
        <v>68.616780000000034</v>
      </c>
      <c r="E303" s="18">
        <f t="shared" si="128"/>
        <v>1118.0311683079999</v>
      </c>
      <c r="F303" s="18">
        <v>1608</v>
      </c>
      <c r="G303" s="18">
        <v>944</v>
      </c>
      <c r="H303" s="13">
        <f t="shared" si="134"/>
        <v>1912.5102336</v>
      </c>
      <c r="I303" s="13">
        <f t="shared" si="129"/>
        <v>1414.774025312</v>
      </c>
      <c r="J303" s="19">
        <f t="shared" si="135"/>
        <v>8.8693192000000067</v>
      </c>
      <c r="K303">
        <f t="shared" si="136"/>
        <v>-2.997402596000029</v>
      </c>
      <c r="L303">
        <f t="shared" si="137"/>
        <v>0.12143083161290753</v>
      </c>
      <c r="M303" s="9">
        <f t="shared" si="138"/>
        <v>4.047694387096918</v>
      </c>
      <c r="N303" s="9">
        <f t="shared" si="139"/>
        <v>14.571699793548905</v>
      </c>
      <c r="O303">
        <f t="shared" si="140"/>
        <v>0</v>
      </c>
      <c r="P303">
        <f t="shared" si="141"/>
        <v>0</v>
      </c>
      <c r="Q303">
        <f t="shared" si="142"/>
        <v>0</v>
      </c>
      <c r="R303" s="9">
        <f t="shared" si="143"/>
        <v>0</v>
      </c>
      <c r="S303" s="9">
        <f t="shared" si="125"/>
        <v>0</v>
      </c>
      <c r="T303" s="6">
        <f t="shared" si="144"/>
        <v>18.539338302704319</v>
      </c>
      <c r="U303" s="10">
        <v>0</v>
      </c>
      <c r="V303">
        <f t="shared" si="145"/>
        <v>327.03798712487401</v>
      </c>
      <c r="W303">
        <f t="shared" si="146"/>
        <v>222.56399553336391</v>
      </c>
      <c r="X303" s="20">
        <f t="shared" si="147"/>
        <v>104.4739915915101</v>
      </c>
      <c r="Y303" s="25">
        <f t="shared" si="126"/>
        <v>0</v>
      </c>
      <c r="Z303" s="9">
        <f t="shared" si="130"/>
        <v>4.047694387096918</v>
      </c>
      <c r="AA303" s="21">
        <f t="shared" si="131"/>
        <v>104.4739915915101</v>
      </c>
      <c r="AB303" s="6">
        <f t="shared" si="132"/>
        <v>18.539338302704319</v>
      </c>
      <c r="AC303">
        <f t="shared" si="133"/>
        <v>0</v>
      </c>
    </row>
    <row r="304" spans="2:29" ht="20">
      <c r="B304" s="22">
        <v>304</v>
      </c>
      <c r="C304" s="22">
        <v>746</v>
      </c>
      <c r="D304" s="18">
        <f t="shared" si="127"/>
        <v>60.388627200000002</v>
      </c>
      <c r="E304" s="18">
        <f t="shared" si="128"/>
        <v>1118.0311683079999</v>
      </c>
      <c r="F304" s="18">
        <v>1608</v>
      </c>
      <c r="G304" s="18">
        <v>944</v>
      </c>
      <c r="H304" s="13">
        <f t="shared" si="134"/>
        <v>1912.5102336</v>
      </c>
      <c r="I304" s="13">
        <f t="shared" si="129"/>
        <v>1414.774025312</v>
      </c>
      <c r="J304" s="19">
        <f t="shared" si="135"/>
        <v>8.2281528000000321</v>
      </c>
      <c r="K304">
        <f t="shared" si="136"/>
        <v>0</v>
      </c>
      <c r="L304">
        <f t="shared" si="137"/>
        <v>8.545279522500035E-2</v>
      </c>
      <c r="M304" s="9">
        <f t="shared" si="138"/>
        <v>2.8484265075000113</v>
      </c>
      <c r="N304" s="9">
        <f t="shared" si="139"/>
        <v>10.25433542700004</v>
      </c>
      <c r="O304">
        <f t="shared" si="140"/>
        <v>0</v>
      </c>
      <c r="P304">
        <f t="shared" si="141"/>
        <v>0</v>
      </c>
      <c r="Q304">
        <f t="shared" si="142"/>
        <v>0</v>
      </c>
      <c r="R304" s="9">
        <f t="shared" si="143"/>
        <v>0</v>
      </c>
      <c r="S304" s="9">
        <f t="shared" si="125"/>
        <v>0</v>
      </c>
      <c r="T304" s="6">
        <f t="shared" si="144"/>
        <v>18.593433779309144</v>
      </c>
      <c r="U304" s="10">
        <v>0</v>
      </c>
      <c r="V304">
        <f t="shared" si="145"/>
        <v>327.27786394925846</v>
      </c>
      <c r="W304">
        <f t="shared" si="146"/>
        <v>222.56399553336391</v>
      </c>
      <c r="X304" s="20">
        <f t="shared" si="147"/>
        <v>104.71386841589455</v>
      </c>
      <c r="Y304" s="25">
        <f t="shared" si="126"/>
        <v>0</v>
      </c>
      <c r="Z304" s="9">
        <f t="shared" si="130"/>
        <v>2.8484265075000113</v>
      </c>
      <c r="AA304" s="21">
        <f t="shared" si="131"/>
        <v>104.71386841589455</v>
      </c>
      <c r="AB304" s="6">
        <f t="shared" si="132"/>
        <v>18.593433779309144</v>
      </c>
      <c r="AC304">
        <f t="shared" si="133"/>
        <v>0</v>
      </c>
    </row>
    <row r="305" spans="2:29" ht="20">
      <c r="B305" s="22">
        <v>300</v>
      </c>
      <c r="C305" s="22">
        <v>750</v>
      </c>
      <c r="D305" s="18">
        <f t="shared" si="127"/>
        <v>53.589000000000027</v>
      </c>
      <c r="E305" s="18">
        <f t="shared" si="128"/>
        <v>1124.0259735</v>
      </c>
      <c r="F305" s="18">
        <v>1608</v>
      </c>
      <c r="G305" s="18">
        <v>944</v>
      </c>
      <c r="H305" s="13">
        <f t="shared" si="134"/>
        <v>1912.5102336</v>
      </c>
      <c r="I305" s="13">
        <f t="shared" si="129"/>
        <v>1414.774025312</v>
      </c>
      <c r="J305" s="19">
        <f t="shared" si="135"/>
        <v>6.7996271999999749</v>
      </c>
      <c r="K305">
        <f t="shared" si="136"/>
        <v>-5.994805192000058</v>
      </c>
      <c r="L305">
        <f t="shared" si="137"/>
        <v>0.17329273907496326</v>
      </c>
      <c r="M305" s="9">
        <f t="shared" si="138"/>
        <v>5.7764246358321092</v>
      </c>
      <c r="N305" s="9">
        <f t="shared" si="139"/>
        <v>20.795128688995593</v>
      </c>
      <c r="O305">
        <f t="shared" si="140"/>
        <v>0</v>
      </c>
      <c r="P305">
        <f t="shared" si="141"/>
        <v>0</v>
      </c>
      <c r="Q305">
        <f t="shared" si="142"/>
        <v>0</v>
      </c>
      <c r="R305" s="9">
        <f t="shared" si="143"/>
        <v>0</v>
      </c>
      <c r="S305" s="9">
        <f t="shared" si="125"/>
        <v>0</v>
      </c>
      <c r="T305" s="6">
        <f t="shared" si="144"/>
        <v>18.676186418570122</v>
      </c>
      <c r="U305" s="10">
        <v>0</v>
      </c>
      <c r="V305">
        <f t="shared" si="145"/>
        <v>327.20518357902449</v>
      </c>
      <c r="W305">
        <f t="shared" si="146"/>
        <v>222.56399553336391</v>
      </c>
      <c r="X305" s="20">
        <f t="shared" si="147"/>
        <v>104.64118804566058</v>
      </c>
      <c r="Y305" s="25">
        <f t="shared" si="126"/>
        <v>0</v>
      </c>
      <c r="Z305" s="9">
        <f t="shared" si="130"/>
        <v>5.7764246358321092</v>
      </c>
      <c r="AA305" s="21">
        <f t="shared" si="131"/>
        <v>104.64118804566058</v>
      </c>
      <c r="AB305" s="6">
        <f t="shared" si="132"/>
        <v>18.676186418570122</v>
      </c>
      <c r="AC305">
        <f t="shared" si="133"/>
        <v>0</v>
      </c>
    </row>
    <row r="306" spans="2:29" ht="20">
      <c r="B306" s="22">
        <v>294</v>
      </c>
      <c r="C306" s="22">
        <v>750</v>
      </c>
      <c r="D306" s="18">
        <f t="shared" si="127"/>
        <v>45.348900000000015</v>
      </c>
      <c r="E306" s="18">
        <f t="shared" si="128"/>
        <v>1124.0259735</v>
      </c>
      <c r="F306" s="18">
        <v>1608</v>
      </c>
      <c r="G306" s="18">
        <v>944</v>
      </c>
      <c r="H306" s="13">
        <f t="shared" si="134"/>
        <v>1912.5102336</v>
      </c>
      <c r="I306" s="13">
        <f t="shared" si="129"/>
        <v>1414.774025312</v>
      </c>
      <c r="J306" s="19">
        <f t="shared" si="135"/>
        <v>8.2401000000000124</v>
      </c>
      <c r="K306">
        <f t="shared" si="136"/>
        <v>0</v>
      </c>
      <c r="L306">
        <f t="shared" si="137"/>
        <v>8.5576871875000141E-2</v>
      </c>
      <c r="M306" s="9">
        <f t="shared" si="138"/>
        <v>2.8525623958333379</v>
      </c>
      <c r="N306" s="9">
        <f t="shared" si="139"/>
        <v>10.269224625000017</v>
      </c>
      <c r="O306">
        <f t="shared" si="140"/>
        <v>0</v>
      </c>
      <c r="P306">
        <f t="shared" si="141"/>
        <v>0</v>
      </c>
      <c r="Q306">
        <f t="shared" si="142"/>
        <v>0</v>
      </c>
      <c r="R306" s="9">
        <f t="shared" si="143"/>
        <v>0</v>
      </c>
      <c r="S306" s="9">
        <f t="shared" si="125"/>
        <v>0</v>
      </c>
      <c r="T306" s="6">
        <f t="shared" si="144"/>
        <v>18.757427243832275</v>
      </c>
      <c r="U306" s="10">
        <v>0</v>
      </c>
      <c r="V306">
        <f t="shared" si="145"/>
        <v>327.44082326172861</v>
      </c>
      <c r="W306">
        <f t="shared" si="146"/>
        <v>222.56399553336391</v>
      </c>
      <c r="X306" s="20">
        <f t="shared" si="147"/>
        <v>104.8768277283647</v>
      </c>
      <c r="Y306" s="25">
        <f t="shared" si="126"/>
        <v>0</v>
      </c>
      <c r="Z306" s="9">
        <f t="shared" si="130"/>
        <v>2.8525623958333379</v>
      </c>
      <c r="AA306" s="21">
        <f t="shared" si="131"/>
        <v>104.8768277283647</v>
      </c>
      <c r="AB306" s="6">
        <f t="shared" si="132"/>
        <v>18.757427243832275</v>
      </c>
      <c r="AC306">
        <f t="shared" si="133"/>
        <v>0</v>
      </c>
    </row>
    <row r="307" spans="2:29" ht="20">
      <c r="B307" s="22">
        <v>288</v>
      </c>
      <c r="C307" s="22">
        <v>752</v>
      </c>
      <c r="D307" s="18">
        <f t="shared" si="127"/>
        <v>36.439756800000026</v>
      </c>
      <c r="E307" s="18">
        <f t="shared" si="128"/>
        <v>1127.023376096</v>
      </c>
      <c r="F307" s="18">
        <v>1608</v>
      </c>
      <c r="G307" s="18">
        <v>944</v>
      </c>
      <c r="H307" s="13">
        <f t="shared" si="134"/>
        <v>1912.5102336</v>
      </c>
      <c r="I307" s="13">
        <f t="shared" si="129"/>
        <v>1414.774025312</v>
      </c>
      <c r="J307" s="19">
        <f t="shared" si="135"/>
        <v>8.9091431999999884</v>
      </c>
      <c r="K307">
        <f t="shared" si="136"/>
        <v>-2.997402596000029</v>
      </c>
      <c r="L307">
        <f t="shared" si="137"/>
        <v>0.12174485845394932</v>
      </c>
      <c r="M307" s="9">
        <f t="shared" si="138"/>
        <v>4.0581619484649769</v>
      </c>
      <c r="N307" s="9">
        <f t="shared" si="139"/>
        <v>14.609383014473917</v>
      </c>
      <c r="O307">
        <f t="shared" si="140"/>
        <v>0</v>
      </c>
      <c r="P307">
        <f t="shared" si="141"/>
        <v>0</v>
      </c>
      <c r="Q307">
        <f t="shared" si="142"/>
        <v>0</v>
      </c>
      <c r="R307" s="9">
        <f t="shared" si="143"/>
        <v>0</v>
      </c>
      <c r="S307" s="9">
        <f t="shared" si="125"/>
        <v>0</v>
      </c>
      <c r="T307" s="6">
        <f t="shared" si="144"/>
        <v>18.815213478356867</v>
      </c>
      <c r="U307" s="10">
        <v>0</v>
      </c>
      <c r="V307">
        <f t="shared" si="145"/>
        <v>327.55958547483323</v>
      </c>
      <c r="W307">
        <f t="shared" si="146"/>
        <v>222.56399553336391</v>
      </c>
      <c r="X307" s="20">
        <f t="shared" si="147"/>
        <v>104.99558994146932</v>
      </c>
      <c r="Y307" s="25">
        <f t="shared" si="126"/>
        <v>0</v>
      </c>
      <c r="Z307" s="9">
        <f t="shared" si="130"/>
        <v>4.0581619484649769</v>
      </c>
      <c r="AA307" s="21">
        <f t="shared" si="131"/>
        <v>104.99558994146932</v>
      </c>
      <c r="AB307" s="6">
        <f t="shared" si="132"/>
        <v>18.815213478356867</v>
      </c>
      <c r="AC307">
        <f t="shared" si="133"/>
        <v>0</v>
      </c>
    </row>
    <row r="308" spans="2:29" ht="20">
      <c r="B308" s="22">
        <v>286</v>
      </c>
      <c r="C308" s="22">
        <v>754</v>
      </c>
      <c r="D308" s="18">
        <f t="shared" si="127"/>
        <v>33.020031200000034</v>
      </c>
      <c r="E308" s="18">
        <f t="shared" si="128"/>
        <v>1130.020778692</v>
      </c>
      <c r="F308" s="18">
        <v>1608</v>
      </c>
      <c r="G308" s="18">
        <v>944</v>
      </c>
      <c r="H308" s="13">
        <f t="shared" si="134"/>
        <v>1912.5102336</v>
      </c>
      <c r="I308" s="13">
        <f t="shared" si="129"/>
        <v>1414.774025312</v>
      </c>
      <c r="J308" s="19">
        <f t="shared" si="135"/>
        <v>3.4197255999999925</v>
      </c>
      <c r="K308">
        <f t="shared" si="136"/>
        <v>-2.997402596000029</v>
      </c>
      <c r="L308">
        <f t="shared" si="137"/>
        <v>8.6730844059929313E-2</v>
      </c>
      <c r="M308" s="9">
        <f t="shared" si="138"/>
        <v>2.891028135330977</v>
      </c>
      <c r="N308" s="9">
        <f t="shared" si="139"/>
        <v>10.407701287191518</v>
      </c>
      <c r="O308">
        <f t="shared" si="140"/>
        <v>0</v>
      </c>
      <c r="P308">
        <f t="shared" si="141"/>
        <v>0</v>
      </c>
      <c r="Q308">
        <f t="shared" si="142"/>
        <v>0</v>
      </c>
      <c r="R308" s="9">
        <f t="shared" si="143"/>
        <v>0</v>
      </c>
      <c r="S308" s="9">
        <f t="shared" si="125"/>
        <v>0</v>
      </c>
      <c r="T308" s="6">
        <f t="shared" si="144"/>
        <v>18.896628999171796</v>
      </c>
      <c r="U308" s="10">
        <v>0</v>
      </c>
      <c r="V308">
        <f t="shared" si="145"/>
        <v>327.52333371203599</v>
      </c>
      <c r="W308">
        <f t="shared" si="146"/>
        <v>222.56399553336391</v>
      </c>
      <c r="X308" s="20">
        <f t="shared" si="147"/>
        <v>104.95933817867208</v>
      </c>
      <c r="Y308" s="25">
        <f t="shared" si="126"/>
        <v>0</v>
      </c>
      <c r="Z308" s="9">
        <f t="shared" si="130"/>
        <v>2.891028135330977</v>
      </c>
      <c r="AA308" s="21">
        <f t="shared" si="131"/>
        <v>104.95933817867208</v>
      </c>
      <c r="AB308" s="6">
        <f t="shared" si="132"/>
        <v>18.896628999171796</v>
      </c>
      <c r="AC308">
        <f t="shared" si="133"/>
        <v>0</v>
      </c>
    </row>
    <row r="309" spans="2:29" ht="20">
      <c r="B309" s="22">
        <v>280</v>
      </c>
      <c r="C309" s="22">
        <v>758</v>
      </c>
      <c r="D309" s="18">
        <f t="shared" si="127"/>
        <v>23.413968000000011</v>
      </c>
      <c r="E309" s="18">
        <f t="shared" si="128"/>
        <v>1136.0155838840001</v>
      </c>
      <c r="F309" s="18">
        <v>1608</v>
      </c>
      <c r="G309" s="18">
        <v>944</v>
      </c>
      <c r="H309" s="13">
        <f t="shared" si="134"/>
        <v>1912.5102336</v>
      </c>
      <c r="I309" s="13">
        <f t="shared" si="129"/>
        <v>1414.774025312</v>
      </c>
      <c r="J309" s="19">
        <f t="shared" si="135"/>
        <v>9.6060632000000226</v>
      </c>
      <c r="K309">
        <f t="shared" si="136"/>
        <v>-5.994805192000058</v>
      </c>
      <c r="L309">
        <f t="shared" si="137"/>
        <v>0.18707289514746542</v>
      </c>
      <c r="M309" s="9">
        <f t="shared" si="138"/>
        <v>6.2357631715821809</v>
      </c>
      <c r="N309" s="9">
        <f t="shared" si="139"/>
        <v>22.448747417695852</v>
      </c>
      <c r="O309">
        <f t="shared" si="140"/>
        <v>0</v>
      </c>
      <c r="P309">
        <f t="shared" si="141"/>
        <v>0</v>
      </c>
      <c r="Q309">
        <f t="shared" si="142"/>
        <v>0</v>
      </c>
      <c r="R309" s="9">
        <f t="shared" si="143"/>
        <v>0</v>
      </c>
      <c r="S309" s="9">
        <f t="shared" ref="S309:S372" si="148">R309*$A$22</f>
        <v>0</v>
      </c>
      <c r="T309" s="6">
        <f t="shared" si="144"/>
        <v>18.980097128425893</v>
      </c>
      <c r="U309" s="10">
        <v>0</v>
      </c>
      <c r="V309">
        <f t="shared" si="145"/>
        <v>327.52853379436016</v>
      </c>
      <c r="W309">
        <f t="shared" si="146"/>
        <v>222.56399553336391</v>
      </c>
      <c r="X309" s="20">
        <f t="shared" si="147"/>
        <v>104.96453826099625</v>
      </c>
      <c r="Y309" s="25">
        <f t="shared" si="126"/>
        <v>0</v>
      </c>
      <c r="Z309" s="9">
        <f t="shared" si="130"/>
        <v>6.2357631715821809</v>
      </c>
      <c r="AA309" s="21">
        <f t="shared" si="131"/>
        <v>104.96453826099625</v>
      </c>
      <c r="AB309" s="6">
        <f t="shared" si="132"/>
        <v>18.980097128425893</v>
      </c>
      <c r="AC309">
        <f t="shared" si="133"/>
        <v>0</v>
      </c>
    </row>
    <row r="310" spans="2:29" ht="20">
      <c r="B310" s="22">
        <v>274</v>
      </c>
      <c r="C310" s="22">
        <v>759</v>
      </c>
      <c r="D310" s="18">
        <f t="shared" si="127"/>
        <v>14.808482800000036</v>
      </c>
      <c r="E310" s="18">
        <f t="shared" si="128"/>
        <v>1137.5142851820001</v>
      </c>
      <c r="F310" s="18">
        <v>1608</v>
      </c>
      <c r="G310" s="18">
        <v>944</v>
      </c>
      <c r="H310" s="13">
        <f t="shared" si="134"/>
        <v>1912.5102336</v>
      </c>
      <c r="I310" s="13">
        <f t="shared" si="129"/>
        <v>1414.774025312</v>
      </c>
      <c r="J310" s="19">
        <f t="shared" si="135"/>
        <v>8.6054851999999755</v>
      </c>
      <c r="K310">
        <f t="shared" si="136"/>
        <v>-1.4987012980000145</v>
      </c>
      <c r="L310">
        <f t="shared" si="137"/>
        <v>9.7736891601096665E-2</v>
      </c>
      <c r="M310" s="9">
        <f t="shared" si="138"/>
        <v>3.257896386703222</v>
      </c>
      <c r="N310" s="9">
        <f t="shared" si="139"/>
        <v>11.728426992131599</v>
      </c>
      <c r="O310">
        <f t="shared" si="140"/>
        <v>0</v>
      </c>
      <c r="P310">
        <f t="shared" si="141"/>
        <v>0</v>
      </c>
      <c r="Q310">
        <f t="shared" si="142"/>
        <v>0</v>
      </c>
      <c r="R310" s="9">
        <f t="shared" si="143"/>
        <v>0</v>
      </c>
      <c r="S310" s="9">
        <f t="shared" si="148"/>
        <v>0</v>
      </c>
      <c r="T310" s="6">
        <f t="shared" si="144"/>
        <v>19.009386713879604</v>
      </c>
      <c r="U310" s="10">
        <v>0</v>
      </c>
      <c r="V310">
        <f t="shared" si="145"/>
        <v>327.70047589134629</v>
      </c>
      <c r="W310">
        <f t="shared" si="146"/>
        <v>222.56399553336391</v>
      </c>
      <c r="X310" s="20">
        <f t="shared" si="147"/>
        <v>105.13648035798238</v>
      </c>
      <c r="Y310" s="25">
        <f t="shared" si="126"/>
        <v>0</v>
      </c>
      <c r="Z310" s="9">
        <f t="shared" si="130"/>
        <v>3.257896386703222</v>
      </c>
      <c r="AA310" s="21">
        <f t="shared" si="131"/>
        <v>105.13648035798238</v>
      </c>
      <c r="AB310" s="6">
        <f t="shared" si="132"/>
        <v>19.009386713879604</v>
      </c>
      <c r="AC310">
        <f t="shared" si="133"/>
        <v>0</v>
      </c>
    </row>
    <row r="311" spans="2:29" ht="20">
      <c r="B311" s="22">
        <v>270</v>
      </c>
      <c r="C311" s="22">
        <v>762</v>
      </c>
      <c r="D311" s="18">
        <f t="shared" si="127"/>
        <v>8.2667160000000308</v>
      </c>
      <c r="E311" s="18">
        <f t="shared" si="128"/>
        <v>1142.0103890760001</v>
      </c>
      <c r="F311" s="18">
        <v>1608</v>
      </c>
      <c r="G311" s="18">
        <v>944</v>
      </c>
      <c r="H311" s="13">
        <f t="shared" si="134"/>
        <v>1912.5102336</v>
      </c>
      <c r="I311" s="13">
        <f t="shared" si="129"/>
        <v>1414.774025312</v>
      </c>
      <c r="J311" s="19">
        <f t="shared" si="135"/>
        <v>6.5417668000000049</v>
      </c>
      <c r="K311">
        <f t="shared" si="136"/>
        <v>-4.4961038940000435</v>
      </c>
      <c r="L311">
        <f t="shared" si="137"/>
        <v>0.13675795913811356</v>
      </c>
      <c r="M311" s="9">
        <f t="shared" si="138"/>
        <v>4.5585986379371182</v>
      </c>
      <c r="N311" s="9">
        <f t="shared" si="139"/>
        <v>16.410955096573627</v>
      </c>
      <c r="O311">
        <f t="shared" si="140"/>
        <v>0</v>
      </c>
      <c r="P311">
        <f t="shared" si="141"/>
        <v>0</v>
      </c>
      <c r="Q311">
        <f t="shared" si="142"/>
        <v>0</v>
      </c>
      <c r="R311" s="9">
        <f t="shared" si="143"/>
        <v>0</v>
      </c>
      <c r="S311" s="9">
        <f t="shared" si="148"/>
        <v>0</v>
      </c>
      <c r="T311" s="6">
        <f t="shared" si="144"/>
        <v>19.095525573733845</v>
      </c>
      <c r="U311" s="10">
        <v>0</v>
      </c>
      <c r="V311">
        <f t="shared" si="145"/>
        <v>327.68496624076761</v>
      </c>
      <c r="W311">
        <f t="shared" si="146"/>
        <v>222.56399553336391</v>
      </c>
      <c r="X311" s="20">
        <f t="shared" si="147"/>
        <v>105.1209707074037</v>
      </c>
      <c r="Y311" s="25">
        <f t="shared" si="126"/>
        <v>0</v>
      </c>
      <c r="Z311" s="9">
        <f t="shared" si="130"/>
        <v>4.5585986379371182</v>
      </c>
      <c r="AA311" s="21">
        <f t="shared" si="131"/>
        <v>105.1209707074037</v>
      </c>
      <c r="AB311" s="6">
        <f t="shared" si="132"/>
        <v>19.095525573733845</v>
      </c>
      <c r="AC311">
        <f t="shared" si="133"/>
        <v>0</v>
      </c>
    </row>
    <row r="312" spans="2:29" ht="20">
      <c r="B312" s="22">
        <v>264</v>
      </c>
      <c r="C312" s="22">
        <v>764</v>
      </c>
      <c r="D312" s="18">
        <f t="shared" si="127"/>
        <v>-0.70216319999997268</v>
      </c>
      <c r="E312" s="18">
        <f t="shared" si="128"/>
        <v>1145.0077916719999</v>
      </c>
      <c r="F312" s="18">
        <v>1608</v>
      </c>
      <c r="G312" s="18">
        <v>944</v>
      </c>
      <c r="H312" s="13">
        <f t="shared" si="134"/>
        <v>1912.5102336</v>
      </c>
      <c r="I312" s="13">
        <f t="shared" si="129"/>
        <v>1414.774025312</v>
      </c>
      <c r="J312" s="19">
        <f t="shared" si="135"/>
        <v>8.9688792000000035</v>
      </c>
      <c r="K312">
        <f t="shared" si="136"/>
        <v>-2.9974025959998016</v>
      </c>
      <c r="L312">
        <f t="shared" si="137"/>
        <v>0.12221701010738045</v>
      </c>
      <c r="M312" s="9">
        <f t="shared" si="138"/>
        <v>4.0739003369126818</v>
      </c>
      <c r="N312" s="9">
        <f t="shared" si="139"/>
        <v>14.666041212885656</v>
      </c>
      <c r="O312">
        <f t="shared" si="140"/>
        <v>0</v>
      </c>
      <c r="P312">
        <f t="shared" si="141"/>
        <v>0</v>
      </c>
      <c r="Q312">
        <f t="shared" si="142"/>
        <v>0</v>
      </c>
      <c r="R312" s="9">
        <f t="shared" si="143"/>
        <v>0</v>
      </c>
      <c r="S312" s="9">
        <f t="shared" si="148"/>
        <v>0</v>
      </c>
      <c r="T312" s="6">
        <f t="shared" si="144"/>
        <v>19.178490291173443</v>
      </c>
      <c r="U312" s="10">
        <v>0</v>
      </c>
      <c r="V312">
        <f t="shared" si="145"/>
        <v>327.79908819880472</v>
      </c>
      <c r="W312">
        <f t="shared" si="146"/>
        <v>222.56399553336391</v>
      </c>
      <c r="X312" s="20">
        <f t="shared" si="147"/>
        <v>105.23509266544082</v>
      </c>
      <c r="Y312" s="25">
        <f t="shared" si="126"/>
        <v>0</v>
      </c>
      <c r="Z312" s="9">
        <f t="shared" si="130"/>
        <v>4.0739003369126818</v>
      </c>
      <c r="AA312" s="21">
        <f t="shared" si="131"/>
        <v>105.23509266544082</v>
      </c>
      <c r="AB312" s="6">
        <f t="shared" si="132"/>
        <v>19.178490291173443</v>
      </c>
      <c r="AC312">
        <f t="shared" si="133"/>
        <v>0</v>
      </c>
    </row>
    <row r="313" spans="2:29" ht="20">
      <c r="B313" s="22">
        <v>259</v>
      </c>
      <c r="C313" s="22">
        <v>767</v>
      </c>
      <c r="D313" s="18">
        <f t="shared" si="127"/>
        <v>-8.6506325999999945</v>
      </c>
      <c r="E313" s="18">
        <f t="shared" si="128"/>
        <v>1149.503895566</v>
      </c>
      <c r="F313" s="18">
        <v>1608</v>
      </c>
      <c r="G313" s="18">
        <v>944</v>
      </c>
      <c r="H313" s="13">
        <f t="shared" si="134"/>
        <v>1912.5102336</v>
      </c>
      <c r="I313" s="13">
        <f t="shared" si="129"/>
        <v>1414.774025312</v>
      </c>
      <c r="J313" s="19">
        <f t="shared" si="135"/>
        <v>7.9484694000000218</v>
      </c>
      <c r="K313">
        <f t="shared" si="136"/>
        <v>-4.4961038940000435</v>
      </c>
      <c r="L313">
        <f t="shared" si="137"/>
        <v>0.14457259426185459</v>
      </c>
      <c r="M313" s="9">
        <f t="shared" si="138"/>
        <v>4.819086475395153</v>
      </c>
      <c r="N313" s="9">
        <f t="shared" si="139"/>
        <v>17.348711311422552</v>
      </c>
      <c r="O313">
        <f t="shared" si="140"/>
        <v>0</v>
      </c>
      <c r="P313">
        <f t="shared" si="141"/>
        <v>0</v>
      </c>
      <c r="Q313">
        <f t="shared" si="142"/>
        <v>0</v>
      </c>
      <c r="R313" s="9">
        <f t="shared" si="143"/>
        <v>0</v>
      </c>
      <c r="S313" s="9">
        <f t="shared" si="148"/>
        <v>0</v>
      </c>
      <c r="T313" s="6">
        <f t="shared" si="144"/>
        <v>19.236796447366974</v>
      </c>
      <c r="U313" s="10">
        <v>0</v>
      </c>
      <c r="V313">
        <f t="shared" si="145"/>
        <v>327.82067187261373</v>
      </c>
      <c r="W313">
        <f t="shared" si="146"/>
        <v>222.56399553336391</v>
      </c>
      <c r="X313" s="20">
        <f t="shared" si="147"/>
        <v>105.25667633924982</v>
      </c>
      <c r="Y313" s="25">
        <f t="shared" si="126"/>
        <v>0</v>
      </c>
      <c r="Z313" s="9">
        <f t="shared" si="130"/>
        <v>4.819086475395153</v>
      </c>
      <c r="AA313" s="21">
        <f t="shared" si="131"/>
        <v>105.25667633924982</v>
      </c>
      <c r="AB313" s="6">
        <f t="shared" si="132"/>
        <v>19.236796447366974</v>
      </c>
      <c r="AC313">
        <f t="shared" si="133"/>
        <v>0</v>
      </c>
    </row>
    <row r="314" spans="2:29" ht="20">
      <c r="B314" s="22">
        <v>254</v>
      </c>
      <c r="C314" s="22">
        <v>770</v>
      </c>
      <c r="D314" s="18">
        <f t="shared" si="127"/>
        <v>-16.614035999999942</v>
      </c>
      <c r="E314" s="18">
        <f t="shared" si="128"/>
        <v>1153.99999946</v>
      </c>
      <c r="F314" s="18">
        <v>1608</v>
      </c>
      <c r="G314" s="18">
        <v>944</v>
      </c>
      <c r="H314" s="13">
        <f t="shared" si="134"/>
        <v>1912.5102336</v>
      </c>
      <c r="I314" s="13">
        <f t="shared" si="129"/>
        <v>1414.774025312</v>
      </c>
      <c r="J314" s="19">
        <f t="shared" si="135"/>
        <v>7.9634033999999474</v>
      </c>
      <c r="K314">
        <f t="shared" si="136"/>
        <v>-4.4961038940000435</v>
      </c>
      <c r="L314">
        <f t="shared" si="137"/>
        <v>0.14466120701918109</v>
      </c>
      <c r="M314" s="9">
        <f t="shared" si="138"/>
        <v>4.8220402339727029</v>
      </c>
      <c r="N314" s="9">
        <f t="shared" si="139"/>
        <v>17.359344842301731</v>
      </c>
      <c r="O314">
        <f t="shared" si="140"/>
        <v>0</v>
      </c>
      <c r="P314">
        <f t="shared" si="141"/>
        <v>0</v>
      </c>
      <c r="Q314">
        <f t="shared" si="142"/>
        <v>0</v>
      </c>
      <c r="R314" s="9">
        <f t="shared" si="143"/>
        <v>0</v>
      </c>
      <c r="S314" s="9">
        <f t="shared" si="148"/>
        <v>0</v>
      </c>
      <c r="T314" s="6">
        <f t="shared" si="144"/>
        <v>19.321375458495474</v>
      </c>
      <c r="U314" s="10">
        <v>0</v>
      </c>
      <c r="V314">
        <f t="shared" si="145"/>
        <v>327.84230899113908</v>
      </c>
      <c r="W314">
        <f t="shared" si="146"/>
        <v>222.56399553336391</v>
      </c>
      <c r="X314" s="20">
        <f t="shared" si="147"/>
        <v>105.27831345777517</v>
      </c>
      <c r="Y314" s="25">
        <f t="shared" si="126"/>
        <v>0</v>
      </c>
      <c r="Z314" s="9">
        <f t="shared" si="130"/>
        <v>4.8220402339727029</v>
      </c>
      <c r="AA314" s="21">
        <f t="shared" si="131"/>
        <v>105.27831345777517</v>
      </c>
      <c r="AB314" s="6">
        <f t="shared" si="132"/>
        <v>19.321375458495474</v>
      </c>
      <c r="AC314">
        <f t="shared" si="133"/>
        <v>0</v>
      </c>
    </row>
    <row r="315" spans="2:29" ht="20">
      <c r="B315" s="22">
        <v>250</v>
      </c>
      <c r="C315" s="22">
        <v>772</v>
      </c>
      <c r="D315" s="18">
        <f t="shared" si="127"/>
        <v>-22.854135999999983</v>
      </c>
      <c r="E315" s="18">
        <f t="shared" si="128"/>
        <v>1156.9974020560001</v>
      </c>
      <c r="F315" s="18">
        <v>1608</v>
      </c>
      <c r="G315" s="18">
        <v>944</v>
      </c>
      <c r="H315" s="13">
        <f t="shared" si="134"/>
        <v>1912.5102336</v>
      </c>
      <c r="I315" s="13">
        <f t="shared" si="129"/>
        <v>1414.774025312</v>
      </c>
      <c r="J315" s="19">
        <f t="shared" si="135"/>
        <v>6.2401000000000408</v>
      </c>
      <c r="K315">
        <f t="shared" si="136"/>
        <v>-2.997402596000029</v>
      </c>
      <c r="L315">
        <f t="shared" si="137"/>
        <v>0.10227769633366056</v>
      </c>
      <c r="M315" s="9">
        <f t="shared" si="138"/>
        <v>3.4092565444553515</v>
      </c>
      <c r="N315" s="9">
        <f t="shared" si="139"/>
        <v>12.273323560039266</v>
      </c>
      <c r="O315">
        <f t="shared" si="140"/>
        <v>0</v>
      </c>
      <c r="P315">
        <f t="shared" si="141"/>
        <v>0</v>
      </c>
      <c r="Q315">
        <f t="shared" si="142"/>
        <v>0</v>
      </c>
      <c r="R315" s="9">
        <f t="shared" si="143"/>
        <v>0</v>
      </c>
      <c r="S315" s="9">
        <f t="shared" si="148"/>
        <v>0</v>
      </c>
      <c r="T315" s="6">
        <f t="shared" si="144"/>
        <v>19.393883869802337</v>
      </c>
      <c r="U315" s="10">
        <v>0</v>
      </c>
      <c r="V315">
        <f t="shared" si="145"/>
        <v>327.88100459546769</v>
      </c>
      <c r="W315">
        <f t="shared" si="146"/>
        <v>222.56399553336391</v>
      </c>
      <c r="X315" s="20">
        <f t="shared" si="147"/>
        <v>105.31700906210378</v>
      </c>
      <c r="Y315" s="25">
        <f t="shared" si="126"/>
        <v>0</v>
      </c>
      <c r="Z315" s="9">
        <f t="shared" si="130"/>
        <v>3.4092565444553515</v>
      </c>
      <c r="AA315" s="21">
        <f t="shared" si="131"/>
        <v>105.31700906210378</v>
      </c>
      <c r="AB315" s="6">
        <f t="shared" si="132"/>
        <v>19.393883869802337</v>
      </c>
      <c r="AC315">
        <f t="shared" si="133"/>
        <v>0</v>
      </c>
    </row>
    <row r="316" spans="2:29" ht="20">
      <c r="B316" s="22">
        <v>244</v>
      </c>
      <c r="C316" s="22">
        <v>774</v>
      </c>
      <c r="D316" s="18">
        <f t="shared" si="127"/>
        <v>-31.872795199999985</v>
      </c>
      <c r="E316" s="18">
        <f t="shared" si="128"/>
        <v>1159.9948046520001</v>
      </c>
      <c r="F316" s="18">
        <v>1608</v>
      </c>
      <c r="G316" s="18">
        <v>944</v>
      </c>
      <c r="H316" s="13">
        <f t="shared" si="134"/>
        <v>1912.5102336</v>
      </c>
      <c r="I316" s="13">
        <f t="shared" si="129"/>
        <v>1414.774025312</v>
      </c>
      <c r="J316" s="19">
        <f t="shared" si="135"/>
        <v>9.0186592000000019</v>
      </c>
      <c r="K316">
        <f t="shared" si="136"/>
        <v>-2.997402596000029</v>
      </c>
      <c r="L316">
        <f t="shared" si="137"/>
        <v>0.12261147878556643</v>
      </c>
      <c r="M316" s="9">
        <f t="shared" si="138"/>
        <v>4.0870492928522149</v>
      </c>
      <c r="N316" s="9">
        <f t="shared" si="139"/>
        <v>14.713377454267974</v>
      </c>
      <c r="O316">
        <f t="shared" si="140"/>
        <v>0</v>
      </c>
      <c r="P316">
        <f t="shared" si="141"/>
        <v>0</v>
      </c>
      <c r="Q316">
        <f t="shared" si="142"/>
        <v>0</v>
      </c>
      <c r="R316" s="9">
        <f t="shared" si="143"/>
        <v>0</v>
      </c>
      <c r="S316" s="9">
        <f t="shared" si="148"/>
        <v>0</v>
      </c>
      <c r="T316" s="6">
        <f t="shared" si="144"/>
        <v>19.466698590461593</v>
      </c>
      <c r="U316" s="10">
        <v>0</v>
      </c>
      <c r="V316">
        <f t="shared" si="145"/>
        <v>327.9915302261395</v>
      </c>
      <c r="W316">
        <f t="shared" si="146"/>
        <v>222.56399553336391</v>
      </c>
      <c r="X316" s="20">
        <f t="shared" si="147"/>
        <v>105.42753469277559</v>
      </c>
      <c r="Y316" s="25">
        <f t="shared" si="126"/>
        <v>0</v>
      </c>
      <c r="Z316" s="9">
        <f t="shared" si="130"/>
        <v>4.0870492928522149</v>
      </c>
      <c r="AA316" s="21">
        <f t="shared" si="131"/>
        <v>105.42753469277559</v>
      </c>
      <c r="AB316" s="6">
        <f t="shared" si="132"/>
        <v>19.466698590461593</v>
      </c>
      <c r="AC316">
        <f t="shared" si="133"/>
        <v>0</v>
      </c>
    </row>
    <row r="317" spans="2:29" ht="20">
      <c r="B317" s="22">
        <v>238</v>
      </c>
      <c r="C317" s="22">
        <v>776</v>
      </c>
      <c r="D317" s="18">
        <f t="shared" si="127"/>
        <v>-40.903401599999938</v>
      </c>
      <c r="E317" s="18">
        <f t="shared" si="128"/>
        <v>1162.9922072479999</v>
      </c>
      <c r="F317" s="18">
        <v>1608</v>
      </c>
      <c r="G317" s="18">
        <v>944</v>
      </c>
      <c r="H317" s="13">
        <f t="shared" si="134"/>
        <v>1912.5102336</v>
      </c>
      <c r="I317" s="13">
        <f t="shared" si="129"/>
        <v>1414.774025312</v>
      </c>
      <c r="J317" s="19">
        <f t="shared" si="135"/>
        <v>9.0306063999999537</v>
      </c>
      <c r="K317">
        <f t="shared" si="136"/>
        <v>-2.9974025959998016</v>
      </c>
      <c r="L317">
        <f t="shared" si="137"/>
        <v>0.12270628668405041</v>
      </c>
      <c r="M317" s="9">
        <f t="shared" si="138"/>
        <v>4.0902095561350142</v>
      </c>
      <c r="N317" s="9">
        <f t="shared" si="139"/>
        <v>14.724754402086052</v>
      </c>
      <c r="O317">
        <f t="shared" si="140"/>
        <v>0</v>
      </c>
      <c r="P317">
        <f t="shared" si="141"/>
        <v>0</v>
      </c>
      <c r="Q317">
        <f t="shared" si="142"/>
        <v>0</v>
      </c>
      <c r="R317" s="9">
        <f t="shared" si="143"/>
        <v>0</v>
      </c>
      <c r="S317" s="9">
        <f t="shared" si="148"/>
        <v>0</v>
      </c>
      <c r="T317" s="6">
        <f t="shared" si="144"/>
        <v>19.524558972264828</v>
      </c>
      <c r="U317" s="10">
        <v>0</v>
      </c>
      <c r="V317">
        <f t="shared" si="145"/>
        <v>328.10063087197352</v>
      </c>
      <c r="W317">
        <f t="shared" si="146"/>
        <v>222.56399553336391</v>
      </c>
      <c r="X317" s="20">
        <f t="shared" si="147"/>
        <v>105.53663533860961</v>
      </c>
      <c r="Y317" s="25">
        <f t="shared" si="126"/>
        <v>0</v>
      </c>
      <c r="Z317" s="9">
        <f t="shared" si="130"/>
        <v>4.0902095561350142</v>
      </c>
      <c r="AA317" s="21">
        <f t="shared" si="131"/>
        <v>105.53663533860961</v>
      </c>
      <c r="AB317" s="6">
        <f t="shared" si="132"/>
        <v>19.524558972264828</v>
      </c>
      <c r="AC317">
        <f t="shared" si="133"/>
        <v>0</v>
      </c>
    </row>
    <row r="318" spans="2:29" ht="20">
      <c r="B318" s="22">
        <v>232</v>
      </c>
      <c r="C318" s="22">
        <v>778</v>
      </c>
      <c r="D318" s="18">
        <f t="shared" si="127"/>
        <v>-49.945955199999958</v>
      </c>
      <c r="E318" s="18">
        <f t="shared" si="128"/>
        <v>1165.9896098439999</v>
      </c>
      <c r="F318" s="18">
        <v>1608</v>
      </c>
      <c r="G318" s="18">
        <v>944</v>
      </c>
      <c r="H318" s="13">
        <f t="shared" si="134"/>
        <v>1912.5102336</v>
      </c>
      <c r="I318" s="13">
        <f t="shared" si="129"/>
        <v>1414.774025312</v>
      </c>
      <c r="J318" s="19">
        <f t="shared" si="135"/>
        <v>9.0425536000000193</v>
      </c>
      <c r="K318">
        <f t="shared" si="136"/>
        <v>-2.997402596000029</v>
      </c>
      <c r="L318">
        <f t="shared" si="137"/>
        <v>0.12280114675207882</v>
      </c>
      <c r="M318" s="9">
        <f t="shared" si="138"/>
        <v>4.0933715584026276</v>
      </c>
      <c r="N318" s="9">
        <f t="shared" si="139"/>
        <v>14.736137610249459</v>
      </c>
      <c r="O318">
        <f t="shared" si="140"/>
        <v>0</v>
      </c>
      <c r="P318">
        <f t="shared" si="141"/>
        <v>0</v>
      </c>
      <c r="Q318">
        <f t="shared" si="142"/>
        <v>0</v>
      </c>
      <c r="R318" s="9">
        <f t="shared" si="143"/>
        <v>0</v>
      </c>
      <c r="S318" s="9">
        <f t="shared" si="148"/>
        <v>0</v>
      </c>
      <c r="T318" s="6">
        <f t="shared" si="144"/>
        <v>19.610042870849565</v>
      </c>
      <c r="U318" s="10">
        <v>0</v>
      </c>
      <c r="V318">
        <f t="shared" si="145"/>
        <v>328.20833623319828</v>
      </c>
      <c r="W318">
        <f t="shared" si="146"/>
        <v>222.56399553336391</v>
      </c>
      <c r="X318" s="20">
        <f t="shared" si="147"/>
        <v>105.64434069983437</v>
      </c>
      <c r="Y318" s="25">
        <f t="shared" si="126"/>
        <v>0</v>
      </c>
      <c r="Z318" s="9">
        <f t="shared" si="130"/>
        <v>4.0933715584026276</v>
      </c>
      <c r="AA318" s="21">
        <f t="shared" si="131"/>
        <v>105.64434069983437</v>
      </c>
      <c r="AB318" s="6">
        <f t="shared" si="132"/>
        <v>19.610042870849565</v>
      </c>
      <c r="AC318">
        <f t="shared" si="133"/>
        <v>0</v>
      </c>
    </row>
    <row r="319" spans="2:29" ht="20">
      <c r="B319" s="22">
        <v>226</v>
      </c>
      <c r="C319" s="22">
        <v>778</v>
      </c>
      <c r="D319" s="18">
        <f t="shared" si="127"/>
        <v>-58.269685599999946</v>
      </c>
      <c r="E319" s="18">
        <f t="shared" si="128"/>
        <v>1165.9896098439999</v>
      </c>
      <c r="F319" s="18">
        <v>1608</v>
      </c>
      <c r="G319" s="18">
        <v>944</v>
      </c>
      <c r="H319" s="13">
        <f t="shared" si="134"/>
        <v>1912.5102336</v>
      </c>
      <c r="I319" s="13">
        <f t="shared" si="129"/>
        <v>1414.774025312</v>
      </c>
      <c r="J319" s="19">
        <f t="shared" si="135"/>
        <v>8.3237303999999881</v>
      </c>
      <c r="K319">
        <f t="shared" si="136"/>
        <v>0</v>
      </c>
      <c r="L319">
        <f t="shared" si="137"/>
        <v>8.6445408424999884E-2</v>
      </c>
      <c r="M319" s="9">
        <f t="shared" si="138"/>
        <v>2.8815136141666629</v>
      </c>
      <c r="N319" s="9">
        <f t="shared" si="139"/>
        <v>10.373449010999986</v>
      </c>
      <c r="O319">
        <f t="shared" si="140"/>
        <v>0</v>
      </c>
      <c r="P319">
        <f t="shared" si="141"/>
        <v>0</v>
      </c>
      <c r="Q319">
        <f t="shared" si="142"/>
        <v>0</v>
      </c>
      <c r="R319" s="9">
        <f t="shared" si="143"/>
        <v>0</v>
      </c>
      <c r="S319" s="9">
        <f t="shared" si="148"/>
        <v>0</v>
      </c>
      <c r="T319" s="6">
        <f t="shared" si="144"/>
        <v>19.69573282234731</v>
      </c>
      <c r="U319" s="10">
        <v>0</v>
      </c>
      <c r="V319">
        <f t="shared" si="145"/>
        <v>328.41853872196157</v>
      </c>
      <c r="W319">
        <f t="shared" si="146"/>
        <v>222.56399553336391</v>
      </c>
      <c r="X319" s="20">
        <f t="shared" si="147"/>
        <v>105.85454318859766</v>
      </c>
      <c r="Y319" s="25">
        <f t="shared" ref="Y319:Y382" si="149">$R319</f>
        <v>0</v>
      </c>
      <c r="Z319" s="9">
        <f t="shared" si="130"/>
        <v>2.8815136141666629</v>
      </c>
      <c r="AA319" s="21">
        <f t="shared" si="131"/>
        <v>105.85454318859766</v>
      </c>
      <c r="AB319" s="6">
        <f t="shared" si="132"/>
        <v>19.69573282234731</v>
      </c>
      <c r="AC319">
        <f t="shared" si="133"/>
        <v>0</v>
      </c>
    </row>
    <row r="320" spans="2:29" ht="20">
      <c r="B320" s="22">
        <v>222</v>
      </c>
      <c r="C320" s="22">
        <v>780</v>
      </c>
      <c r="D320" s="18">
        <f t="shared" si="127"/>
        <v>-64.553591999999981</v>
      </c>
      <c r="E320" s="18">
        <f t="shared" si="128"/>
        <v>1168.9870124399999</v>
      </c>
      <c r="F320" s="18">
        <v>1608</v>
      </c>
      <c r="G320" s="18">
        <v>944</v>
      </c>
      <c r="H320" s="13">
        <f t="shared" si="134"/>
        <v>1912.5102336</v>
      </c>
      <c r="I320" s="13">
        <f t="shared" si="129"/>
        <v>1414.774025312</v>
      </c>
      <c r="J320" s="19">
        <f t="shared" si="135"/>
        <v>6.2839064000000349</v>
      </c>
      <c r="K320">
        <f t="shared" si="136"/>
        <v>-2.997402596000029</v>
      </c>
      <c r="L320">
        <f t="shared" si="137"/>
        <v>0.10256656796084609</v>
      </c>
      <c r="M320" s="9">
        <f t="shared" si="138"/>
        <v>3.4188855986948696</v>
      </c>
      <c r="N320" s="9">
        <f t="shared" si="139"/>
        <v>12.307988155301532</v>
      </c>
      <c r="O320">
        <f t="shared" si="140"/>
        <v>0</v>
      </c>
      <c r="P320">
        <f t="shared" si="141"/>
        <v>0</v>
      </c>
      <c r="Q320">
        <f t="shared" si="142"/>
        <v>0</v>
      </c>
      <c r="R320" s="9">
        <f t="shared" si="143"/>
        <v>0</v>
      </c>
      <c r="S320" s="9">
        <f t="shared" si="148"/>
        <v>0</v>
      </c>
      <c r="T320" s="6">
        <f t="shared" si="144"/>
        <v>19.781627785243494</v>
      </c>
      <c r="U320" s="10">
        <v>0</v>
      </c>
      <c r="V320">
        <f t="shared" si="145"/>
        <v>328.45368527433044</v>
      </c>
      <c r="W320">
        <f t="shared" si="146"/>
        <v>222.56399553336391</v>
      </c>
      <c r="X320" s="20">
        <f t="shared" si="147"/>
        <v>105.88968974096653</v>
      </c>
      <c r="Y320" s="25">
        <f t="shared" si="149"/>
        <v>0</v>
      </c>
      <c r="Z320" s="9">
        <f t="shared" si="130"/>
        <v>3.4188855986948696</v>
      </c>
      <c r="AA320" s="21">
        <f t="shared" si="131"/>
        <v>105.88968974096653</v>
      </c>
      <c r="AB320" s="6">
        <f t="shared" si="132"/>
        <v>19.781627785243494</v>
      </c>
      <c r="AC320">
        <f t="shared" si="133"/>
        <v>0</v>
      </c>
    </row>
    <row r="321" spans="2:29" ht="20">
      <c r="B321" s="22">
        <v>218</v>
      </c>
      <c r="C321" s="22">
        <v>782</v>
      </c>
      <c r="D321" s="18">
        <f t="shared" si="127"/>
        <v>-70.845463199999983</v>
      </c>
      <c r="E321" s="18">
        <f t="shared" si="128"/>
        <v>1171.984415036</v>
      </c>
      <c r="F321" s="18">
        <v>1608</v>
      </c>
      <c r="G321" s="18">
        <v>944</v>
      </c>
      <c r="H321" s="13">
        <f t="shared" si="134"/>
        <v>1912.5102336</v>
      </c>
      <c r="I321" s="13">
        <f t="shared" si="129"/>
        <v>1414.774025312</v>
      </c>
      <c r="J321" s="19">
        <f t="shared" si="135"/>
        <v>6.2918712000000028</v>
      </c>
      <c r="K321">
        <f t="shared" si="136"/>
        <v>-2.997402596000029</v>
      </c>
      <c r="L321">
        <f t="shared" si="137"/>
        <v>0.10261921940632392</v>
      </c>
      <c r="M321" s="9">
        <f t="shared" si="138"/>
        <v>3.4206406468774637</v>
      </c>
      <c r="N321" s="9">
        <f t="shared" si="139"/>
        <v>12.314306328758869</v>
      </c>
      <c r="O321">
        <f t="shared" si="140"/>
        <v>0</v>
      </c>
      <c r="P321">
        <f t="shared" si="141"/>
        <v>0</v>
      </c>
      <c r="Q321">
        <f t="shared" si="142"/>
        <v>0</v>
      </c>
      <c r="R321" s="9">
        <f t="shared" si="143"/>
        <v>0</v>
      </c>
      <c r="S321" s="9">
        <f t="shared" si="148"/>
        <v>0</v>
      </c>
      <c r="T321" s="6">
        <f t="shared" si="144"/>
        <v>19.864206944405591</v>
      </c>
      <c r="U321" s="10">
        <v>0</v>
      </c>
      <c r="V321">
        <f t="shared" si="145"/>
        <v>328.48862659707834</v>
      </c>
      <c r="W321">
        <f t="shared" si="146"/>
        <v>222.56399553336391</v>
      </c>
      <c r="X321" s="20">
        <f t="shared" si="147"/>
        <v>105.92463106371443</v>
      </c>
      <c r="Y321" s="25">
        <f t="shared" si="149"/>
        <v>0</v>
      </c>
      <c r="Z321" s="9">
        <f t="shared" si="130"/>
        <v>3.4206406468774637</v>
      </c>
      <c r="AA321" s="21">
        <f t="shared" si="131"/>
        <v>105.92463106371443</v>
      </c>
      <c r="AB321" s="6">
        <f t="shared" si="132"/>
        <v>19.864206944405591</v>
      </c>
      <c r="AC321">
        <f t="shared" si="133"/>
        <v>0</v>
      </c>
    </row>
    <row r="322" spans="2:29" ht="20">
      <c r="B322" s="22">
        <v>210</v>
      </c>
      <c r="C322" s="22">
        <v>786</v>
      </c>
      <c r="D322" s="18">
        <f t="shared" ref="D322:D385" si="150">IF(B322&gt;=$A$24,B322+($A$14*(B322-$A$24)*C322),B322-($A$14*($A$24-B322)*C322))</f>
        <v>-83.453099999999949</v>
      </c>
      <c r="E322" s="18">
        <f t="shared" si="128"/>
        <v>1177.979220228</v>
      </c>
      <c r="F322" s="18">
        <v>1608</v>
      </c>
      <c r="G322" s="18">
        <v>944</v>
      </c>
      <c r="H322" s="13">
        <f t="shared" si="134"/>
        <v>1912.5102336</v>
      </c>
      <c r="I322" s="13">
        <f t="shared" si="129"/>
        <v>1414.774025312</v>
      </c>
      <c r="J322" s="19">
        <f t="shared" si="135"/>
        <v>12.607636799999966</v>
      </c>
      <c r="K322">
        <f t="shared" si="136"/>
        <v>-5.994805192000058</v>
      </c>
      <c r="L322">
        <f t="shared" si="137"/>
        <v>0.2053965417660806</v>
      </c>
      <c r="M322" s="9">
        <f t="shared" si="138"/>
        <v>6.8465513922026862</v>
      </c>
      <c r="N322" s="9">
        <f t="shared" si="139"/>
        <v>24.647585011929671</v>
      </c>
      <c r="O322">
        <f t="shared" si="140"/>
        <v>0</v>
      </c>
      <c r="P322">
        <f t="shared" si="141"/>
        <v>0</v>
      </c>
      <c r="Q322">
        <f t="shared" si="142"/>
        <v>0</v>
      </c>
      <c r="R322" s="9">
        <f t="shared" si="143"/>
        <v>0</v>
      </c>
      <c r="S322" s="9">
        <f t="shared" si="148"/>
        <v>0</v>
      </c>
      <c r="T322" s="6">
        <f t="shared" si="144"/>
        <v>19.922832695660144</v>
      </c>
      <c r="U322" s="10">
        <v>0</v>
      </c>
      <c r="V322">
        <f t="shared" si="145"/>
        <v>328.55790508638461</v>
      </c>
      <c r="W322">
        <f t="shared" si="146"/>
        <v>222.56399553336391</v>
      </c>
      <c r="X322" s="20">
        <f t="shared" si="147"/>
        <v>105.9939095530207</v>
      </c>
      <c r="Y322" s="25">
        <f t="shared" si="149"/>
        <v>0</v>
      </c>
      <c r="Z322" s="9">
        <f t="shared" si="130"/>
        <v>6.8465513922026862</v>
      </c>
      <c r="AA322" s="21">
        <f t="shared" si="131"/>
        <v>105.9939095530207</v>
      </c>
      <c r="AB322" s="6">
        <f t="shared" si="132"/>
        <v>19.922832695660144</v>
      </c>
      <c r="AC322">
        <f t="shared" si="133"/>
        <v>0</v>
      </c>
    </row>
    <row r="323" spans="2:29" ht="20">
      <c r="B323" s="22">
        <v>206</v>
      </c>
      <c r="C323" s="22">
        <v>786</v>
      </c>
      <c r="D323" s="18">
        <f t="shared" si="150"/>
        <v>-89.01818320000001</v>
      </c>
      <c r="E323" s="18">
        <f t="shared" si="128"/>
        <v>1177.979220228</v>
      </c>
      <c r="F323" s="18">
        <v>1608</v>
      </c>
      <c r="G323" s="18">
        <v>944</v>
      </c>
      <c r="H323" s="13">
        <f t="shared" si="134"/>
        <v>1912.5102336</v>
      </c>
      <c r="I323" s="13">
        <f t="shared" si="129"/>
        <v>1414.774025312</v>
      </c>
      <c r="J323" s="19">
        <f t="shared" si="135"/>
        <v>5.5650832000000605</v>
      </c>
      <c r="K323">
        <f t="shared" si="136"/>
        <v>0</v>
      </c>
      <c r="L323">
        <f t="shared" si="137"/>
        <v>5.7795707816667298E-2</v>
      </c>
      <c r="M323" s="9">
        <f t="shared" si="138"/>
        <v>1.9265235938889098</v>
      </c>
      <c r="N323" s="9">
        <f t="shared" si="139"/>
        <v>6.9354849380000756</v>
      </c>
      <c r="O323">
        <f t="shared" si="140"/>
        <v>0</v>
      </c>
      <c r="P323">
        <f t="shared" si="141"/>
        <v>0</v>
      </c>
      <c r="Q323">
        <f t="shared" si="142"/>
        <v>0</v>
      </c>
      <c r="R323" s="9">
        <f t="shared" si="143"/>
        <v>0</v>
      </c>
      <c r="S323" s="9">
        <f t="shared" si="148"/>
        <v>0</v>
      </c>
      <c r="T323" s="6">
        <f t="shared" si="144"/>
        <v>19.98160808065003</v>
      </c>
      <c r="U323" s="10">
        <v>0</v>
      </c>
      <c r="V323">
        <f t="shared" si="145"/>
        <v>328.69337421353742</v>
      </c>
      <c r="W323">
        <f t="shared" si="146"/>
        <v>222.56399553336391</v>
      </c>
      <c r="X323" s="20">
        <f t="shared" si="147"/>
        <v>106.12937868017352</v>
      </c>
      <c r="Y323" s="25">
        <f t="shared" si="149"/>
        <v>0</v>
      </c>
      <c r="Z323" s="9">
        <f t="shared" si="130"/>
        <v>1.9265235938889098</v>
      </c>
      <c r="AA323" s="21">
        <f t="shared" si="131"/>
        <v>106.12937868017352</v>
      </c>
      <c r="AB323" s="6">
        <f t="shared" si="132"/>
        <v>19.98160808065003</v>
      </c>
      <c r="AC323">
        <f t="shared" si="133"/>
        <v>0</v>
      </c>
    </row>
    <row r="324" spans="2:29" ht="20">
      <c r="B324" s="22">
        <v>200</v>
      </c>
      <c r="C324" s="22">
        <v>788</v>
      </c>
      <c r="D324" s="18">
        <f t="shared" si="150"/>
        <v>-98.122463999999979</v>
      </c>
      <c r="E324" s="18">
        <f t="shared" ref="E324:E387" si="151">C324+($A$16*C324)</f>
        <v>1180.9766228240001</v>
      </c>
      <c r="F324" s="18">
        <v>1608</v>
      </c>
      <c r="G324" s="18">
        <v>944</v>
      </c>
      <c r="H324" s="13">
        <f t="shared" si="134"/>
        <v>1912.5102336</v>
      </c>
      <c r="I324" s="13">
        <f t="shared" ref="I324:I387" si="152">G324+($A$16*G324)</f>
        <v>1414.774025312</v>
      </c>
      <c r="J324" s="19">
        <f t="shared" si="135"/>
        <v>9.1042807999999695</v>
      </c>
      <c r="K324">
        <f t="shared" si="136"/>
        <v>-2.997402596000029</v>
      </c>
      <c r="L324">
        <f t="shared" si="137"/>
        <v>0.12329208360798422</v>
      </c>
      <c r="M324" s="9">
        <f t="shared" si="138"/>
        <v>4.10973612026614</v>
      </c>
      <c r="N324" s="9">
        <f t="shared" si="139"/>
        <v>14.795050032958104</v>
      </c>
      <c r="O324">
        <f t="shared" si="140"/>
        <v>0</v>
      </c>
      <c r="P324">
        <f t="shared" si="141"/>
        <v>0</v>
      </c>
      <c r="Q324">
        <f t="shared" si="142"/>
        <v>0</v>
      </c>
      <c r="R324" s="9">
        <f t="shared" si="143"/>
        <v>0</v>
      </c>
      <c r="S324" s="9">
        <f t="shared" si="148"/>
        <v>0</v>
      </c>
      <c r="T324" s="6">
        <f t="shared" si="144"/>
        <v>20.099605490631884</v>
      </c>
      <c r="U324" s="10">
        <v>0</v>
      </c>
      <c r="V324">
        <f t="shared" si="145"/>
        <v>328.79386439660209</v>
      </c>
      <c r="W324">
        <f t="shared" si="146"/>
        <v>222.56399553336391</v>
      </c>
      <c r="X324" s="20">
        <f t="shared" si="147"/>
        <v>106.22986886323818</v>
      </c>
      <c r="Y324" s="25">
        <f t="shared" si="149"/>
        <v>0</v>
      </c>
      <c r="Z324" s="9">
        <f t="shared" si="130"/>
        <v>4.10973612026614</v>
      </c>
      <c r="AA324" s="21">
        <f t="shared" si="131"/>
        <v>106.22986886323818</v>
      </c>
      <c r="AB324" s="6">
        <f t="shared" si="132"/>
        <v>20.099605490631884</v>
      </c>
      <c r="AC324">
        <f t="shared" si="133"/>
        <v>0</v>
      </c>
    </row>
    <row r="325" spans="2:29" ht="20">
      <c r="B325" s="22">
        <v>194</v>
      </c>
      <c r="C325" s="22">
        <v>790</v>
      </c>
      <c r="D325" s="18">
        <f t="shared" si="150"/>
        <v>-107.23869199999996</v>
      </c>
      <c r="E325" s="18">
        <f t="shared" si="151"/>
        <v>1183.9740254200001</v>
      </c>
      <c r="F325" s="18">
        <v>1608</v>
      </c>
      <c r="G325" s="18">
        <v>944</v>
      </c>
      <c r="H325" s="13">
        <f t="shared" si="134"/>
        <v>1912.5102336</v>
      </c>
      <c r="I325" s="13">
        <f t="shared" si="152"/>
        <v>1414.774025312</v>
      </c>
      <c r="J325" s="19">
        <f t="shared" si="135"/>
        <v>9.1162279999999782</v>
      </c>
      <c r="K325">
        <f t="shared" si="136"/>
        <v>-2.997402596000029</v>
      </c>
      <c r="L325">
        <f t="shared" si="137"/>
        <v>0.12338726273034399</v>
      </c>
      <c r="M325" s="9">
        <f t="shared" si="138"/>
        <v>4.1129087576781327</v>
      </c>
      <c r="N325" s="9">
        <f t="shared" si="139"/>
        <v>14.806471527641278</v>
      </c>
      <c r="O325">
        <f t="shared" si="140"/>
        <v>0</v>
      </c>
      <c r="P325">
        <f t="shared" si="141"/>
        <v>0</v>
      </c>
      <c r="Q325">
        <f t="shared" si="142"/>
        <v>0</v>
      </c>
      <c r="R325" s="9">
        <f t="shared" si="143"/>
        <v>0</v>
      </c>
      <c r="S325" s="9">
        <f t="shared" si="148"/>
        <v>0</v>
      </c>
      <c r="T325" s="6">
        <f t="shared" si="144"/>
        <v>20.154869840742421</v>
      </c>
      <c r="U325" s="10">
        <v>0</v>
      </c>
      <c r="V325">
        <f t="shared" si="145"/>
        <v>328.89313232160464</v>
      </c>
      <c r="W325">
        <f t="shared" si="146"/>
        <v>222.56399553336391</v>
      </c>
      <c r="X325" s="20">
        <f t="shared" si="147"/>
        <v>106.32913678824073</v>
      </c>
      <c r="Y325" s="25">
        <f t="shared" si="149"/>
        <v>0</v>
      </c>
      <c r="Z325" s="9">
        <f t="shared" si="130"/>
        <v>4.1129087576781327</v>
      </c>
      <c r="AA325" s="21">
        <f t="shared" si="131"/>
        <v>106.32913678824073</v>
      </c>
      <c r="AB325" s="6">
        <f t="shared" si="132"/>
        <v>20.154869840742421</v>
      </c>
      <c r="AC325">
        <f t="shared" si="133"/>
        <v>0</v>
      </c>
    </row>
    <row r="326" spans="2:29" ht="20">
      <c r="B326" s="22">
        <v>190</v>
      </c>
      <c r="C326" s="22">
        <v>792</v>
      </c>
      <c r="D326" s="18">
        <f t="shared" si="150"/>
        <v>-113.578352</v>
      </c>
      <c r="E326" s="18">
        <f t="shared" si="151"/>
        <v>1186.9714280160001</v>
      </c>
      <c r="F326" s="18">
        <v>1608</v>
      </c>
      <c r="G326" s="18">
        <v>944</v>
      </c>
      <c r="H326" s="13">
        <f t="shared" si="134"/>
        <v>1912.5102336</v>
      </c>
      <c r="I326" s="13">
        <f t="shared" si="152"/>
        <v>1414.774025312</v>
      </c>
      <c r="J326" s="19">
        <f t="shared" si="135"/>
        <v>6.3396600000000376</v>
      </c>
      <c r="K326">
        <f t="shared" si="136"/>
        <v>-2.997402596000029</v>
      </c>
      <c r="L326">
        <f t="shared" si="137"/>
        <v>0.10293595841568974</v>
      </c>
      <c r="M326" s="9">
        <f t="shared" si="138"/>
        <v>3.4311986138563246</v>
      </c>
      <c r="N326" s="9">
        <f t="shared" si="139"/>
        <v>12.352315009882769</v>
      </c>
      <c r="O326">
        <f t="shared" si="140"/>
        <v>0</v>
      </c>
      <c r="P326">
        <f t="shared" si="141"/>
        <v>0</v>
      </c>
      <c r="Q326">
        <f t="shared" si="142"/>
        <v>0</v>
      </c>
      <c r="R326" s="9">
        <f t="shared" si="143"/>
        <v>0</v>
      </c>
      <c r="S326" s="9">
        <f t="shared" si="148"/>
        <v>0</v>
      </c>
      <c r="T326" s="6">
        <f t="shared" si="144"/>
        <v>20.241800982295</v>
      </c>
      <c r="U326" s="10">
        <v>0</v>
      </c>
      <c r="V326">
        <f t="shared" si="145"/>
        <v>328.92553662964184</v>
      </c>
      <c r="W326">
        <f t="shared" si="146"/>
        <v>222.56399553336391</v>
      </c>
      <c r="X326" s="20">
        <f t="shared" si="147"/>
        <v>106.36154109627793</v>
      </c>
      <c r="Y326" s="25">
        <f t="shared" si="149"/>
        <v>0</v>
      </c>
      <c r="Z326" s="9">
        <f t="shared" ref="Z326:Z389" si="153">$M326</f>
        <v>3.4311986138563246</v>
      </c>
      <c r="AA326" s="21">
        <f t="shared" ref="AA326:AA389" si="154">$X326</f>
        <v>106.36154109627793</v>
      </c>
      <c r="AB326" s="6">
        <f t="shared" ref="AB326:AB389" si="155">$T326</f>
        <v>20.241800982295</v>
      </c>
      <c r="AC326">
        <f t="shared" ref="AC326:AC389" si="156">$U326</f>
        <v>0</v>
      </c>
    </row>
    <row r="327" spans="2:29" ht="20">
      <c r="B327" s="22">
        <v>184</v>
      </c>
      <c r="C327" s="22">
        <v>794</v>
      </c>
      <c r="D327" s="18">
        <f t="shared" si="150"/>
        <v>-122.71648319999997</v>
      </c>
      <c r="E327" s="18">
        <f t="shared" si="151"/>
        <v>1189.9688306120001</v>
      </c>
      <c r="F327" s="18">
        <v>1608</v>
      </c>
      <c r="G327" s="18">
        <v>944</v>
      </c>
      <c r="H327" s="13">
        <f t="shared" si="134"/>
        <v>1912.5102336</v>
      </c>
      <c r="I327" s="13">
        <f t="shared" si="152"/>
        <v>1414.774025312</v>
      </c>
      <c r="J327" s="19">
        <f t="shared" si="135"/>
        <v>9.1381311999999753</v>
      </c>
      <c r="K327">
        <f t="shared" si="136"/>
        <v>-2.997402596000029</v>
      </c>
      <c r="L327">
        <f t="shared" si="137"/>
        <v>0.12356189096724024</v>
      </c>
      <c r="M327" s="9">
        <f t="shared" si="138"/>
        <v>4.118729698908008</v>
      </c>
      <c r="N327" s="9">
        <f t="shared" si="139"/>
        <v>14.827426916068829</v>
      </c>
      <c r="O327">
        <f t="shared" si="140"/>
        <v>0</v>
      </c>
      <c r="P327">
        <f t="shared" si="141"/>
        <v>0</v>
      </c>
      <c r="Q327">
        <f t="shared" si="142"/>
        <v>0</v>
      </c>
      <c r="R327" s="9">
        <f t="shared" si="143"/>
        <v>0</v>
      </c>
      <c r="S327" s="9">
        <f t="shared" si="148"/>
        <v>0</v>
      </c>
      <c r="T327" s="6">
        <f t="shared" si="144"/>
        <v>20.328931015703951</v>
      </c>
      <c r="U327" s="10">
        <v>0</v>
      </c>
      <c r="V327">
        <f t="shared" si="145"/>
        <v>329.02305687183252</v>
      </c>
      <c r="W327">
        <f t="shared" si="146"/>
        <v>222.56399553336391</v>
      </c>
      <c r="X327" s="20">
        <f t="shared" si="147"/>
        <v>106.45906133846862</v>
      </c>
      <c r="Y327" s="25">
        <f t="shared" si="149"/>
        <v>0</v>
      </c>
      <c r="Z327" s="9">
        <f t="shared" si="153"/>
        <v>4.118729698908008</v>
      </c>
      <c r="AA327" s="21">
        <f t="shared" si="154"/>
        <v>106.45906133846862</v>
      </c>
      <c r="AB327" s="6">
        <f t="shared" si="155"/>
        <v>20.328931015703951</v>
      </c>
      <c r="AC327">
        <f t="shared" si="156"/>
        <v>0</v>
      </c>
    </row>
    <row r="328" spans="2:29" ht="20">
      <c r="B328" s="22">
        <v>178</v>
      </c>
      <c r="C328" s="22">
        <v>796</v>
      </c>
      <c r="D328" s="18">
        <f t="shared" si="150"/>
        <v>-131.86656159999995</v>
      </c>
      <c r="E328" s="18">
        <f t="shared" si="151"/>
        <v>1192.9662332079999</v>
      </c>
      <c r="F328" s="18">
        <v>1608</v>
      </c>
      <c r="G328" s="18">
        <v>944</v>
      </c>
      <c r="H328" s="13">
        <f t="shared" si="134"/>
        <v>1912.5102336</v>
      </c>
      <c r="I328" s="13">
        <f t="shared" si="152"/>
        <v>1414.774025312</v>
      </c>
      <c r="J328" s="19">
        <f t="shared" si="135"/>
        <v>9.150078399999984</v>
      </c>
      <c r="K328">
        <f t="shared" si="136"/>
        <v>-2.9974025959998016</v>
      </c>
      <c r="L328">
        <f t="shared" si="137"/>
        <v>0.12365721516153735</v>
      </c>
      <c r="M328" s="9">
        <f t="shared" si="138"/>
        <v>4.1219071720512446</v>
      </c>
      <c r="N328" s="9">
        <f t="shared" si="139"/>
        <v>14.83886581938448</v>
      </c>
      <c r="O328">
        <f t="shared" si="140"/>
        <v>0</v>
      </c>
      <c r="P328">
        <f t="shared" si="141"/>
        <v>0</v>
      </c>
      <c r="Q328">
        <f t="shared" si="142"/>
        <v>0</v>
      </c>
      <c r="R328" s="9">
        <f t="shared" si="143"/>
        <v>0</v>
      </c>
      <c r="S328" s="9">
        <f t="shared" si="148"/>
        <v>0</v>
      </c>
      <c r="T328" s="6">
        <f t="shared" si="144"/>
        <v>20.388548207347704</v>
      </c>
      <c r="U328" s="10">
        <v>0</v>
      </c>
      <c r="V328">
        <f t="shared" si="145"/>
        <v>329.11941561516164</v>
      </c>
      <c r="W328">
        <f t="shared" si="146"/>
        <v>222.56399553336391</v>
      </c>
      <c r="X328" s="20">
        <f t="shared" si="147"/>
        <v>106.55542008179773</v>
      </c>
      <c r="Y328" s="25">
        <f t="shared" si="149"/>
        <v>0</v>
      </c>
      <c r="Z328" s="9">
        <f t="shared" si="153"/>
        <v>4.1219071720512446</v>
      </c>
      <c r="AA328" s="21">
        <f t="shared" si="154"/>
        <v>106.55542008179773</v>
      </c>
      <c r="AB328" s="6">
        <f t="shared" si="155"/>
        <v>20.388548207347704</v>
      </c>
      <c r="AC328">
        <f t="shared" si="156"/>
        <v>0</v>
      </c>
    </row>
    <row r="329" spans="2:29" ht="20">
      <c r="B329" s="22">
        <v>174</v>
      </c>
      <c r="C329" s="22">
        <v>800</v>
      </c>
      <c r="D329" s="18">
        <f t="shared" si="150"/>
        <v>-139.01664</v>
      </c>
      <c r="E329" s="18">
        <f t="shared" si="151"/>
        <v>1198.9610384</v>
      </c>
      <c r="F329" s="18">
        <v>1608</v>
      </c>
      <c r="G329" s="18">
        <v>944</v>
      </c>
      <c r="H329" s="13">
        <f t="shared" si="134"/>
        <v>1912.5102336</v>
      </c>
      <c r="I329" s="13">
        <f t="shared" si="152"/>
        <v>1414.774025312</v>
      </c>
      <c r="J329" s="19">
        <f t="shared" si="135"/>
        <v>7.1500784000000408</v>
      </c>
      <c r="K329">
        <f t="shared" si="136"/>
        <v>-5.994805192000058</v>
      </c>
      <c r="L329">
        <f t="shared" si="137"/>
        <v>0.17480747231931101</v>
      </c>
      <c r="M329" s="9">
        <f t="shared" si="138"/>
        <v>5.8269157439770343</v>
      </c>
      <c r="N329" s="9">
        <f t="shared" si="139"/>
        <v>20.976896678317324</v>
      </c>
      <c r="O329">
        <f t="shared" si="140"/>
        <v>0</v>
      </c>
      <c r="P329">
        <f t="shared" si="141"/>
        <v>0</v>
      </c>
      <c r="Q329">
        <f t="shared" si="142"/>
        <v>0</v>
      </c>
      <c r="R329" s="9">
        <f t="shared" si="143"/>
        <v>0</v>
      </c>
      <c r="S329" s="9">
        <f t="shared" si="148"/>
        <v>0</v>
      </c>
      <c r="T329" s="6">
        <f t="shared" si="144"/>
        <v>20.476047383078139</v>
      </c>
      <c r="U329" s="10">
        <v>0</v>
      </c>
      <c r="V329">
        <f t="shared" si="145"/>
        <v>329.05345626456665</v>
      </c>
      <c r="W329">
        <f t="shared" si="146"/>
        <v>222.56399553336391</v>
      </c>
      <c r="X329" s="20">
        <f t="shared" si="147"/>
        <v>106.48946073120274</v>
      </c>
      <c r="Y329" s="25">
        <f t="shared" si="149"/>
        <v>0</v>
      </c>
      <c r="Z329" s="9">
        <f t="shared" si="153"/>
        <v>5.8269157439770343</v>
      </c>
      <c r="AA329" s="21">
        <f t="shared" si="154"/>
        <v>106.48946073120274</v>
      </c>
      <c r="AB329" s="6">
        <f t="shared" si="155"/>
        <v>20.476047383078139</v>
      </c>
      <c r="AC329">
        <f t="shared" si="156"/>
        <v>0</v>
      </c>
    </row>
    <row r="330" spans="2:29" ht="20">
      <c r="B330" s="22">
        <v>168</v>
      </c>
      <c r="C330" s="22">
        <v>802</v>
      </c>
      <c r="D330" s="18">
        <f t="shared" si="150"/>
        <v>-148.19459519999998</v>
      </c>
      <c r="E330" s="18">
        <f t="shared" si="151"/>
        <v>1201.958440996</v>
      </c>
      <c r="F330" s="18">
        <v>1608</v>
      </c>
      <c r="G330" s="18">
        <v>944</v>
      </c>
      <c r="H330" s="13">
        <f t="shared" ref="H330:H393" si="157">IF(F330&gt;=$A$24,F330+((F330-$A$24)*$A$14*G330),F330-($A$14*($A$24-F330)*G330))</f>
        <v>1912.5102336</v>
      </c>
      <c r="I330" s="13">
        <f t="shared" si="152"/>
        <v>1414.774025312</v>
      </c>
      <c r="J330" s="19">
        <f t="shared" ref="J330:J393" si="158">D329-D330</f>
        <v>9.1779551999999853</v>
      </c>
      <c r="K330">
        <f t="shared" ref="K330:K393" si="159">E329-E330</f>
        <v>-2.997402596000029</v>
      </c>
      <c r="L330">
        <f t="shared" ref="L330:L393" si="160">SQRT((J330*$A$6)^2+(K330*$A$12)^2)</f>
        <v>0.12387983631500066</v>
      </c>
      <c r="M330" s="9">
        <f t="shared" ref="M330:M393" si="161">L330*$A$20*1000</f>
        <v>4.1293278771666886</v>
      </c>
      <c r="N330" s="9">
        <f t="shared" ref="N330:N393" si="162">M330*$A$22</f>
        <v>14.865580357800079</v>
      </c>
      <c r="O330">
        <f t="shared" ref="O330:O393" si="163">H330-H329</f>
        <v>0</v>
      </c>
      <c r="P330">
        <f t="shared" ref="P330:P393" si="164">I330-I329</f>
        <v>0</v>
      </c>
      <c r="Q330">
        <f t="shared" ref="Q330:Q393" si="165">SQRT((O330*$A$6)^2+(P330*$A$12)^2)</f>
        <v>0</v>
      </c>
      <c r="R330" s="9">
        <f t="shared" ref="R330:R393" si="166">Q330*$A$20*1000</f>
        <v>0</v>
      </c>
      <c r="S330" s="9">
        <f t="shared" si="148"/>
        <v>0</v>
      </c>
      <c r="T330" s="6">
        <f t="shared" ref="T330:T393" si="167">SQRT((H328-D328)^2+(I328-E328)^2)/100</f>
        <v>20.563742795002746</v>
      </c>
      <c r="U330" s="10">
        <v>0</v>
      </c>
      <c r="V330">
        <f t="shared" ref="V330:V393" si="168">DEGREES(ATAN2(D330-$A$24,E330-$A$26))+180</f>
        <v>329.1488396060717</v>
      </c>
      <c r="W330">
        <f t="shared" ref="W330:W393" si="169">DEGREES(ATAN2(H330-$A$24,I330-$A$26))+180</f>
        <v>222.56399553336391</v>
      </c>
      <c r="X330" s="20">
        <f t="shared" ref="X330:X393" si="170">IF(ABS(W330-V330)&lt;=180,ABS(W330-V330),IF(ABS(W330-V330)&gt;180,360-ABS(W330-V330),"0"))</f>
        <v>106.5848440727078</v>
      </c>
      <c r="Y330" s="25">
        <f t="shared" si="149"/>
        <v>0</v>
      </c>
      <c r="Z330" s="9">
        <f t="shared" si="153"/>
        <v>4.1293278771666886</v>
      </c>
      <c r="AA330" s="21">
        <f t="shared" si="154"/>
        <v>106.5848440727078</v>
      </c>
      <c r="AB330" s="6">
        <f t="shared" si="155"/>
        <v>20.563742795002746</v>
      </c>
      <c r="AC330">
        <f t="shared" si="156"/>
        <v>0</v>
      </c>
    </row>
    <row r="331" spans="2:29" ht="20">
      <c r="B331" s="22">
        <v>164</v>
      </c>
      <c r="C331" s="22">
        <v>806</v>
      </c>
      <c r="D331" s="18">
        <f t="shared" si="150"/>
        <v>-155.37653279999995</v>
      </c>
      <c r="E331" s="18">
        <f t="shared" si="151"/>
        <v>1207.9532461880001</v>
      </c>
      <c r="F331" s="18">
        <v>1608</v>
      </c>
      <c r="G331" s="18">
        <v>944</v>
      </c>
      <c r="H331" s="13">
        <f t="shared" si="157"/>
        <v>1912.5102336</v>
      </c>
      <c r="I331" s="13">
        <f t="shared" si="152"/>
        <v>1414.774025312</v>
      </c>
      <c r="J331" s="19">
        <f t="shared" si="158"/>
        <v>7.1819375999999693</v>
      </c>
      <c r="K331">
        <f t="shared" si="159"/>
        <v>-5.994805192000058</v>
      </c>
      <c r="L331">
        <f t="shared" si="160"/>
        <v>0.1749482796078938</v>
      </c>
      <c r="M331" s="9">
        <f t="shared" si="161"/>
        <v>5.8316093202631265</v>
      </c>
      <c r="N331" s="9">
        <f t="shared" si="162"/>
        <v>20.993793552947256</v>
      </c>
      <c r="O331">
        <f t="shared" si="163"/>
        <v>0</v>
      </c>
      <c r="P331">
        <f t="shared" si="164"/>
        <v>0</v>
      </c>
      <c r="Q331">
        <f t="shared" si="165"/>
        <v>0</v>
      </c>
      <c r="R331" s="9">
        <f t="shared" si="166"/>
        <v>0</v>
      </c>
      <c r="S331" s="9">
        <f t="shared" si="148"/>
        <v>0</v>
      </c>
      <c r="T331" s="6">
        <f t="shared" si="167"/>
        <v>20.628470031543465</v>
      </c>
      <c r="U331" s="10">
        <v>0</v>
      </c>
      <c r="V331">
        <f t="shared" si="168"/>
        <v>329.08433823146743</v>
      </c>
      <c r="W331">
        <f t="shared" si="169"/>
        <v>222.56399553336391</v>
      </c>
      <c r="X331" s="20">
        <f t="shared" si="170"/>
        <v>106.52034269810352</v>
      </c>
      <c r="Y331" s="25">
        <f t="shared" si="149"/>
        <v>0</v>
      </c>
      <c r="Z331" s="9">
        <f t="shared" si="153"/>
        <v>5.8316093202631265</v>
      </c>
      <c r="AA331" s="21">
        <f t="shared" si="154"/>
        <v>106.52034269810352</v>
      </c>
      <c r="AB331" s="6">
        <f t="shared" si="155"/>
        <v>20.628470031543465</v>
      </c>
      <c r="AC331">
        <f t="shared" si="156"/>
        <v>0</v>
      </c>
    </row>
    <row r="332" spans="2:29" ht="20">
      <c r="B332" s="22">
        <v>158</v>
      </c>
      <c r="C332" s="22">
        <v>808</v>
      </c>
      <c r="D332" s="18">
        <f t="shared" si="150"/>
        <v>-164.58236479999999</v>
      </c>
      <c r="E332" s="18">
        <f t="shared" si="151"/>
        <v>1210.9506487839999</v>
      </c>
      <c r="F332" s="18">
        <v>1608</v>
      </c>
      <c r="G332" s="18">
        <v>944</v>
      </c>
      <c r="H332" s="13">
        <f t="shared" si="157"/>
        <v>1912.5102336</v>
      </c>
      <c r="I332" s="13">
        <f t="shared" si="152"/>
        <v>1414.774025312</v>
      </c>
      <c r="J332" s="19">
        <f t="shared" si="158"/>
        <v>9.2058320000000435</v>
      </c>
      <c r="K332">
        <f t="shared" si="159"/>
        <v>-2.9974025959998016</v>
      </c>
      <c r="L332">
        <f t="shared" si="160"/>
        <v>0.12410273350721482</v>
      </c>
      <c r="M332" s="9">
        <f t="shared" si="161"/>
        <v>4.1367577835738265</v>
      </c>
      <c r="N332" s="9">
        <f t="shared" si="162"/>
        <v>14.892328020865776</v>
      </c>
      <c r="O332">
        <f t="shared" si="163"/>
        <v>0</v>
      </c>
      <c r="P332">
        <f t="shared" si="164"/>
        <v>0</v>
      </c>
      <c r="Q332">
        <f t="shared" si="165"/>
        <v>0</v>
      </c>
      <c r="R332" s="9">
        <f t="shared" si="166"/>
        <v>0</v>
      </c>
      <c r="S332" s="9">
        <f t="shared" si="148"/>
        <v>0</v>
      </c>
      <c r="T332" s="6">
        <f t="shared" si="167"/>
        <v>20.716647567517768</v>
      </c>
      <c r="U332" s="10">
        <v>0</v>
      </c>
      <c r="V332">
        <f t="shared" si="168"/>
        <v>329.17876558586556</v>
      </c>
      <c r="W332">
        <f t="shared" si="169"/>
        <v>222.56399553336391</v>
      </c>
      <c r="X332" s="20">
        <f t="shared" si="170"/>
        <v>106.61477005250165</v>
      </c>
      <c r="Y332" s="25">
        <f t="shared" si="149"/>
        <v>0</v>
      </c>
      <c r="Z332" s="9">
        <f t="shared" si="153"/>
        <v>4.1367577835738265</v>
      </c>
      <c r="AA332" s="21">
        <f t="shared" si="154"/>
        <v>106.61477005250165</v>
      </c>
      <c r="AB332" s="6">
        <f t="shared" si="155"/>
        <v>20.716647567517768</v>
      </c>
      <c r="AC332">
        <f t="shared" si="156"/>
        <v>0</v>
      </c>
    </row>
    <row r="333" spans="2:29" ht="20">
      <c r="B333" s="22">
        <v>152</v>
      </c>
      <c r="C333" s="22">
        <v>810</v>
      </c>
      <c r="D333" s="18">
        <f t="shared" si="150"/>
        <v>-173.80014399999999</v>
      </c>
      <c r="E333" s="18">
        <f t="shared" si="151"/>
        <v>1213.9480513799999</v>
      </c>
      <c r="F333" s="18">
        <v>1608</v>
      </c>
      <c r="G333" s="18">
        <v>944</v>
      </c>
      <c r="H333" s="13">
        <f t="shared" si="157"/>
        <v>1912.5102336</v>
      </c>
      <c r="I333" s="13">
        <f t="shared" si="152"/>
        <v>1414.774025312</v>
      </c>
      <c r="J333" s="19">
        <f t="shared" si="158"/>
        <v>9.2177791999999954</v>
      </c>
      <c r="K333">
        <f t="shared" si="159"/>
        <v>-2.997402596000029</v>
      </c>
      <c r="L333">
        <f t="shared" si="160"/>
        <v>0.12419834500873457</v>
      </c>
      <c r="M333" s="9">
        <f t="shared" si="161"/>
        <v>4.1399448336244857</v>
      </c>
      <c r="N333" s="9">
        <f t="shared" si="162"/>
        <v>14.903801401048149</v>
      </c>
      <c r="O333">
        <f t="shared" si="163"/>
        <v>0</v>
      </c>
      <c r="P333">
        <f t="shared" si="164"/>
        <v>0</v>
      </c>
      <c r="Q333">
        <f t="shared" si="165"/>
        <v>0</v>
      </c>
      <c r="R333" s="9">
        <f t="shared" si="166"/>
        <v>0</v>
      </c>
      <c r="S333" s="9">
        <f t="shared" si="148"/>
        <v>0</v>
      </c>
      <c r="T333" s="6">
        <f t="shared" si="167"/>
        <v>20.782036746502271</v>
      </c>
      <c r="U333" s="10">
        <v>0</v>
      </c>
      <c r="V333">
        <f t="shared" si="168"/>
        <v>329.27210626255413</v>
      </c>
      <c r="W333">
        <f t="shared" si="169"/>
        <v>222.56399553336391</v>
      </c>
      <c r="X333" s="20">
        <f t="shared" si="170"/>
        <v>106.70811072919022</v>
      </c>
      <c r="Y333" s="25">
        <f t="shared" si="149"/>
        <v>0</v>
      </c>
      <c r="Z333" s="9">
        <f t="shared" si="153"/>
        <v>4.1399448336244857</v>
      </c>
      <c r="AA333" s="21">
        <f t="shared" si="154"/>
        <v>106.70811072919022</v>
      </c>
      <c r="AB333" s="6">
        <f t="shared" si="155"/>
        <v>20.782036746502271</v>
      </c>
      <c r="AC333">
        <f t="shared" si="156"/>
        <v>0</v>
      </c>
    </row>
    <row r="334" spans="2:29" ht="20">
      <c r="B334" s="22">
        <v>146</v>
      </c>
      <c r="C334" s="22">
        <v>812</v>
      </c>
      <c r="D334" s="18">
        <f t="shared" si="150"/>
        <v>-183.02987039999999</v>
      </c>
      <c r="E334" s="18">
        <f t="shared" si="151"/>
        <v>1216.945453976</v>
      </c>
      <c r="F334" s="18">
        <v>1608</v>
      </c>
      <c r="G334" s="18">
        <v>944</v>
      </c>
      <c r="H334" s="13">
        <f t="shared" si="157"/>
        <v>1912.5102336</v>
      </c>
      <c r="I334" s="13">
        <f t="shared" si="152"/>
        <v>1414.774025312</v>
      </c>
      <c r="J334" s="19">
        <f t="shared" si="158"/>
        <v>9.2297264000000041</v>
      </c>
      <c r="K334">
        <f t="shared" si="159"/>
        <v>-2.997402596000029</v>
      </c>
      <c r="L334">
        <f t="shared" si="160"/>
        <v>0.12429400682206627</v>
      </c>
      <c r="M334" s="9">
        <f t="shared" si="161"/>
        <v>4.1431335607355422</v>
      </c>
      <c r="N334" s="9">
        <f t="shared" si="162"/>
        <v>14.915280818647952</v>
      </c>
      <c r="O334">
        <f t="shared" si="163"/>
        <v>0</v>
      </c>
      <c r="P334">
        <f t="shared" si="164"/>
        <v>0</v>
      </c>
      <c r="Q334">
        <f t="shared" si="165"/>
        <v>0</v>
      </c>
      <c r="R334" s="9">
        <f t="shared" si="166"/>
        <v>0</v>
      </c>
      <c r="S334" s="9">
        <f t="shared" si="148"/>
        <v>0</v>
      </c>
      <c r="T334" s="6">
        <f t="shared" si="167"/>
        <v>20.870691486262114</v>
      </c>
      <c r="U334" s="10">
        <v>0</v>
      </c>
      <c r="V334">
        <f t="shared" si="168"/>
        <v>329.36438080656762</v>
      </c>
      <c r="W334">
        <f t="shared" si="169"/>
        <v>222.56399553336391</v>
      </c>
      <c r="X334" s="20">
        <f t="shared" si="170"/>
        <v>106.80038527320372</v>
      </c>
      <c r="Y334" s="25">
        <f t="shared" si="149"/>
        <v>0</v>
      </c>
      <c r="Z334" s="9">
        <f t="shared" si="153"/>
        <v>4.1431335607355422</v>
      </c>
      <c r="AA334" s="21">
        <f t="shared" si="154"/>
        <v>106.80038527320372</v>
      </c>
      <c r="AB334" s="6">
        <f t="shared" si="155"/>
        <v>20.870691486262114</v>
      </c>
      <c r="AC334">
        <f t="shared" si="156"/>
        <v>0</v>
      </c>
    </row>
    <row r="335" spans="2:29" ht="20">
      <c r="B335" s="22">
        <v>142</v>
      </c>
      <c r="C335" s="22">
        <v>816</v>
      </c>
      <c r="D335" s="18">
        <f t="shared" si="150"/>
        <v>-190.27552639999999</v>
      </c>
      <c r="E335" s="18">
        <f t="shared" si="151"/>
        <v>1222.940259168</v>
      </c>
      <c r="F335" s="18">
        <v>1608</v>
      </c>
      <c r="G335" s="18">
        <v>944</v>
      </c>
      <c r="H335" s="13">
        <f t="shared" si="157"/>
        <v>1912.5102336</v>
      </c>
      <c r="I335" s="13">
        <f t="shared" si="152"/>
        <v>1414.774025312</v>
      </c>
      <c r="J335" s="19">
        <f t="shared" si="158"/>
        <v>7.2456559999999968</v>
      </c>
      <c r="K335">
        <f t="shared" si="159"/>
        <v>-5.994805192000058</v>
      </c>
      <c r="L335">
        <f t="shared" si="160"/>
        <v>0.17523142900156002</v>
      </c>
      <c r="M335" s="9">
        <f t="shared" si="161"/>
        <v>5.8410476333853341</v>
      </c>
      <c r="N335" s="9">
        <f t="shared" si="162"/>
        <v>21.027771480187202</v>
      </c>
      <c r="O335">
        <f t="shared" si="163"/>
        <v>0</v>
      </c>
      <c r="P335">
        <f t="shared" si="164"/>
        <v>0</v>
      </c>
      <c r="Q335">
        <f t="shared" si="165"/>
        <v>0</v>
      </c>
      <c r="R335" s="9">
        <f t="shared" si="166"/>
        <v>0</v>
      </c>
      <c r="S335" s="9">
        <f t="shared" si="148"/>
        <v>0</v>
      </c>
      <c r="T335" s="6">
        <f t="shared" si="167"/>
        <v>20.959537360083097</v>
      </c>
      <c r="U335" s="10">
        <v>0</v>
      </c>
      <c r="V335">
        <f t="shared" si="168"/>
        <v>329.30159716318644</v>
      </c>
      <c r="W335">
        <f t="shared" si="169"/>
        <v>222.56399553336391</v>
      </c>
      <c r="X335" s="20">
        <f t="shared" si="170"/>
        <v>106.73760162982254</v>
      </c>
      <c r="Y335" s="25">
        <f t="shared" si="149"/>
        <v>0</v>
      </c>
      <c r="Z335" s="9">
        <f t="shared" si="153"/>
        <v>5.8410476333853341</v>
      </c>
      <c r="AA335" s="21">
        <f t="shared" si="154"/>
        <v>106.73760162982254</v>
      </c>
      <c r="AB335" s="6">
        <f t="shared" si="155"/>
        <v>20.959537360083097</v>
      </c>
      <c r="AC335">
        <f t="shared" si="156"/>
        <v>0</v>
      </c>
    </row>
    <row r="336" spans="2:29" ht="20">
      <c r="B336" s="22">
        <v>134</v>
      </c>
      <c r="C336" s="22">
        <v>818</v>
      </c>
      <c r="D336" s="18">
        <f t="shared" si="150"/>
        <v>-202.34753039999998</v>
      </c>
      <c r="E336" s="18">
        <f t="shared" si="151"/>
        <v>1225.937661764</v>
      </c>
      <c r="F336" s="18">
        <v>1608</v>
      </c>
      <c r="G336" s="18">
        <v>944</v>
      </c>
      <c r="H336" s="13">
        <f t="shared" si="157"/>
        <v>1912.5102336</v>
      </c>
      <c r="I336" s="13">
        <f t="shared" si="152"/>
        <v>1414.774025312</v>
      </c>
      <c r="J336" s="19">
        <f t="shared" si="158"/>
        <v>12.072003999999993</v>
      </c>
      <c r="K336">
        <f t="shared" si="159"/>
        <v>-2.997402596000029</v>
      </c>
      <c r="L336">
        <f t="shared" si="160"/>
        <v>0.14825397598313048</v>
      </c>
      <c r="M336" s="9">
        <f t="shared" si="161"/>
        <v>4.9417991994376829</v>
      </c>
      <c r="N336" s="9">
        <f t="shared" si="162"/>
        <v>17.790477117975659</v>
      </c>
      <c r="O336">
        <f t="shared" si="163"/>
        <v>0</v>
      </c>
      <c r="P336">
        <f t="shared" si="164"/>
        <v>0</v>
      </c>
      <c r="Q336">
        <f t="shared" si="165"/>
        <v>0</v>
      </c>
      <c r="R336" s="9">
        <f t="shared" si="166"/>
        <v>0</v>
      </c>
      <c r="S336" s="9">
        <f t="shared" si="148"/>
        <v>0</v>
      </c>
      <c r="T336" s="6">
        <f t="shared" si="167"/>
        <v>21.048573517246187</v>
      </c>
      <c r="U336" s="10">
        <v>0</v>
      </c>
      <c r="V336">
        <f t="shared" si="168"/>
        <v>329.45381497706228</v>
      </c>
      <c r="W336">
        <f t="shared" si="169"/>
        <v>222.56399553336391</v>
      </c>
      <c r="X336" s="20">
        <f t="shared" si="170"/>
        <v>106.88981944369837</v>
      </c>
      <c r="Y336" s="25">
        <f t="shared" si="149"/>
        <v>0</v>
      </c>
      <c r="Z336" s="9">
        <f t="shared" si="153"/>
        <v>4.9417991994376829</v>
      </c>
      <c r="AA336" s="21">
        <f t="shared" si="154"/>
        <v>106.88981944369837</v>
      </c>
      <c r="AB336" s="6">
        <f t="shared" si="155"/>
        <v>21.048573517246187</v>
      </c>
      <c r="AC336">
        <f t="shared" si="156"/>
        <v>0</v>
      </c>
    </row>
    <row r="337" spans="2:29" ht="20">
      <c r="B337" s="22">
        <v>130</v>
      </c>
      <c r="C337" s="22">
        <v>820</v>
      </c>
      <c r="D337" s="18">
        <f t="shared" si="150"/>
        <v>-208.80268000000001</v>
      </c>
      <c r="E337" s="18">
        <f t="shared" si="151"/>
        <v>1228.9350643600001</v>
      </c>
      <c r="F337" s="18">
        <v>1608</v>
      </c>
      <c r="G337" s="18">
        <v>944</v>
      </c>
      <c r="H337" s="13">
        <f t="shared" si="157"/>
        <v>1912.5102336</v>
      </c>
      <c r="I337" s="13">
        <f t="shared" si="152"/>
        <v>1414.774025312</v>
      </c>
      <c r="J337" s="19">
        <f t="shared" si="158"/>
        <v>6.455149600000027</v>
      </c>
      <c r="K337">
        <f t="shared" si="159"/>
        <v>-2.997402596000029</v>
      </c>
      <c r="L337">
        <f t="shared" si="160"/>
        <v>0.1037072231526695</v>
      </c>
      <c r="M337" s="9">
        <f t="shared" si="161"/>
        <v>3.4569074384223168</v>
      </c>
      <c r="N337" s="9">
        <f t="shared" si="162"/>
        <v>12.444866778320341</v>
      </c>
      <c r="O337">
        <f t="shared" si="163"/>
        <v>0</v>
      </c>
      <c r="P337">
        <f t="shared" si="164"/>
        <v>0</v>
      </c>
      <c r="Q337">
        <f t="shared" si="165"/>
        <v>0</v>
      </c>
      <c r="R337" s="9">
        <f t="shared" si="166"/>
        <v>0</v>
      </c>
      <c r="S337" s="9">
        <f t="shared" si="148"/>
        <v>0</v>
      </c>
      <c r="T337" s="6">
        <f t="shared" si="167"/>
        <v>21.115179720503843</v>
      </c>
      <c r="U337" s="10">
        <v>0</v>
      </c>
      <c r="V337">
        <f t="shared" si="168"/>
        <v>329.48334668170855</v>
      </c>
      <c r="W337">
        <f t="shared" si="169"/>
        <v>222.56399553336391</v>
      </c>
      <c r="X337" s="20">
        <f t="shared" si="170"/>
        <v>106.91935114834465</v>
      </c>
      <c r="Y337" s="25">
        <f t="shared" si="149"/>
        <v>0</v>
      </c>
      <c r="Z337" s="9">
        <f t="shared" si="153"/>
        <v>3.4569074384223168</v>
      </c>
      <c r="AA337" s="21">
        <f t="shared" si="154"/>
        <v>106.91935114834465</v>
      </c>
      <c r="AB337" s="6">
        <f t="shared" si="155"/>
        <v>21.115179720503843</v>
      </c>
      <c r="AC337">
        <f t="shared" si="156"/>
        <v>0</v>
      </c>
    </row>
    <row r="338" spans="2:29" ht="20">
      <c r="B338" s="22">
        <v>122</v>
      </c>
      <c r="C338" s="22">
        <v>824</v>
      </c>
      <c r="D338" s="18">
        <f t="shared" si="150"/>
        <v>-221.73687359999997</v>
      </c>
      <c r="E338" s="18">
        <f t="shared" si="151"/>
        <v>1234.9298695520001</v>
      </c>
      <c r="F338" s="18">
        <v>1608</v>
      </c>
      <c r="G338" s="18">
        <v>944</v>
      </c>
      <c r="H338" s="13">
        <f t="shared" si="157"/>
        <v>1912.5102336</v>
      </c>
      <c r="I338" s="13">
        <f t="shared" si="152"/>
        <v>1414.774025312</v>
      </c>
      <c r="J338" s="19">
        <f t="shared" si="158"/>
        <v>12.934193599999958</v>
      </c>
      <c r="K338">
        <f t="shared" si="159"/>
        <v>-5.994805192000058</v>
      </c>
      <c r="L338">
        <f t="shared" si="160"/>
        <v>0.20757494629091774</v>
      </c>
      <c r="M338" s="9">
        <f t="shared" si="161"/>
        <v>6.919164876363924</v>
      </c>
      <c r="N338" s="9">
        <f t="shared" si="162"/>
        <v>24.908993554910126</v>
      </c>
      <c r="O338">
        <f t="shared" si="163"/>
        <v>0</v>
      </c>
      <c r="P338">
        <f t="shared" si="164"/>
        <v>0</v>
      </c>
      <c r="Q338">
        <f t="shared" si="165"/>
        <v>0</v>
      </c>
      <c r="R338" s="9">
        <f t="shared" si="166"/>
        <v>0</v>
      </c>
      <c r="S338" s="9">
        <f t="shared" si="148"/>
        <v>0</v>
      </c>
      <c r="T338" s="6">
        <f t="shared" si="167"/>
        <v>21.232716581137495</v>
      </c>
      <c r="U338" s="10">
        <v>0</v>
      </c>
      <c r="V338">
        <f t="shared" si="168"/>
        <v>329.5420008081349</v>
      </c>
      <c r="W338">
        <f t="shared" si="169"/>
        <v>222.56399553336391</v>
      </c>
      <c r="X338" s="20">
        <f t="shared" si="170"/>
        <v>106.97800527477099</v>
      </c>
      <c r="Y338" s="25">
        <f t="shared" si="149"/>
        <v>0</v>
      </c>
      <c r="Z338" s="9">
        <f t="shared" si="153"/>
        <v>6.919164876363924</v>
      </c>
      <c r="AA338" s="21">
        <f t="shared" si="154"/>
        <v>106.97800527477099</v>
      </c>
      <c r="AB338" s="6">
        <f t="shared" si="155"/>
        <v>21.232716581137495</v>
      </c>
      <c r="AC338">
        <f t="shared" si="156"/>
        <v>0</v>
      </c>
    </row>
    <row r="339" spans="2:29" ht="20">
      <c r="B339" s="22">
        <v>116</v>
      </c>
      <c r="C339" s="22">
        <v>826</v>
      </c>
      <c r="D339" s="18">
        <f t="shared" si="150"/>
        <v>-231.03828319999997</v>
      </c>
      <c r="E339" s="18">
        <f t="shared" si="151"/>
        <v>1237.9272721479999</v>
      </c>
      <c r="F339" s="18">
        <v>1608</v>
      </c>
      <c r="G339" s="18">
        <v>944</v>
      </c>
      <c r="H339" s="13">
        <f t="shared" si="157"/>
        <v>1912.5102336</v>
      </c>
      <c r="I339" s="13">
        <f t="shared" si="152"/>
        <v>1414.774025312</v>
      </c>
      <c r="J339" s="19">
        <f t="shared" si="158"/>
        <v>9.3014095999999995</v>
      </c>
      <c r="K339">
        <f t="shared" si="159"/>
        <v>-2.9974025959998016</v>
      </c>
      <c r="L339">
        <f t="shared" si="160"/>
        <v>0.12486902777056899</v>
      </c>
      <c r="M339" s="9">
        <f t="shared" si="161"/>
        <v>4.1623009256856331</v>
      </c>
      <c r="N339" s="9">
        <f t="shared" si="162"/>
        <v>14.98428333246828</v>
      </c>
      <c r="O339">
        <f t="shared" si="163"/>
        <v>0</v>
      </c>
      <c r="P339">
        <f t="shared" si="164"/>
        <v>0</v>
      </c>
      <c r="Q339">
        <f t="shared" si="165"/>
        <v>0</v>
      </c>
      <c r="R339" s="9">
        <f t="shared" si="166"/>
        <v>0</v>
      </c>
      <c r="S339" s="9">
        <f t="shared" si="148"/>
        <v>0</v>
      </c>
      <c r="T339" s="6">
        <f t="shared" si="167"/>
        <v>21.294376245417098</v>
      </c>
      <c r="U339" s="10">
        <v>0</v>
      </c>
      <c r="V339">
        <f t="shared" si="168"/>
        <v>329.63045511115627</v>
      </c>
      <c r="W339">
        <f t="shared" si="169"/>
        <v>222.56399553336391</v>
      </c>
      <c r="X339" s="20">
        <f t="shared" si="170"/>
        <v>107.06645957779236</v>
      </c>
      <c r="Y339" s="25">
        <f t="shared" si="149"/>
        <v>0</v>
      </c>
      <c r="Z339" s="9">
        <f t="shared" si="153"/>
        <v>4.1623009256856331</v>
      </c>
      <c r="AA339" s="21">
        <f t="shared" si="154"/>
        <v>107.06645957779236</v>
      </c>
      <c r="AB339" s="6">
        <f t="shared" si="155"/>
        <v>21.294376245417098</v>
      </c>
      <c r="AC339">
        <f t="shared" si="156"/>
        <v>0</v>
      </c>
    </row>
    <row r="340" spans="2:29" ht="20">
      <c r="B340" s="22">
        <v>110</v>
      </c>
      <c r="C340" s="22">
        <v>828</v>
      </c>
      <c r="D340" s="18">
        <f t="shared" si="150"/>
        <v>-240.35163999999997</v>
      </c>
      <c r="E340" s="18">
        <f t="shared" si="151"/>
        <v>1240.924674744</v>
      </c>
      <c r="F340" s="18">
        <v>1608</v>
      </c>
      <c r="G340" s="18">
        <v>944</v>
      </c>
      <c r="H340" s="13">
        <f t="shared" si="157"/>
        <v>1912.5102336</v>
      </c>
      <c r="I340" s="13">
        <f t="shared" si="152"/>
        <v>1414.774025312</v>
      </c>
      <c r="J340" s="19">
        <f t="shared" si="158"/>
        <v>9.3133568000000082</v>
      </c>
      <c r="K340">
        <f t="shared" si="159"/>
        <v>-2.997402596000029</v>
      </c>
      <c r="L340">
        <f t="shared" si="160"/>
        <v>0.12496503853300062</v>
      </c>
      <c r="M340" s="9">
        <f t="shared" si="161"/>
        <v>4.1655012844333541</v>
      </c>
      <c r="N340" s="9">
        <f t="shared" si="162"/>
        <v>14.995804623960074</v>
      </c>
      <c r="O340">
        <f t="shared" si="163"/>
        <v>0</v>
      </c>
      <c r="P340">
        <f t="shared" si="164"/>
        <v>0</v>
      </c>
      <c r="Q340">
        <f t="shared" si="165"/>
        <v>0</v>
      </c>
      <c r="R340" s="9">
        <f t="shared" si="166"/>
        <v>0</v>
      </c>
      <c r="S340" s="9">
        <f t="shared" si="148"/>
        <v>0</v>
      </c>
      <c r="T340" s="6">
        <f t="shared" si="167"/>
        <v>21.418110642520723</v>
      </c>
      <c r="U340" s="10">
        <v>0</v>
      </c>
      <c r="V340">
        <f t="shared" si="168"/>
        <v>329.71794350266407</v>
      </c>
      <c r="W340">
        <f t="shared" si="169"/>
        <v>222.56399553336391</v>
      </c>
      <c r="X340" s="20">
        <f t="shared" si="170"/>
        <v>107.15394796930016</v>
      </c>
      <c r="Y340" s="25">
        <f t="shared" si="149"/>
        <v>0</v>
      </c>
      <c r="Z340" s="9">
        <f t="shared" si="153"/>
        <v>4.1655012844333541</v>
      </c>
      <c r="AA340" s="21">
        <f t="shared" si="154"/>
        <v>107.15394796930016</v>
      </c>
      <c r="AB340" s="6">
        <f t="shared" si="155"/>
        <v>21.418110642520723</v>
      </c>
      <c r="AC340">
        <f t="shared" si="156"/>
        <v>0</v>
      </c>
    </row>
    <row r="341" spans="2:29" ht="20">
      <c r="B341" s="22">
        <v>102</v>
      </c>
      <c r="C341" s="22">
        <v>832</v>
      </c>
      <c r="D341" s="18">
        <f t="shared" si="150"/>
        <v>-253.35751679999998</v>
      </c>
      <c r="E341" s="18">
        <f t="shared" si="151"/>
        <v>1246.919479936</v>
      </c>
      <c r="F341" s="18">
        <v>1608</v>
      </c>
      <c r="G341" s="18">
        <v>944</v>
      </c>
      <c r="H341" s="13">
        <f t="shared" si="157"/>
        <v>1912.5102336</v>
      </c>
      <c r="I341" s="13">
        <f t="shared" si="152"/>
        <v>1414.774025312</v>
      </c>
      <c r="J341" s="19">
        <f t="shared" si="158"/>
        <v>13.00587680000001</v>
      </c>
      <c r="K341">
        <f t="shared" si="159"/>
        <v>-5.994805192000058</v>
      </c>
      <c r="L341">
        <f t="shared" si="160"/>
        <v>0.208057479228657</v>
      </c>
      <c r="M341" s="9">
        <f t="shared" si="161"/>
        <v>6.9352493076219002</v>
      </c>
      <c r="N341" s="9">
        <f t="shared" si="162"/>
        <v>24.966897507438841</v>
      </c>
      <c r="O341">
        <f t="shared" si="163"/>
        <v>0</v>
      </c>
      <c r="P341">
        <f t="shared" si="164"/>
        <v>0</v>
      </c>
      <c r="Q341">
        <f t="shared" si="165"/>
        <v>0</v>
      </c>
      <c r="R341" s="9">
        <f t="shared" si="166"/>
        <v>0</v>
      </c>
      <c r="S341" s="9">
        <f t="shared" si="148"/>
        <v>0</v>
      </c>
      <c r="T341" s="6">
        <f t="shared" si="167"/>
        <v>21.50831238842353</v>
      </c>
      <c r="U341" s="10">
        <v>0</v>
      </c>
      <c r="V341">
        <f t="shared" si="168"/>
        <v>329.77430914589024</v>
      </c>
      <c r="W341">
        <f t="shared" si="169"/>
        <v>222.56399553336391</v>
      </c>
      <c r="X341" s="20">
        <f t="shared" si="170"/>
        <v>107.21031361252633</v>
      </c>
      <c r="Y341" s="25">
        <f t="shared" si="149"/>
        <v>0</v>
      </c>
      <c r="Z341" s="9">
        <f t="shared" si="153"/>
        <v>6.9352493076219002</v>
      </c>
      <c r="AA341" s="21">
        <f t="shared" si="154"/>
        <v>107.21031361252633</v>
      </c>
      <c r="AB341" s="6">
        <f t="shared" si="155"/>
        <v>21.50831238842353</v>
      </c>
      <c r="AC341">
        <f t="shared" si="156"/>
        <v>0</v>
      </c>
    </row>
    <row r="342" spans="2:29" ht="20">
      <c r="B342" s="22">
        <v>96</v>
      </c>
      <c r="C342" s="22">
        <v>834</v>
      </c>
      <c r="D342" s="18">
        <f t="shared" si="150"/>
        <v>-262.70273279999998</v>
      </c>
      <c r="E342" s="18">
        <f t="shared" si="151"/>
        <v>1249.916882532</v>
      </c>
      <c r="F342" s="18">
        <v>1608</v>
      </c>
      <c r="G342" s="18">
        <v>944</v>
      </c>
      <c r="H342" s="13">
        <f t="shared" si="157"/>
        <v>1912.5102336</v>
      </c>
      <c r="I342" s="13">
        <f t="shared" si="152"/>
        <v>1414.774025312</v>
      </c>
      <c r="J342" s="19">
        <f t="shared" si="158"/>
        <v>9.3452159999999935</v>
      </c>
      <c r="K342">
        <f t="shared" si="159"/>
        <v>-2.997402596000029</v>
      </c>
      <c r="L342">
        <f t="shared" si="160"/>
        <v>0.12522130839339554</v>
      </c>
      <c r="M342" s="9">
        <f t="shared" si="161"/>
        <v>4.1740436131131853</v>
      </c>
      <c r="N342" s="9">
        <f t="shared" si="162"/>
        <v>15.026557007207467</v>
      </c>
      <c r="O342">
        <f t="shared" si="163"/>
        <v>0</v>
      </c>
      <c r="P342">
        <f t="shared" si="164"/>
        <v>0</v>
      </c>
      <c r="Q342">
        <f t="shared" si="165"/>
        <v>0</v>
      </c>
      <c r="R342" s="9">
        <f t="shared" si="166"/>
        <v>0</v>
      </c>
      <c r="S342" s="9">
        <f t="shared" si="148"/>
        <v>0</v>
      </c>
      <c r="T342" s="6">
        <f t="shared" si="167"/>
        <v>21.598698672590018</v>
      </c>
      <c r="U342" s="10">
        <v>0</v>
      </c>
      <c r="V342">
        <f t="shared" si="168"/>
        <v>329.86000023764814</v>
      </c>
      <c r="W342">
        <f t="shared" si="169"/>
        <v>222.56399553336391</v>
      </c>
      <c r="X342" s="20">
        <f t="shared" si="170"/>
        <v>107.29600470428423</v>
      </c>
      <c r="Y342" s="25">
        <f t="shared" si="149"/>
        <v>0</v>
      </c>
      <c r="Z342" s="9">
        <f t="shared" si="153"/>
        <v>4.1740436131131853</v>
      </c>
      <c r="AA342" s="21">
        <f t="shared" si="154"/>
        <v>107.29600470428423</v>
      </c>
      <c r="AB342" s="6">
        <f t="shared" si="155"/>
        <v>21.598698672590018</v>
      </c>
      <c r="AC342">
        <f t="shared" si="156"/>
        <v>0</v>
      </c>
    </row>
    <row r="343" spans="2:29" ht="20">
      <c r="B343" s="22">
        <v>92</v>
      </c>
      <c r="C343" s="22">
        <v>836</v>
      </c>
      <c r="D343" s="18">
        <f t="shared" si="150"/>
        <v>-269.22757439999998</v>
      </c>
      <c r="E343" s="18">
        <f t="shared" si="151"/>
        <v>1252.9142851280001</v>
      </c>
      <c r="F343" s="18">
        <v>1608</v>
      </c>
      <c r="G343" s="18">
        <v>944</v>
      </c>
      <c r="H343" s="13">
        <f t="shared" si="157"/>
        <v>1912.5102336</v>
      </c>
      <c r="I343" s="13">
        <f t="shared" si="152"/>
        <v>1414.774025312</v>
      </c>
      <c r="J343" s="19">
        <f t="shared" si="158"/>
        <v>6.524841600000002</v>
      </c>
      <c r="K343">
        <f t="shared" si="159"/>
        <v>-2.997402596000029</v>
      </c>
      <c r="L343">
        <f t="shared" si="160"/>
        <v>0.10417655990630582</v>
      </c>
      <c r="M343" s="9">
        <f t="shared" si="161"/>
        <v>3.4725519968768608</v>
      </c>
      <c r="N343" s="9">
        <f t="shared" si="162"/>
        <v>12.501187188756699</v>
      </c>
      <c r="O343">
        <f t="shared" si="163"/>
        <v>0</v>
      </c>
      <c r="P343">
        <f t="shared" si="164"/>
        <v>0</v>
      </c>
      <c r="Q343">
        <f t="shared" si="165"/>
        <v>0</v>
      </c>
      <c r="R343" s="9">
        <f t="shared" si="166"/>
        <v>0</v>
      </c>
      <c r="S343" s="9">
        <f t="shared" si="148"/>
        <v>0</v>
      </c>
      <c r="T343" s="6">
        <f t="shared" si="167"/>
        <v>21.723623686268688</v>
      </c>
      <c r="U343" s="10">
        <v>0</v>
      </c>
      <c r="V343">
        <f t="shared" si="168"/>
        <v>329.88758205394805</v>
      </c>
      <c r="W343">
        <f t="shared" si="169"/>
        <v>222.56399553336391</v>
      </c>
      <c r="X343" s="20">
        <f t="shared" si="170"/>
        <v>107.32358652058414</v>
      </c>
      <c r="Y343" s="25">
        <f t="shared" si="149"/>
        <v>0</v>
      </c>
      <c r="Z343" s="9">
        <f t="shared" si="153"/>
        <v>3.4725519968768608</v>
      </c>
      <c r="AA343" s="21">
        <f t="shared" si="154"/>
        <v>107.32358652058414</v>
      </c>
      <c r="AB343" s="6">
        <f t="shared" si="155"/>
        <v>21.723623686268688</v>
      </c>
      <c r="AC343">
        <f t="shared" si="156"/>
        <v>0</v>
      </c>
    </row>
    <row r="344" spans="2:29" ht="20">
      <c r="B344" s="22">
        <v>84</v>
      </c>
      <c r="C344" s="22">
        <v>840</v>
      </c>
      <c r="D344" s="18">
        <f t="shared" si="150"/>
        <v>-282.301152</v>
      </c>
      <c r="E344" s="18">
        <f t="shared" si="151"/>
        <v>1258.9090903199999</v>
      </c>
      <c r="F344" s="18">
        <v>1608</v>
      </c>
      <c r="G344" s="18">
        <v>944</v>
      </c>
      <c r="H344" s="13">
        <f t="shared" si="157"/>
        <v>1912.5102336</v>
      </c>
      <c r="I344" s="13">
        <f t="shared" si="152"/>
        <v>1414.774025312</v>
      </c>
      <c r="J344" s="19">
        <f t="shared" si="158"/>
        <v>13.073577600000021</v>
      </c>
      <c r="K344">
        <f t="shared" si="159"/>
        <v>-5.9948051919998306</v>
      </c>
      <c r="L344">
        <f t="shared" si="160"/>
        <v>0.2085146200179038</v>
      </c>
      <c r="M344" s="9">
        <f t="shared" si="161"/>
        <v>6.950487333930127</v>
      </c>
      <c r="N344" s="9">
        <f t="shared" si="162"/>
        <v>25.021754402148456</v>
      </c>
      <c r="O344">
        <f t="shared" si="163"/>
        <v>0</v>
      </c>
      <c r="P344">
        <f t="shared" si="164"/>
        <v>0</v>
      </c>
      <c r="Q344">
        <f t="shared" si="165"/>
        <v>0</v>
      </c>
      <c r="R344" s="9">
        <f t="shared" si="166"/>
        <v>0</v>
      </c>
      <c r="S344" s="9">
        <f t="shared" si="148"/>
        <v>0</v>
      </c>
      <c r="T344" s="6">
        <f t="shared" si="167"/>
        <v>21.814511974188818</v>
      </c>
      <c r="U344" s="10">
        <v>0</v>
      </c>
      <c r="V344">
        <f t="shared" si="168"/>
        <v>329.94239924949898</v>
      </c>
      <c r="W344">
        <f t="shared" si="169"/>
        <v>222.56399553336391</v>
      </c>
      <c r="X344" s="20">
        <f t="shared" si="170"/>
        <v>107.37840371613507</v>
      </c>
      <c r="Y344" s="25">
        <f t="shared" si="149"/>
        <v>0</v>
      </c>
      <c r="Z344" s="9">
        <f t="shared" si="153"/>
        <v>6.950487333930127</v>
      </c>
      <c r="AA344" s="21">
        <f t="shared" si="154"/>
        <v>107.37840371613507</v>
      </c>
      <c r="AB344" s="6">
        <f t="shared" si="155"/>
        <v>21.814511974188818</v>
      </c>
      <c r="AC344">
        <f t="shared" si="156"/>
        <v>0</v>
      </c>
    </row>
    <row r="345" spans="2:29" ht="20">
      <c r="B345" s="22">
        <v>78</v>
      </c>
      <c r="C345" s="22">
        <v>842</v>
      </c>
      <c r="D345" s="18">
        <f t="shared" si="150"/>
        <v>-291.68818319999997</v>
      </c>
      <c r="E345" s="18">
        <f t="shared" si="151"/>
        <v>1261.9064929159999</v>
      </c>
      <c r="F345" s="18">
        <v>1608</v>
      </c>
      <c r="G345" s="18">
        <v>944</v>
      </c>
      <c r="H345" s="13">
        <f t="shared" si="157"/>
        <v>1912.5102336</v>
      </c>
      <c r="I345" s="13">
        <f t="shared" si="152"/>
        <v>1414.774025312</v>
      </c>
      <c r="J345" s="19">
        <f t="shared" si="158"/>
        <v>9.3870311999999672</v>
      </c>
      <c r="K345">
        <f t="shared" si="159"/>
        <v>-2.997402596000029</v>
      </c>
      <c r="L345">
        <f t="shared" si="160"/>
        <v>0.12555819199880111</v>
      </c>
      <c r="M345" s="9">
        <f t="shared" si="161"/>
        <v>4.1852730666267037</v>
      </c>
      <c r="N345" s="9">
        <f t="shared" si="162"/>
        <v>15.066983039856133</v>
      </c>
      <c r="O345">
        <f t="shared" si="163"/>
        <v>0</v>
      </c>
      <c r="P345">
        <f t="shared" si="164"/>
        <v>0</v>
      </c>
      <c r="Q345">
        <f t="shared" si="165"/>
        <v>0</v>
      </c>
      <c r="R345" s="9">
        <f t="shared" si="166"/>
        <v>0</v>
      </c>
      <c r="S345" s="9">
        <f t="shared" si="148"/>
        <v>0</v>
      </c>
      <c r="T345" s="6">
        <f t="shared" si="167"/>
        <v>21.877336305750472</v>
      </c>
      <c r="U345" s="10">
        <v>0</v>
      </c>
      <c r="V345">
        <f t="shared" si="168"/>
        <v>330.0259616710407</v>
      </c>
      <c r="W345">
        <f t="shared" si="169"/>
        <v>222.56399553336391</v>
      </c>
      <c r="X345" s="20">
        <f t="shared" si="170"/>
        <v>107.4619661376768</v>
      </c>
      <c r="Y345" s="25">
        <f t="shared" si="149"/>
        <v>0</v>
      </c>
      <c r="Z345" s="9">
        <f t="shared" si="153"/>
        <v>4.1852730666267037</v>
      </c>
      <c r="AA345" s="21">
        <f t="shared" si="154"/>
        <v>107.4619661376768</v>
      </c>
      <c r="AB345" s="6">
        <f t="shared" si="155"/>
        <v>21.877336305750472</v>
      </c>
      <c r="AC345">
        <f t="shared" si="156"/>
        <v>0</v>
      </c>
    </row>
    <row r="346" spans="2:29" ht="20">
      <c r="B346" s="22">
        <v>72</v>
      </c>
      <c r="C346" s="22">
        <v>846</v>
      </c>
      <c r="D346" s="18">
        <f t="shared" si="150"/>
        <v>-301.97125439999996</v>
      </c>
      <c r="E346" s="18">
        <f t="shared" si="151"/>
        <v>1267.901298108</v>
      </c>
      <c r="F346" s="18">
        <v>1608</v>
      </c>
      <c r="G346" s="18">
        <v>944</v>
      </c>
      <c r="H346" s="13">
        <f t="shared" si="157"/>
        <v>1912.5102336</v>
      </c>
      <c r="I346" s="13">
        <f t="shared" si="152"/>
        <v>1414.774025312</v>
      </c>
      <c r="J346" s="19">
        <f t="shared" si="158"/>
        <v>10.283071199999995</v>
      </c>
      <c r="K346">
        <f t="shared" si="159"/>
        <v>-5.994805192000058</v>
      </c>
      <c r="L346">
        <f t="shared" si="160"/>
        <v>0.19091509133491225</v>
      </c>
      <c r="M346" s="9">
        <f t="shared" si="161"/>
        <v>6.3638363778304079</v>
      </c>
      <c r="N346" s="9">
        <f t="shared" si="162"/>
        <v>22.909810960189468</v>
      </c>
      <c r="O346">
        <f t="shared" si="163"/>
        <v>0</v>
      </c>
      <c r="P346">
        <f t="shared" si="164"/>
        <v>0</v>
      </c>
      <c r="Q346">
        <f t="shared" si="165"/>
        <v>0</v>
      </c>
      <c r="R346" s="9">
        <f t="shared" si="166"/>
        <v>0</v>
      </c>
      <c r="S346" s="9">
        <f t="shared" si="148"/>
        <v>0</v>
      </c>
      <c r="T346" s="6">
        <f t="shared" si="167"/>
        <v>22.003388139828495</v>
      </c>
      <c r="U346" s="10">
        <v>0</v>
      </c>
      <c r="V346">
        <f t="shared" si="168"/>
        <v>330.02377849114635</v>
      </c>
      <c r="W346">
        <f t="shared" si="169"/>
        <v>222.56399553336391</v>
      </c>
      <c r="X346" s="20">
        <f t="shared" si="170"/>
        <v>107.45978295778244</v>
      </c>
      <c r="Y346" s="25">
        <f t="shared" si="149"/>
        <v>0</v>
      </c>
      <c r="Z346" s="9">
        <f t="shared" si="153"/>
        <v>6.3638363778304079</v>
      </c>
      <c r="AA346" s="21">
        <f t="shared" si="154"/>
        <v>107.45978295778244</v>
      </c>
      <c r="AB346" s="6">
        <f t="shared" si="155"/>
        <v>22.003388139828495</v>
      </c>
      <c r="AC346">
        <f t="shared" si="156"/>
        <v>0</v>
      </c>
    </row>
    <row r="347" spans="2:29" ht="20">
      <c r="B347" s="22">
        <v>66</v>
      </c>
      <c r="C347" s="22">
        <v>848</v>
      </c>
      <c r="D347" s="18">
        <f t="shared" si="150"/>
        <v>-311.38815359999995</v>
      </c>
      <c r="E347" s="18">
        <f t="shared" si="151"/>
        <v>1270.898700704</v>
      </c>
      <c r="F347" s="18">
        <v>1608</v>
      </c>
      <c r="G347" s="18">
        <v>944</v>
      </c>
      <c r="H347" s="13">
        <f t="shared" si="157"/>
        <v>1912.5102336</v>
      </c>
      <c r="I347" s="13">
        <f t="shared" si="152"/>
        <v>1414.774025312</v>
      </c>
      <c r="J347" s="19">
        <f t="shared" si="158"/>
        <v>9.4168991999999889</v>
      </c>
      <c r="K347">
        <f t="shared" si="159"/>
        <v>-2.997402596000029</v>
      </c>
      <c r="L347">
        <f t="shared" si="160"/>
        <v>0.12579918863803066</v>
      </c>
      <c r="M347" s="9">
        <f t="shared" si="161"/>
        <v>4.1933062879343552</v>
      </c>
      <c r="N347" s="9">
        <f t="shared" si="162"/>
        <v>15.095902636563679</v>
      </c>
      <c r="O347">
        <f t="shared" si="163"/>
        <v>0</v>
      </c>
      <c r="P347">
        <f t="shared" si="164"/>
        <v>0</v>
      </c>
      <c r="Q347">
        <f t="shared" si="165"/>
        <v>0</v>
      </c>
      <c r="R347" s="9">
        <f t="shared" si="166"/>
        <v>0</v>
      </c>
      <c r="S347" s="9">
        <f t="shared" si="148"/>
        <v>0</v>
      </c>
      <c r="T347" s="6">
        <f t="shared" si="167"/>
        <v>22.094929606324769</v>
      </c>
      <c r="U347" s="10">
        <v>0</v>
      </c>
      <c r="V347">
        <f t="shared" si="168"/>
        <v>330.10616125636477</v>
      </c>
      <c r="W347">
        <f t="shared" si="169"/>
        <v>222.56399553336391</v>
      </c>
      <c r="X347" s="20">
        <f t="shared" si="170"/>
        <v>107.54216572300086</v>
      </c>
      <c r="Y347" s="25">
        <f t="shared" si="149"/>
        <v>0</v>
      </c>
      <c r="Z347" s="9">
        <f t="shared" si="153"/>
        <v>4.1933062879343552</v>
      </c>
      <c r="AA347" s="21">
        <f t="shared" si="154"/>
        <v>107.54216572300086</v>
      </c>
      <c r="AB347" s="6">
        <f t="shared" si="155"/>
        <v>22.094929606324769</v>
      </c>
      <c r="AC347">
        <f t="shared" si="156"/>
        <v>0</v>
      </c>
    </row>
    <row r="348" spans="2:29" ht="20">
      <c r="B348" s="22">
        <v>60</v>
      </c>
      <c r="C348" s="22">
        <v>850</v>
      </c>
      <c r="D348" s="18">
        <f t="shared" si="150"/>
        <v>-320.81699999999995</v>
      </c>
      <c r="E348" s="18">
        <f t="shared" si="151"/>
        <v>1273.8961033</v>
      </c>
      <c r="F348" s="18">
        <v>1608</v>
      </c>
      <c r="G348" s="18">
        <v>944</v>
      </c>
      <c r="H348" s="13">
        <f t="shared" si="157"/>
        <v>1912.5102336</v>
      </c>
      <c r="I348" s="13">
        <f t="shared" si="152"/>
        <v>1414.774025312</v>
      </c>
      <c r="J348" s="19">
        <f t="shared" si="158"/>
        <v>9.4288463999999976</v>
      </c>
      <c r="K348">
        <f t="shared" si="159"/>
        <v>-2.997402596000029</v>
      </c>
      <c r="L348">
        <f t="shared" si="160"/>
        <v>0.1258956721183504</v>
      </c>
      <c r="M348" s="9">
        <f t="shared" si="161"/>
        <v>4.1965224039450133</v>
      </c>
      <c r="N348" s="9">
        <f t="shared" si="162"/>
        <v>15.107480654202048</v>
      </c>
      <c r="O348">
        <f t="shared" si="163"/>
        <v>0</v>
      </c>
      <c r="P348">
        <f t="shared" si="164"/>
        <v>0</v>
      </c>
      <c r="Q348">
        <f t="shared" si="165"/>
        <v>0</v>
      </c>
      <c r="R348" s="9">
        <f t="shared" si="166"/>
        <v>0</v>
      </c>
      <c r="S348" s="9">
        <f t="shared" si="148"/>
        <v>0</v>
      </c>
      <c r="T348" s="6">
        <f t="shared" si="167"/>
        <v>22.193467188997385</v>
      </c>
      <c r="U348" s="10">
        <v>0</v>
      </c>
      <c r="V348">
        <f t="shared" si="168"/>
        <v>330.18769657888777</v>
      </c>
      <c r="W348">
        <f t="shared" si="169"/>
        <v>222.56399553336391</v>
      </c>
      <c r="X348" s="20">
        <f t="shared" si="170"/>
        <v>107.62370104552386</v>
      </c>
      <c r="Y348" s="25">
        <f t="shared" si="149"/>
        <v>0</v>
      </c>
      <c r="Z348" s="9">
        <f t="shared" si="153"/>
        <v>4.1965224039450133</v>
      </c>
      <c r="AA348" s="21">
        <f t="shared" si="154"/>
        <v>107.62370104552386</v>
      </c>
      <c r="AB348" s="6">
        <f t="shared" si="155"/>
        <v>22.193467188997385</v>
      </c>
      <c r="AC348">
        <f t="shared" si="156"/>
        <v>0</v>
      </c>
    </row>
    <row r="349" spans="2:29" ht="20">
      <c r="B349" s="22">
        <v>52</v>
      </c>
      <c r="C349" s="22">
        <v>854</v>
      </c>
      <c r="D349" s="18">
        <f t="shared" si="150"/>
        <v>-334.0100496</v>
      </c>
      <c r="E349" s="18">
        <f t="shared" si="151"/>
        <v>1279.8909084920001</v>
      </c>
      <c r="F349" s="18">
        <v>1608</v>
      </c>
      <c r="G349" s="18">
        <v>944</v>
      </c>
      <c r="H349" s="13">
        <f t="shared" si="157"/>
        <v>1912.5102336</v>
      </c>
      <c r="I349" s="13">
        <f t="shared" si="152"/>
        <v>1414.774025312</v>
      </c>
      <c r="J349" s="19">
        <f t="shared" si="158"/>
        <v>13.193049600000052</v>
      </c>
      <c r="K349">
        <f t="shared" si="159"/>
        <v>-5.994805192000058</v>
      </c>
      <c r="L349">
        <f t="shared" si="160"/>
        <v>0.20932466479333611</v>
      </c>
      <c r="M349" s="9">
        <f t="shared" si="161"/>
        <v>6.9774888264445369</v>
      </c>
      <c r="N349" s="9">
        <f t="shared" si="162"/>
        <v>25.118959775200334</v>
      </c>
      <c r="O349">
        <f t="shared" si="163"/>
        <v>0</v>
      </c>
      <c r="P349">
        <f t="shared" si="164"/>
        <v>0</v>
      </c>
      <c r="Q349">
        <f t="shared" si="165"/>
        <v>0</v>
      </c>
      <c r="R349" s="9">
        <f t="shared" si="166"/>
        <v>0</v>
      </c>
      <c r="S349" s="9">
        <f t="shared" si="148"/>
        <v>0</v>
      </c>
      <c r="T349" s="6">
        <f t="shared" si="167"/>
        <v>22.285475417010552</v>
      </c>
      <c r="U349" s="10">
        <v>0</v>
      </c>
      <c r="V349">
        <f t="shared" si="168"/>
        <v>330.23988055098602</v>
      </c>
      <c r="W349">
        <f t="shared" si="169"/>
        <v>222.56399553336391</v>
      </c>
      <c r="X349" s="20">
        <f t="shared" si="170"/>
        <v>107.67588501762211</v>
      </c>
      <c r="Y349" s="25">
        <f t="shared" si="149"/>
        <v>0</v>
      </c>
      <c r="Z349" s="9">
        <f t="shared" si="153"/>
        <v>6.9774888264445369</v>
      </c>
      <c r="AA349" s="21">
        <f t="shared" si="154"/>
        <v>107.67588501762211</v>
      </c>
      <c r="AB349" s="6">
        <f t="shared" si="155"/>
        <v>22.285475417010552</v>
      </c>
      <c r="AC349">
        <f t="shared" si="156"/>
        <v>0</v>
      </c>
    </row>
    <row r="350" spans="2:29" ht="20">
      <c r="B350" s="22">
        <v>46</v>
      </c>
      <c r="C350" s="22">
        <v>856</v>
      </c>
      <c r="D350" s="18">
        <f t="shared" si="150"/>
        <v>-343.47075519999999</v>
      </c>
      <c r="E350" s="18">
        <f t="shared" si="151"/>
        <v>1282.8883110880001</v>
      </c>
      <c r="F350" s="18">
        <v>1608</v>
      </c>
      <c r="G350" s="18">
        <v>944</v>
      </c>
      <c r="H350" s="13">
        <f t="shared" si="157"/>
        <v>1912.5102336</v>
      </c>
      <c r="I350" s="13">
        <f t="shared" si="152"/>
        <v>1414.774025312</v>
      </c>
      <c r="J350" s="19">
        <f t="shared" si="158"/>
        <v>9.460705599999983</v>
      </c>
      <c r="K350">
        <f t="shared" si="159"/>
        <v>-2.997402596000029</v>
      </c>
      <c r="L350">
        <f t="shared" si="160"/>
        <v>0.12615319725193541</v>
      </c>
      <c r="M350" s="9">
        <f t="shared" si="161"/>
        <v>4.2051065750645131</v>
      </c>
      <c r="N350" s="9">
        <f t="shared" si="162"/>
        <v>15.138383670232248</v>
      </c>
      <c r="O350">
        <f t="shared" si="163"/>
        <v>0</v>
      </c>
      <c r="P350">
        <f t="shared" si="164"/>
        <v>0</v>
      </c>
      <c r="Q350">
        <f t="shared" si="165"/>
        <v>0</v>
      </c>
      <c r="R350" s="9">
        <f t="shared" si="166"/>
        <v>0</v>
      </c>
      <c r="S350" s="9">
        <f t="shared" si="148"/>
        <v>0</v>
      </c>
      <c r="T350" s="6">
        <f t="shared" si="167"/>
        <v>22.377661006570477</v>
      </c>
      <c r="U350" s="10">
        <v>0</v>
      </c>
      <c r="V350">
        <f t="shared" si="168"/>
        <v>330.31984649020603</v>
      </c>
      <c r="W350">
        <f t="shared" si="169"/>
        <v>222.56399553336391</v>
      </c>
      <c r="X350" s="20">
        <f t="shared" si="170"/>
        <v>107.75585095684212</v>
      </c>
      <c r="Y350" s="25">
        <f t="shared" si="149"/>
        <v>0</v>
      </c>
      <c r="Z350" s="9">
        <f t="shared" si="153"/>
        <v>4.2051065750645131</v>
      </c>
      <c r="AA350" s="21">
        <f t="shared" si="154"/>
        <v>107.75585095684212</v>
      </c>
      <c r="AB350" s="6">
        <f t="shared" si="155"/>
        <v>22.377661006570477</v>
      </c>
      <c r="AC350">
        <f t="shared" si="156"/>
        <v>0</v>
      </c>
    </row>
    <row r="351" spans="2:29" ht="20">
      <c r="B351" s="22">
        <v>40</v>
      </c>
      <c r="C351" s="22">
        <v>860</v>
      </c>
      <c r="D351" s="18">
        <f t="shared" si="150"/>
        <v>-353.85935999999992</v>
      </c>
      <c r="E351" s="18">
        <f t="shared" si="151"/>
        <v>1288.88311628</v>
      </c>
      <c r="F351" s="18">
        <v>1608</v>
      </c>
      <c r="G351" s="18">
        <v>944</v>
      </c>
      <c r="H351" s="13">
        <f t="shared" si="157"/>
        <v>1912.5102336</v>
      </c>
      <c r="I351" s="13">
        <f t="shared" si="152"/>
        <v>1414.774025312</v>
      </c>
      <c r="J351" s="19">
        <f t="shared" si="158"/>
        <v>10.388604799999939</v>
      </c>
      <c r="K351">
        <f t="shared" si="159"/>
        <v>-5.9948051919998306</v>
      </c>
      <c r="L351">
        <f t="shared" si="160"/>
        <v>0.19153033170583844</v>
      </c>
      <c r="M351" s="9">
        <f t="shared" si="161"/>
        <v>6.3843443901946149</v>
      </c>
      <c r="N351" s="9">
        <f t="shared" si="162"/>
        <v>22.983639804700616</v>
      </c>
      <c r="O351">
        <f t="shared" si="163"/>
        <v>0</v>
      </c>
      <c r="P351">
        <f t="shared" si="164"/>
        <v>0</v>
      </c>
      <c r="Q351">
        <f t="shared" si="165"/>
        <v>0</v>
      </c>
      <c r="R351" s="9">
        <f t="shared" si="166"/>
        <v>0</v>
      </c>
      <c r="S351" s="9">
        <f t="shared" si="148"/>
        <v>0</v>
      </c>
      <c r="T351" s="6">
        <f t="shared" si="167"/>
        <v>22.50565892843861</v>
      </c>
      <c r="U351" s="10">
        <v>0</v>
      </c>
      <c r="V351">
        <f t="shared" si="168"/>
        <v>330.31741012307822</v>
      </c>
      <c r="W351">
        <f t="shared" si="169"/>
        <v>222.56399553336391</v>
      </c>
      <c r="X351" s="20">
        <f t="shared" si="170"/>
        <v>107.75341458971431</v>
      </c>
      <c r="Y351" s="25">
        <f t="shared" si="149"/>
        <v>0</v>
      </c>
      <c r="Z351" s="9">
        <f t="shared" si="153"/>
        <v>6.3843443901946149</v>
      </c>
      <c r="AA351" s="21">
        <f t="shared" si="154"/>
        <v>107.75341458971431</v>
      </c>
      <c r="AB351" s="6">
        <f t="shared" si="155"/>
        <v>22.50565892843861</v>
      </c>
      <c r="AC351">
        <f t="shared" si="156"/>
        <v>0</v>
      </c>
    </row>
    <row r="352" spans="2:29" ht="20">
      <c r="B352" s="22">
        <v>34</v>
      </c>
      <c r="C352" s="22">
        <v>862</v>
      </c>
      <c r="D352" s="18">
        <f t="shared" si="150"/>
        <v>-363.34993359999993</v>
      </c>
      <c r="E352" s="18">
        <f t="shared" si="151"/>
        <v>1291.880518876</v>
      </c>
      <c r="F352" s="18">
        <v>1608</v>
      </c>
      <c r="G352" s="18">
        <v>944</v>
      </c>
      <c r="H352" s="13">
        <f t="shared" si="157"/>
        <v>1912.5102336</v>
      </c>
      <c r="I352" s="13">
        <f t="shared" si="152"/>
        <v>1414.774025312</v>
      </c>
      <c r="J352" s="19">
        <f t="shared" si="158"/>
        <v>9.4905736000000047</v>
      </c>
      <c r="K352">
        <f t="shared" si="159"/>
        <v>-2.997402596000029</v>
      </c>
      <c r="L352">
        <f t="shared" si="160"/>
        <v>0.1263949371632275</v>
      </c>
      <c r="M352" s="9">
        <f t="shared" si="161"/>
        <v>4.2131645721075834</v>
      </c>
      <c r="N352" s="9">
        <f t="shared" si="162"/>
        <v>15.167392459587301</v>
      </c>
      <c r="O352">
        <f t="shared" si="163"/>
        <v>0</v>
      </c>
      <c r="P352">
        <f t="shared" si="164"/>
        <v>0</v>
      </c>
      <c r="Q352">
        <f t="shared" si="165"/>
        <v>0</v>
      </c>
      <c r="R352" s="9">
        <f t="shared" si="166"/>
        <v>0</v>
      </c>
      <c r="S352" s="9">
        <f t="shared" si="148"/>
        <v>0</v>
      </c>
      <c r="T352" s="6">
        <f t="shared" si="167"/>
        <v>22.598327512104518</v>
      </c>
      <c r="U352" s="10">
        <v>0</v>
      </c>
      <c r="V352">
        <f t="shared" si="168"/>
        <v>330.39629721750498</v>
      </c>
      <c r="W352">
        <f t="shared" si="169"/>
        <v>222.56399553336391</v>
      </c>
      <c r="X352" s="20">
        <f t="shared" si="170"/>
        <v>107.83230168414107</v>
      </c>
      <c r="Y352" s="25">
        <f t="shared" si="149"/>
        <v>0</v>
      </c>
      <c r="Z352" s="9">
        <f t="shared" si="153"/>
        <v>4.2131645721075834</v>
      </c>
      <c r="AA352" s="21">
        <f t="shared" si="154"/>
        <v>107.83230168414107</v>
      </c>
      <c r="AB352" s="6">
        <f t="shared" si="155"/>
        <v>22.598327512104518</v>
      </c>
      <c r="AC352">
        <f t="shared" si="156"/>
        <v>0</v>
      </c>
    </row>
    <row r="353" spans="2:29" ht="20">
      <c r="B353" s="22">
        <v>31</v>
      </c>
      <c r="C353" s="22">
        <v>864</v>
      </c>
      <c r="D353" s="18">
        <f t="shared" si="150"/>
        <v>-368.56215679999997</v>
      </c>
      <c r="E353" s="18">
        <f t="shared" si="151"/>
        <v>1294.877921472</v>
      </c>
      <c r="F353" s="18">
        <v>1608</v>
      </c>
      <c r="G353" s="18">
        <v>944</v>
      </c>
      <c r="H353" s="13">
        <f t="shared" si="157"/>
        <v>1912.5102336</v>
      </c>
      <c r="I353" s="13">
        <f t="shared" si="152"/>
        <v>1414.774025312</v>
      </c>
      <c r="J353" s="19">
        <f t="shared" si="158"/>
        <v>5.2122232000000395</v>
      </c>
      <c r="K353">
        <f t="shared" si="159"/>
        <v>-2.997402596000029</v>
      </c>
      <c r="L353">
        <f t="shared" si="160"/>
        <v>9.5870128675764985E-2</v>
      </c>
      <c r="M353" s="9">
        <f t="shared" si="161"/>
        <v>3.1956709558588328</v>
      </c>
      <c r="N353" s="9">
        <f t="shared" si="162"/>
        <v>11.504415441091798</v>
      </c>
      <c r="O353">
        <f t="shared" si="163"/>
        <v>0</v>
      </c>
      <c r="P353">
        <f t="shared" si="164"/>
        <v>0</v>
      </c>
      <c r="Q353">
        <f t="shared" si="165"/>
        <v>0</v>
      </c>
      <c r="R353" s="9">
        <f t="shared" si="166"/>
        <v>0</v>
      </c>
      <c r="S353" s="9">
        <f t="shared" si="148"/>
        <v>0</v>
      </c>
      <c r="T353" s="6">
        <f t="shared" si="167"/>
        <v>22.698633561894276</v>
      </c>
      <c r="U353" s="10">
        <v>0</v>
      </c>
      <c r="V353">
        <f t="shared" si="168"/>
        <v>330.39512349252135</v>
      </c>
      <c r="W353">
        <f t="shared" si="169"/>
        <v>222.56399553336391</v>
      </c>
      <c r="X353" s="20">
        <f t="shared" si="170"/>
        <v>107.83112795915744</v>
      </c>
      <c r="Y353" s="25">
        <f t="shared" si="149"/>
        <v>0</v>
      </c>
      <c r="Z353" s="9">
        <f t="shared" si="153"/>
        <v>3.1956709558588328</v>
      </c>
      <c r="AA353" s="21">
        <f t="shared" si="154"/>
        <v>107.83112795915744</v>
      </c>
      <c r="AB353" s="6">
        <f t="shared" si="155"/>
        <v>22.698633561894276</v>
      </c>
      <c r="AC353">
        <f t="shared" si="156"/>
        <v>0</v>
      </c>
    </row>
    <row r="354" spans="2:29" ht="20">
      <c r="B354" s="22">
        <v>31</v>
      </c>
      <c r="C354" s="22">
        <v>866</v>
      </c>
      <c r="D354" s="18">
        <f t="shared" si="150"/>
        <v>-369.48706920000001</v>
      </c>
      <c r="E354" s="18">
        <f t="shared" si="151"/>
        <v>1297.8753240680001</v>
      </c>
      <c r="F354" s="18">
        <v>1608</v>
      </c>
      <c r="G354" s="18">
        <v>944</v>
      </c>
      <c r="H354" s="13">
        <f t="shared" si="157"/>
        <v>1912.5102336</v>
      </c>
      <c r="I354" s="13">
        <f t="shared" si="152"/>
        <v>1414.774025312</v>
      </c>
      <c r="J354" s="19">
        <f t="shared" si="158"/>
        <v>0.92491240000003927</v>
      </c>
      <c r="K354">
        <f t="shared" si="159"/>
        <v>-2.997402596000029</v>
      </c>
      <c r="L354">
        <f t="shared" si="160"/>
        <v>7.9706788291736955E-2</v>
      </c>
      <c r="M354" s="9">
        <f t="shared" si="161"/>
        <v>2.6568929430578985</v>
      </c>
      <c r="N354" s="9">
        <f t="shared" si="162"/>
        <v>9.5648145950084356</v>
      </c>
      <c r="O354">
        <f t="shared" si="163"/>
        <v>0</v>
      </c>
      <c r="P354">
        <f t="shared" si="164"/>
        <v>0</v>
      </c>
      <c r="Q354">
        <f t="shared" si="165"/>
        <v>0</v>
      </c>
      <c r="R354" s="9">
        <f t="shared" si="166"/>
        <v>0</v>
      </c>
      <c r="S354" s="9">
        <f t="shared" si="148"/>
        <v>0</v>
      </c>
      <c r="T354" s="6">
        <f t="shared" si="167"/>
        <v>22.791757972064698</v>
      </c>
      <c r="U354" s="10">
        <v>0</v>
      </c>
      <c r="V354">
        <f t="shared" si="168"/>
        <v>330.3146579082532</v>
      </c>
      <c r="W354">
        <f t="shared" si="169"/>
        <v>222.56399553336391</v>
      </c>
      <c r="X354" s="20">
        <f t="shared" si="170"/>
        <v>107.75066237488929</v>
      </c>
      <c r="Y354" s="25">
        <f t="shared" si="149"/>
        <v>0</v>
      </c>
      <c r="Z354" s="9">
        <f t="shared" si="153"/>
        <v>2.6568929430578985</v>
      </c>
      <c r="AA354" s="21">
        <f t="shared" si="154"/>
        <v>107.75066237488929</v>
      </c>
      <c r="AB354" s="6">
        <f t="shared" si="155"/>
        <v>22.791757972064698</v>
      </c>
      <c r="AC354">
        <f t="shared" si="156"/>
        <v>0</v>
      </c>
    </row>
    <row r="355" spans="2:29" ht="20">
      <c r="B355" s="22">
        <v>31</v>
      </c>
      <c r="C355" s="22">
        <v>872</v>
      </c>
      <c r="D355" s="18">
        <f t="shared" si="150"/>
        <v>-372.26180640000001</v>
      </c>
      <c r="E355" s="18">
        <f t="shared" si="151"/>
        <v>1306.8675318559999</v>
      </c>
      <c r="F355" s="18">
        <v>1608</v>
      </c>
      <c r="G355" s="18">
        <v>944</v>
      </c>
      <c r="H355" s="13">
        <f t="shared" si="157"/>
        <v>1912.5102336</v>
      </c>
      <c r="I355" s="13">
        <f t="shared" si="152"/>
        <v>1414.774025312</v>
      </c>
      <c r="J355" s="19">
        <f t="shared" si="158"/>
        <v>2.7747372000000041</v>
      </c>
      <c r="K355">
        <f t="shared" si="159"/>
        <v>-8.9922077879998596</v>
      </c>
      <c r="L355">
        <f t="shared" si="160"/>
        <v>0.2391203648752048</v>
      </c>
      <c r="M355" s="9">
        <f t="shared" si="161"/>
        <v>7.9706788291734938</v>
      </c>
      <c r="N355" s="9">
        <f t="shared" si="162"/>
        <v>28.694443785024578</v>
      </c>
      <c r="O355">
        <f t="shared" si="163"/>
        <v>0</v>
      </c>
      <c r="P355">
        <f t="shared" si="164"/>
        <v>0</v>
      </c>
      <c r="Q355">
        <f t="shared" si="165"/>
        <v>0</v>
      </c>
      <c r="R355" s="9">
        <f t="shared" si="166"/>
        <v>0</v>
      </c>
      <c r="S355" s="9">
        <f t="shared" si="148"/>
        <v>0</v>
      </c>
      <c r="T355" s="6">
        <f t="shared" si="167"/>
        <v>22.842211639771627</v>
      </c>
      <c r="U355" s="10">
        <v>0</v>
      </c>
      <c r="V355">
        <f t="shared" si="168"/>
        <v>330.07469957309536</v>
      </c>
      <c r="W355">
        <f t="shared" si="169"/>
        <v>222.56399553336391</v>
      </c>
      <c r="X355" s="20">
        <f t="shared" si="170"/>
        <v>107.51070403973145</v>
      </c>
      <c r="Y355" s="25">
        <f t="shared" si="149"/>
        <v>0</v>
      </c>
      <c r="Z355" s="9">
        <f t="shared" si="153"/>
        <v>7.9706788291734938</v>
      </c>
      <c r="AA355" s="21">
        <f t="shared" si="154"/>
        <v>107.51070403973145</v>
      </c>
      <c r="AB355" s="6">
        <f t="shared" si="155"/>
        <v>22.842211639771627</v>
      </c>
      <c r="AC355">
        <f t="shared" si="156"/>
        <v>0</v>
      </c>
    </row>
    <row r="356" spans="2:29" ht="20">
      <c r="B356" s="22">
        <v>31</v>
      </c>
      <c r="C356" s="22">
        <v>880</v>
      </c>
      <c r="D356" s="18">
        <f t="shared" si="150"/>
        <v>-375.961456</v>
      </c>
      <c r="E356" s="18">
        <f t="shared" si="151"/>
        <v>1318.85714224</v>
      </c>
      <c r="F356" s="18">
        <v>1608</v>
      </c>
      <c r="G356" s="18">
        <v>944</v>
      </c>
      <c r="H356" s="13">
        <f t="shared" si="157"/>
        <v>1912.5102336</v>
      </c>
      <c r="I356" s="13">
        <f t="shared" si="152"/>
        <v>1414.774025312</v>
      </c>
      <c r="J356" s="19">
        <f t="shared" si="158"/>
        <v>3.6996495999999865</v>
      </c>
      <c r="K356">
        <f t="shared" si="159"/>
        <v>-11.989610384000116</v>
      </c>
      <c r="L356">
        <f t="shared" si="160"/>
        <v>0.3188271531669476</v>
      </c>
      <c r="M356" s="9">
        <f t="shared" si="161"/>
        <v>10.627571772231587</v>
      </c>
      <c r="N356" s="9">
        <f t="shared" si="162"/>
        <v>38.259258380033714</v>
      </c>
      <c r="O356">
        <f t="shared" si="163"/>
        <v>0</v>
      </c>
      <c r="P356">
        <f t="shared" si="164"/>
        <v>0</v>
      </c>
      <c r="Q356">
        <f t="shared" si="165"/>
        <v>0</v>
      </c>
      <c r="R356" s="9">
        <f t="shared" si="166"/>
        <v>0</v>
      </c>
      <c r="S356" s="9">
        <f t="shared" si="148"/>
        <v>0</v>
      </c>
      <c r="T356" s="6">
        <f t="shared" si="167"/>
        <v>22.849894958924889</v>
      </c>
      <c r="U356" s="10">
        <v>0</v>
      </c>
      <c r="V356">
        <f t="shared" si="168"/>
        <v>329.75808307145479</v>
      </c>
      <c r="W356">
        <f t="shared" si="169"/>
        <v>222.56399553336391</v>
      </c>
      <c r="X356" s="20">
        <f t="shared" si="170"/>
        <v>107.19408753809088</v>
      </c>
      <c r="Y356" s="25">
        <f t="shared" si="149"/>
        <v>0</v>
      </c>
      <c r="Z356" s="9">
        <f t="shared" si="153"/>
        <v>10.627571772231587</v>
      </c>
      <c r="AA356" s="21">
        <f t="shared" si="154"/>
        <v>107.19408753809088</v>
      </c>
      <c r="AB356" s="6">
        <f t="shared" si="155"/>
        <v>22.849894958924889</v>
      </c>
      <c r="AC356">
        <f t="shared" si="156"/>
        <v>0</v>
      </c>
    </row>
    <row r="357" spans="2:29" ht="20">
      <c r="B357" s="22">
        <v>31</v>
      </c>
      <c r="C357" s="22">
        <v>880</v>
      </c>
      <c r="D357" s="18">
        <f t="shared" si="150"/>
        <v>-375.961456</v>
      </c>
      <c r="E357" s="18">
        <f t="shared" si="151"/>
        <v>1318.85714224</v>
      </c>
      <c r="F357" s="18">
        <v>1608</v>
      </c>
      <c r="G357" s="18">
        <v>944</v>
      </c>
      <c r="H357" s="13">
        <f t="shared" si="157"/>
        <v>1912.5102336</v>
      </c>
      <c r="I357" s="13">
        <f t="shared" si="152"/>
        <v>1414.774025312</v>
      </c>
      <c r="J357" s="19">
        <f t="shared" si="158"/>
        <v>0</v>
      </c>
      <c r="K357">
        <f t="shared" si="159"/>
        <v>0</v>
      </c>
      <c r="L357">
        <f t="shared" si="160"/>
        <v>0</v>
      </c>
      <c r="M357" s="9">
        <f t="shared" si="161"/>
        <v>0</v>
      </c>
      <c r="N357" s="9">
        <f t="shared" si="162"/>
        <v>0</v>
      </c>
      <c r="O357">
        <f t="shared" si="163"/>
        <v>0</v>
      </c>
      <c r="P357">
        <f t="shared" si="164"/>
        <v>0</v>
      </c>
      <c r="Q357">
        <f t="shared" si="165"/>
        <v>0</v>
      </c>
      <c r="R357" s="9">
        <f t="shared" si="166"/>
        <v>0</v>
      </c>
      <c r="S357" s="9">
        <f t="shared" si="148"/>
        <v>0</v>
      </c>
      <c r="T357" s="6">
        <f t="shared" si="167"/>
        <v>22.873187548078494</v>
      </c>
      <c r="U357" s="10">
        <v>0</v>
      </c>
      <c r="V357">
        <f t="shared" si="168"/>
        <v>329.75808307145479</v>
      </c>
      <c r="W357">
        <f t="shared" si="169"/>
        <v>222.56399553336391</v>
      </c>
      <c r="X357" s="20">
        <f t="shared" si="170"/>
        <v>107.19408753809088</v>
      </c>
      <c r="Y357" s="25">
        <f t="shared" si="149"/>
        <v>0</v>
      </c>
      <c r="Z357" s="9">
        <f t="shared" si="153"/>
        <v>0</v>
      </c>
      <c r="AA357" s="21">
        <f t="shared" si="154"/>
        <v>107.19408753809088</v>
      </c>
      <c r="AB357" s="6">
        <f t="shared" si="155"/>
        <v>22.873187548078494</v>
      </c>
      <c r="AC357">
        <f t="shared" si="156"/>
        <v>0</v>
      </c>
    </row>
    <row r="358" spans="2:29" ht="20">
      <c r="B358" s="22">
        <v>31</v>
      </c>
      <c r="C358" s="22">
        <v>880</v>
      </c>
      <c r="D358" s="18">
        <f t="shared" si="150"/>
        <v>-375.961456</v>
      </c>
      <c r="E358" s="18">
        <f t="shared" si="151"/>
        <v>1318.85714224</v>
      </c>
      <c r="F358" s="18">
        <v>1608</v>
      </c>
      <c r="G358" s="18">
        <v>944</v>
      </c>
      <c r="H358" s="13">
        <f t="shared" si="157"/>
        <v>1912.5102336</v>
      </c>
      <c r="I358" s="13">
        <f t="shared" si="152"/>
        <v>1414.774025312</v>
      </c>
      <c r="J358" s="19">
        <f t="shared" si="158"/>
        <v>0</v>
      </c>
      <c r="K358">
        <f t="shared" si="159"/>
        <v>0</v>
      </c>
      <c r="L358">
        <f t="shared" si="160"/>
        <v>0</v>
      </c>
      <c r="M358" s="9">
        <f t="shared" si="161"/>
        <v>0</v>
      </c>
      <c r="N358" s="9">
        <f t="shared" si="162"/>
        <v>0</v>
      </c>
      <c r="O358">
        <f t="shared" si="163"/>
        <v>0</v>
      </c>
      <c r="P358">
        <f t="shared" si="164"/>
        <v>0</v>
      </c>
      <c r="Q358">
        <f t="shared" si="165"/>
        <v>0</v>
      </c>
      <c r="R358" s="9">
        <f t="shared" si="166"/>
        <v>0</v>
      </c>
      <c r="S358" s="9">
        <f t="shared" si="148"/>
        <v>0</v>
      </c>
      <c r="T358" s="6">
        <f t="shared" si="167"/>
        <v>22.90480893297066</v>
      </c>
      <c r="U358" s="10">
        <v>0</v>
      </c>
      <c r="V358">
        <f t="shared" si="168"/>
        <v>329.75808307145479</v>
      </c>
      <c r="W358">
        <f t="shared" si="169"/>
        <v>222.56399553336391</v>
      </c>
      <c r="X358" s="20">
        <f t="shared" si="170"/>
        <v>107.19408753809088</v>
      </c>
      <c r="Y358" s="25">
        <f t="shared" si="149"/>
        <v>0</v>
      </c>
      <c r="Z358" s="9">
        <f t="shared" si="153"/>
        <v>0</v>
      </c>
      <c r="AA358" s="21">
        <f t="shared" si="154"/>
        <v>107.19408753809088</v>
      </c>
      <c r="AB358" s="6">
        <f t="shared" si="155"/>
        <v>22.90480893297066</v>
      </c>
      <c r="AC358">
        <f t="shared" si="156"/>
        <v>0</v>
      </c>
    </row>
    <row r="359" spans="2:29" ht="20">
      <c r="B359" s="22">
        <v>31</v>
      </c>
      <c r="C359" s="22">
        <v>880</v>
      </c>
      <c r="D359" s="18">
        <f t="shared" si="150"/>
        <v>-375.961456</v>
      </c>
      <c r="E359" s="18">
        <f t="shared" si="151"/>
        <v>1318.85714224</v>
      </c>
      <c r="F359" s="18">
        <v>1608</v>
      </c>
      <c r="G359" s="18">
        <v>944</v>
      </c>
      <c r="H359" s="13">
        <f t="shared" si="157"/>
        <v>1912.5102336</v>
      </c>
      <c r="I359" s="13">
        <f t="shared" si="152"/>
        <v>1414.774025312</v>
      </c>
      <c r="J359" s="19">
        <f t="shared" si="158"/>
        <v>0</v>
      </c>
      <c r="K359">
        <f t="shared" si="159"/>
        <v>0</v>
      </c>
      <c r="L359">
        <f t="shared" si="160"/>
        <v>0</v>
      </c>
      <c r="M359" s="9">
        <f t="shared" si="161"/>
        <v>0</v>
      </c>
      <c r="N359" s="9">
        <f t="shared" si="162"/>
        <v>0</v>
      </c>
      <c r="O359">
        <f t="shared" si="163"/>
        <v>0</v>
      </c>
      <c r="P359">
        <f t="shared" si="164"/>
        <v>0</v>
      </c>
      <c r="Q359">
        <f t="shared" si="165"/>
        <v>0</v>
      </c>
      <c r="R359" s="9">
        <f t="shared" si="166"/>
        <v>0</v>
      </c>
      <c r="S359" s="9">
        <f t="shared" si="148"/>
        <v>0</v>
      </c>
      <c r="T359" s="6">
        <f t="shared" si="167"/>
        <v>22.90480893297066</v>
      </c>
      <c r="U359" s="10">
        <v>0</v>
      </c>
      <c r="V359">
        <f t="shared" si="168"/>
        <v>329.75808307145479</v>
      </c>
      <c r="W359">
        <f t="shared" si="169"/>
        <v>222.56399553336391</v>
      </c>
      <c r="X359" s="20">
        <f t="shared" si="170"/>
        <v>107.19408753809088</v>
      </c>
      <c r="Y359" s="25">
        <f t="shared" si="149"/>
        <v>0</v>
      </c>
      <c r="Z359" s="9">
        <f t="shared" si="153"/>
        <v>0</v>
      </c>
      <c r="AA359" s="21">
        <f t="shared" si="154"/>
        <v>107.19408753809088</v>
      </c>
      <c r="AB359" s="6">
        <f t="shared" si="155"/>
        <v>22.90480893297066</v>
      </c>
      <c r="AC359">
        <f t="shared" si="156"/>
        <v>0</v>
      </c>
    </row>
    <row r="360" spans="2:29" ht="20">
      <c r="B360" s="22">
        <v>31</v>
      </c>
      <c r="C360" s="22">
        <v>880</v>
      </c>
      <c r="D360" s="18">
        <f t="shared" si="150"/>
        <v>-375.961456</v>
      </c>
      <c r="E360" s="18">
        <f t="shared" si="151"/>
        <v>1318.85714224</v>
      </c>
      <c r="F360" s="18">
        <v>1608</v>
      </c>
      <c r="G360" s="18">
        <v>944</v>
      </c>
      <c r="H360" s="13">
        <f t="shared" si="157"/>
        <v>1912.5102336</v>
      </c>
      <c r="I360" s="13">
        <f t="shared" si="152"/>
        <v>1414.774025312</v>
      </c>
      <c r="J360" s="19">
        <f t="shared" si="158"/>
        <v>0</v>
      </c>
      <c r="K360">
        <f t="shared" si="159"/>
        <v>0</v>
      </c>
      <c r="L360">
        <f t="shared" si="160"/>
        <v>0</v>
      </c>
      <c r="M360" s="9">
        <f t="shared" si="161"/>
        <v>0</v>
      </c>
      <c r="N360" s="9">
        <f t="shared" si="162"/>
        <v>0</v>
      </c>
      <c r="O360">
        <f t="shared" si="163"/>
        <v>0</v>
      </c>
      <c r="P360">
        <f t="shared" si="164"/>
        <v>0</v>
      </c>
      <c r="Q360">
        <f t="shared" si="165"/>
        <v>0</v>
      </c>
      <c r="R360" s="9">
        <f t="shared" si="166"/>
        <v>0</v>
      </c>
      <c r="S360" s="9">
        <f t="shared" si="148"/>
        <v>0</v>
      </c>
      <c r="T360" s="6">
        <f t="shared" si="167"/>
        <v>22.90480893297066</v>
      </c>
      <c r="U360" s="10">
        <v>0</v>
      </c>
      <c r="V360">
        <f t="shared" si="168"/>
        <v>329.75808307145479</v>
      </c>
      <c r="W360">
        <f t="shared" si="169"/>
        <v>222.56399553336391</v>
      </c>
      <c r="X360" s="20">
        <f t="shared" si="170"/>
        <v>107.19408753809088</v>
      </c>
      <c r="Y360" s="25">
        <f t="shared" si="149"/>
        <v>0</v>
      </c>
      <c r="Z360" s="9">
        <f t="shared" si="153"/>
        <v>0</v>
      </c>
      <c r="AA360" s="21">
        <f t="shared" si="154"/>
        <v>107.19408753809088</v>
      </c>
      <c r="AB360" s="6">
        <f t="shared" si="155"/>
        <v>22.90480893297066</v>
      </c>
      <c r="AC360">
        <f t="shared" si="156"/>
        <v>0</v>
      </c>
    </row>
    <row r="361" spans="2:29" ht="20">
      <c r="B361" s="22">
        <v>31</v>
      </c>
      <c r="C361" s="22">
        <v>880</v>
      </c>
      <c r="D361" s="18">
        <f t="shared" si="150"/>
        <v>-375.961456</v>
      </c>
      <c r="E361" s="18">
        <f t="shared" si="151"/>
        <v>1318.85714224</v>
      </c>
      <c r="F361" s="18">
        <v>1608</v>
      </c>
      <c r="G361" s="18">
        <v>944</v>
      </c>
      <c r="H361" s="13">
        <f t="shared" si="157"/>
        <v>1912.5102336</v>
      </c>
      <c r="I361" s="13">
        <f t="shared" si="152"/>
        <v>1414.774025312</v>
      </c>
      <c r="J361" s="19">
        <f t="shared" si="158"/>
        <v>0</v>
      </c>
      <c r="K361">
        <f t="shared" si="159"/>
        <v>0</v>
      </c>
      <c r="L361">
        <f t="shared" si="160"/>
        <v>0</v>
      </c>
      <c r="M361" s="9">
        <f t="shared" si="161"/>
        <v>0</v>
      </c>
      <c r="N361" s="9">
        <f t="shared" si="162"/>
        <v>0</v>
      </c>
      <c r="O361">
        <f t="shared" si="163"/>
        <v>0</v>
      </c>
      <c r="P361">
        <f t="shared" si="164"/>
        <v>0</v>
      </c>
      <c r="Q361">
        <f t="shared" si="165"/>
        <v>0</v>
      </c>
      <c r="R361" s="9">
        <f t="shared" si="166"/>
        <v>0</v>
      </c>
      <c r="S361" s="9">
        <f t="shared" si="148"/>
        <v>0</v>
      </c>
      <c r="T361" s="6">
        <f t="shared" si="167"/>
        <v>22.90480893297066</v>
      </c>
      <c r="U361" s="10">
        <v>0</v>
      </c>
      <c r="V361">
        <f t="shared" si="168"/>
        <v>329.75808307145479</v>
      </c>
      <c r="W361">
        <f t="shared" si="169"/>
        <v>222.56399553336391</v>
      </c>
      <c r="X361" s="20">
        <f t="shared" si="170"/>
        <v>107.19408753809088</v>
      </c>
      <c r="Y361" s="25">
        <f t="shared" si="149"/>
        <v>0</v>
      </c>
      <c r="Z361" s="9">
        <f t="shared" si="153"/>
        <v>0</v>
      </c>
      <c r="AA361" s="21">
        <f t="shared" si="154"/>
        <v>107.19408753809088</v>
      </c>
      <c r="AB361" s="6">
        <f t="shared" si="155"/>
        <v>22.90480893297066</v>
      </c>
      <c r="AC361">
        <f t="shared" si="156"/>
        <v>0</v>
      </c>
    </row>
    <row r="362" spans="2:29" ht="20">
      <c r="B362" s="22">
        <v>31</v>
      </c>
      <c r="C362" s="22">
        <v>880</v>
      </c>
      <c r="D362" s="18">
        <f t="shared" si="150"/>
        <v>-375.961456</v>
      </c>
      <c r="E362" s="18">
        <f t="shared" si="151"/>
        <v>1318.85714224</v>
      </c>
      <c r="F362" s="18">
        <v>1608</v>
      </c>
      <c r="G362" s="18">
        <v>944</v>
      </c>
      <c r="H362" s="13">
        <f t="shared" si="157"/>
        <v>1912.5102336</v>
      </c>
      <c r="I362" s="13">
        <f t="shared" si="152"/>
        <v>1414.774025312</v>
      </c>
      <c r="J362" s="19">
        <f t="shared" si="158"/>
        <v>0</v>
      </c>
      <c r="K362">
        <f t="shared" si="159"/>
        <v>0</v>
      </c>
      <c r="L362">
        <f t="shared" si="160"/>
        <v>0</v>
      </c>
      <c r="M362" s="9">
        <f t="shared" si="161"/>
        <v>0</v>
      </c>
      <c r="N362" s="9">
        <f t="shared" si="162"/>
        <v>0</v>
      </c>
      <c r="O362">
        <f t="shared" si="163"/>
        <v>0</v>
      </c>
      <c r="P362">
        <f t="shared" si="164"/>
        <v>0</v>
      </c>
      <c r="Q362">
        <f t="shared" si="165"/>
        <v>0</v>
      </c>
      <c r="R362" s="9">
        <f t="shared" si="166"/>
        <v>0</v>
      </c>
      <c r="S362" s="9">
        <f t="shared" si="148"/>
        <v>0</v>
      </c>
      <c r="T362" s="6">
        <f t="shared" si="167"/>
        <v>22.90480893297066</v>
      </c>
      <c r="U362" s="10">
        <v>0</v>
      </c>
      <c r="V362">
        <f t="shared" si="168"/>
        <v>329.75808307145479</v>
      </c>
      <c r="W362">
        <f t="shared" si="169"/>
        <v>222.56399553336391</v>
      </c>
      <c r="X362" s="20">
        <f t="shared" si="170"/>
        <v>107.19408753809088</v>
      </c>
      <c r="Y362" s="25">
        <f t="shared" si="149"/>
        <v>0</v>
      </c>
      <c r="Z362" s="9">
        <f t="shared" si="153"/>
        <v>0</v>
      </c>
      <c r="AA362" s="21">
        <f t="shared" si="154"/>
        <v>107.19408753809088</v>
      </c>
      <c r="AB362" s="6">
        <f t="shared" si="155"/>
        <v>22.90480893297066</v>
      </c>
      <c r="AC362">
        <f t="shared" si="156"/>
        <v>0</v>
      </c>
    </row>
    <row r="363" spans="2:29" ht="20">
      <c r="B363" s="22">
        <v>31</v>
      </c>
      <c r="C363" s="22">
        <v>880</v>
      </c>
      <c r="D363" s="18">
        <f t="shared" si="150"/>
        <v>-375.961456</v>
      </c>
      <c r="E363" s="18">
        <f t="shared" si="151"/>
        <v>1318.85714224</v>
      </c>
      <c r="F363" s="18">
        <v>1608</v>
      </c>
      <c r="G363" s="18">
        <v>944</v>
      </c>
      <c r="H363" s="13">
        <f t="shared" si="157"/>
        <v>1912.5102336</v>
      </c>
      <c r="I363" s="13">
        <f t="shared" si="152"/>
        <v>1414.774025312</v>
      </c>
      <c r="J363" s="19">
        <f t="shared" si="158"/>
        <v>0</v>
      </c>
      <c r="K363">
        <f t="shared" si="159"/>
        <v>0</v>
      </c>
      <c r="L363">
        <f t="shared" si="160"/>
        <v>0</v>
      </c>
      <c r="M363" s="9">
        <f t="shared" si="161"/>
        <v>0</v>
      </c>
      <c r="N363" s="9">
        <f t="shared" si="162"/>
        <v>0</v>
      </c>
      <c r="O363">
        <f t="shared" si="163"/>
        <v>0</v>
      </c>
      <c r="P363">
        <f t="shared" si="164"/>
        <v>0</v>
      </c>
      <c r="Q363">
        <f t="shared" si="165"/>
        <v>0</v>
      </c>
      <c r="R363" s="9">
        <f t="shared" si="166"/>
        <v>0</v>
      </c>
      <c r="S363" s="9">
        <f t="shared" si="148"/>
        <v>0</v>
      </c>
      <c r="T363" s="6">
        <f t="shared" si="167"/>
        <v>22.90480893297066</v>
      </c>
      <c r="U363" s="10">
        <v>0</v>
      </c>
      <c r="V363">
        <f t="shared" si="168"/>
        <v>329.75808307145479</v>
      </c>
      <c r="W363">
        <f t="shared" si="169"/>
        <v>222.56399553336391</v>
      </c>
      <c r="X363" s="20">
        <f t="shared" si="170"/>
        <v>107.19408753809088</v>
      </c>
      <c r="Y363" s="25">
        <f t="shared" si="149"/>
        <v>0</v>
      </c>
      <c r="Z363" s="9">
        <f t="shared" si="153"/>
        <v>0</v>
      </c>
      <c r="AA363" s="21">
        <f t="shared" si="154"/>
        <v>107.19408753809088</v>
      </c>
      <c r="AB363" s="6">
        <f t="shared" si="155"/>
        <v>22.90480893297066</v>
      </c>
      <c r="AC363">
        <f t="shared" si="156"/>
        <v>0</v>
      </c>
    </row>
    <row r="364" spans="2:29" ht="20">
      <c r="B364" s="22">
        <v>31</v>
      </c>
      <c r="C364" s="22">
        <v>880</v>
      </c>
      <c r="D364" s="18">
        <f t="shared" si="150"/>
        <v>-375.961456</v>
      </c>
      <c r="E364" s="18">
        <f t="shared" si="151"/>
        <v>1318.85714224</v>
      </c>
      <c r="F364" s="18">
        <v>1608</v>
      </c>
      <c r="G364" s="18">
        <v>944</v>
      </c>
      <c r="H364" s="13">
        <f t="shared" si="157"/>
        <v>1912.5102336</v>
      </c>
      <c r="I364" s="13">
        <f t="shared" si="152"/>
        <v>1414.774025312</v>
      </c>
      <c r="J364" s="19">
        <f t="shared" si="158"/>
        <v>0</v>
      </c>
      <c r="K364">
        <f t="shared" si="159"/>
        <v>0</v>
      </c>
      <c r="L364">
        <f t="shared" si="160"/>
        <v>0</v>
      </c>
      <c r="M364" s="9">
        <f t="shared" si="161"/>
        <v>0</v>
      </c>
      <c r="N364" s="9">
        <f t="shared" si="162"/>
        <v>0</v>
      </c>
      <c r="O364">
        <f t="shared" si="163"/>
        <v>0</v>
      </c>
      <c r="P364">
        <f t="shared" si="164"/>
        <v>0</v>
      </c>
      <c r="Q364">
        <f t="shared" si="165"/>
        <v>0</v>
      </c>
      <c r="R364" s="9">
        <f t="shared" si="166"/>
        <v>0</v>
      </c>
      <c r="S364" s="9">
        <f t="shared" si="148"/>
        <v>0</v>
      </c>
      <c r="T364" s="6">
        <f t="shared" si="167"/>
        <v>22.90480893297066</v>
      </c>
      <c r="U364" s="10">
        <v>0</v>
      </c>
      <c r="V364">
        <f t="shared" si="168"/>
        <v>329.75808307145479</v>
      </c>
      <c r="W364">
        <f t="shared" si="169"/>
        <v>222.56399553336391</v>
      </c>
      <c r="X364" s="20">
        <f t="shared" si="170"/>
        <v>107.19408753809088</v>
      </c>
      <c r="Y364" s="25">
        <f t="shared" si="149"/>
        <v>0</v>
      </c>
      <c r="Z364" s="9">
        <f t="shared" si="153"/>
        <v>0</v>
      </c>
      <c r="AA364" s="21">
        <f t="shared" si="154"/>
        <v>107.19408753809088</v>
      </c>
      <c r="AB364" s="6">
        <f t="shared" si="155"/>
        <v>22.90480893297066</v>
      </c>
      <c r="AC364">
        <f t="shared" si="156"/>
        <v>0</v>
      </c>
    </row>
    <row r="365" spans="2:29" ht="20">
      <c r="B365" s="22">
        <v>31</v>
      </c>
      <c r="C365" s="22">
        <v>880</v>
      </c>
      <c r="D365" s="18">
        <f t="shared" si="150"/>
        <v>-375.961456</v>
      </c>
      <c r="E365" s="18">
        <f t="shared" si="151"/>
        <v>1318.85714224</v>
      </c>
      <c r="F365" s="18">
        <v>1608</v>
      </c>
      <c r="G365" s="18">
        <v>944</v>
      </c>
      <c r="H365" s="13">
        <f t="shared" si="157"/>
        <v>1912.5102336</v>
      </c>
      <c r="I365" s="13">
        <f t="shared" si="152"/>
        <v>1414.774025312</v>
      </c>
      <c r="J365" s="19">
        <f t="shared" si="158"/>
        <v>0</v>
      </c>
      <c r="K365">
        <f t="shared" si="159"/>
        <v>0</v>
      </c>
      <c r="L365">
        <f t="shared" si="160"/>
        <v>0</v>
      </c>
      <c r="M365" s="9">
        <f t="shared" si="161"/>
        <v>0</v>
      </c>
      <c r="N365" s="9">
        <f t="shared" si="162"/>
        <v>0</v>
      </c>
      <c r="O365">
        <f t="shared" si="163"/>
        <v>0</v>
      </c>
      <c r="P365">
        <f t="shared" si="164"/>
        <v>0</v>
      </c>
      <c r="Q365">
        <f t="shared" si="165"/>
        <v>0</v>
      </c>
      <c r="R365" s="9">
        <f t="shared" si="166"/>
        <v>0</v>
      </c>
      <c r="S365" s="9">
        <f t="shared" si="148"/>
        <v>0</v>
      </c>
      <c r="T365" s="6">
        <f t="shared" si="167"/>
        <v>22.90480893297066</v>
      </c>
      <c r="U365" s="10">
        <v>0</v>
      </c>
      <c r="V365">
        <f t="shared" si="168"/>
        <v>329.75808307145479</v>
      </c>
      <c r="W365">
        <f t="shared" si="169"/>
        <v>222.56399553336391</v>
      </c>
      <c r="X365" s="20">
        <f t="shared" si="170"/>
        <v>107.19408753809088</v>
      </c>
      <c r="Y365" s="25">
        <f t="shared" si="149"/>
        <v>0</v>
      </c>
      <c r="Z365" s="9">
        <f t="shared" si="153"/>
        <v>0</v>
      </c>
      <c r="AA365" s="21">
        <f t="shared" si="154"/>
        <v>107.19408753809088</v>
      </c>
      <c r="AB365" s="6">
        <f t="shared" si="155"/>
        <v>22.90480893297066</v>
      </c>
      <c r="AC365">
        <f t="shared" si="156"/>
        <v>0</v>
      </c>
    </row>
    <row r="366" spans="2:29" ht="20">
      <c r="B366" s="22">
        <v>31</v>
      </c>
      <c r="C366" s="22">
        <v>880</v>
      </c>
      <c r="D366" s="18">
        <f t="shared" si="150"/>
        <v>-375.961456</v>
      </c>
      <c r="E366" s="18">
        <f t="shared" si="151"/>
        <v>1318.85714224</v>
      </c>
      <c r="F366" s="18">
        <v>1608</v>
      </c>
      <c r="G366" s="18">
        <v>944</v>
      </c>
      <c r="H366" s="13">
        <f t="shared" si="157"/>
        <v>1912.5102336</v>
      </c>
      <c r="I366" s="13">
        <f t="shared" si="152"/>
        <v>1414.774025312</v>
      </c>
      <c r="J366" s="19">
        <f t="shared" si="158"/>
        <v>0</v>
      </c>
      <c r="K366">
        <f t="shared" si="159"/>
        <v>0</v>
      </c>
      <c r="L366">
        <f t="shared" si="160"/>
        <v>0</v>
      </c>
      <c r="M366" s="9">
        <f t="shared" si="161"/>
        <v>0</v>
      </c>
      <c r="N366" s="9">
        <f t="shared" si="162"/>
        <v>0</v>
      </c>
      <c r="O366">
        <f t="shared" si="163"/>
        <v>0</v>
      </c>
      <c r="P366">
        <f t="shared" si="164"/>
        <v>0</v>
      </c>
      <c r="Q366">
        <f t="shared" si="165"/>
        <v>0</v>
      </c>
      <c r="R366" s="9">
        <f t="shared" si="166"/>
        <v>0</v>
      </c>
      <c r="S366" s="9">
        <f t="shared" si="148"/>
        <v>0</v>
      </c>
      <c r="T366" s="6">
        <f t="shared" si="167"/>
        <v>22.90480893297066</v>
      </c>
      <c r="U366" s="10">
        <v>0</v>
      </c>
      <c r="V366">
        <f t="shared" si="168"/>
        <v>329.75808307145479</v>
      </c>
      <c r="W366">
        <f t="shared" si="169"/>
        <v>222.56399553336391</v>
      </c>
      <c r="X366" s="20">
        <f t="shared" si="170"/>
        <v>107.19408753809088</v>
      </c>
      <c r="Y366" s="25">
        <f t="shared" si="149"/>
        <v>0</v>
      </c>
      <c r="Z366" s="9">
        <f t="shared" si="153"/>
        <v>0</v>
      </c>
      <c r="AA366" s="21">
        <f t="shared" si="154"/>
        <v>107.19408753809088</v>
      </c>
      <c r="AB366" s="6">
        <f t="shared" si="155"/>
        <v>22.90480893297066</v>
      </c>
      <c r="AC366">
        <f t="shared" si="156"/>
        <v>0</v>
      </c>
    </row>
    <row r="367" spans="2:29" ht="20">
      <c r="B367" s="22">
        <v>31</v>
      </c>
      <c r="C367" s="22">
        <v>880</v>
      </c>
      <c r="D367" s="18">
        <f t="shared" si="150"/>
        <v>-375.961456</v>
      </c>
      <c r="E367" s="18">
        <f t="shared" si="151"/>
        <v>1318.85714224</v>
      </c>
      <c r="F367" s="18">
        <v>1608</v>
      </c>
      <c r="G367" s="18">
        <v>944</v>
      </c>
      <c r="H367" s="13">
        <f t="shared" si="157"/>
        <v>1912.5102336</v>
      </c>
      <c r="I367" s="13">
        <f t="shared" si="152"/>
        <v>1414.774025312</v>
      </c>
      <c r="J367" s="19">
        <f t="shared" si="158"/>
        <v>0</v>
      </c>
      <c r="K367">
        <f t="shared" si="159"/>
        <v>0</v>
      </c>
      <c r="L367">
        <f t="shared" si="160"/>
        <v>0</v>
      </c>
      <c r="M367" s="9">
        <f t="shared" si="161"/>
        <v>0</v>
      </c>
      <c r="N367" s="9">
        <f t="shared" si="162"/>
        <v>0</v>
      </c>
      <c r="O367">
        <f t="shared" si="163"/>
        <v>0</v>
      </c>
      <c r="P367">
        <f t="shared" si="164"/>
        <v>0</v>
      </c>
      <c r="Q367">
        <f t="shared" si="165"/>
        <v>0</v>
      </c>
      <c r="R367" s="9">
        <f t="shared" si="166"/>
        <v>0</v>
      </c>
      <c r="S367" s="9">
        <f t="shared" si="148"/>
        <v>0</v>
      </c>
      <c r="T367" s="6">
        <f t="shared" si="167"/>
        <v>22.90480893297066</v>
      </c>
      <c r="U367" s="10">
        <v>0</v>
      </c>
      <c r="V367">
        <f t="shared" si="168"/>
        <v>329.75808307145479</v>
      </c>
      <c r="W367">
        <f t="shared" si="169"/>
        <v>222.56399553336391</v>
      </c>
      <c r="X367" s="20">
        <f t="shared" si="170"/>
        <v>107.19408753809088</v>
      </c>
      <c r="Y367" s="25">
        <f t="shared" si="149"/>
        <v>0</v>
      </c>
      <c r="Z367" s="9">
        <f t="shared" si="153"/>
        <v>0</v>
      </c>
      <c r="AA367" s="21">
        <f t="shared" si="154"/>
        <v>107.19408753809088</v>
      </c>
      <c r="AB367" s="6">
        <f t="shared" si="155"/>
        <v>22.90480893297066</v>
      </c>
      <c r="AC367">
        <f t="shared" si="156"/>
        <v>0</v>
      </c>
    </row>
    <row r="368" spans="2:29" ht="20">
      <c r="B368" s="22">
        <v>31</v>
      </c>
      <c r="C368" s="22">
        <v>880</v>
      </c>
      <c r="D368" s="18">
        <f t="shared" si="150"/>
        <v>-375.961456</v>
      </c>
      <c r="E368" s="18">
        <f t="shared" si="151"/>
        <v>1318.85714224</v>
      </c>
      <c r="F368" s="18">
        <v>1608</v>
      </c>
      <c r="G368" s="18">
        <v>944</v>
      </c>
      <c r="H368" s="13">
        <f t="shared" si="157"/>
        <v>1912.5102336</v>
      </c>
      <c r="I368" s="13">
        <f t="shared" si="152"/>
        <v>1414.774025312</v>
      </c>
      <c r="J368" s="19">
        <f t="shared" si="158"/>
        <v>0</v>
      </c>
      <c r="K368">
        <f t="shared" si="159"/>
        <v>0</v>
      </c>
      <c r="L368">
        <f t="shared" si="160"/>
        <v>0</v>
      </c>
      <c r="M368" s="9">
        <f t="shared" si="161"/>
        <v>0</v>
      </c>
      <c r="N368" s="9">
        <f t="shared" si="162"/>
        <v>0</v>
      </c>
      <c r="O368">
        <f t="shared" si="163"/>
        <v>0</v>
      </c>
      <c r="P368">
        <f t="shared" si="164"/>
        <v>0</v>
      </c>
      <c r="Q368">
        <f t="shared" si="165"/>
        <v>0</v>
      </c>
      <c r="R368" s="9">
        <f t="shared" si="166"/>
        <v>0</v>
      </c>
      <c r="S368" s="9">
        <f t="shared" si="148"/>
        <v>0</v>
      </c>
      <c r="T368" s="6">
        <f t="shared" si="167"/>
        <v>22.90480893297066</v>
      </c>
      <c r="U368" s="10">
        <v>0</v>
      </c>
      <c r="V368">
        <f t="shared" si="168"/>
        <v>329.75808307145479</v>
      </c>
      <c r="W368">
        <f t="shared" si="169"/>
        <v>222.56399553336391</v>
      </c>
      <c r="X368" s="20">
        <f t="shared" si="170"/>
        <v>107.19408753809088</v>
      </c>
      <c r="Y368" s="25">
        <f t="shared" si="149"/>
        <v>0</v>
      </c>
      <c r="Z368" s="9">
        <f t="shared" si="153"/>
        <v>0</v>
      </c>
      <c r="AA368" s="21">
        <f t="shared" si="154"/>
        <v>107.19408753809088</v>
      </c>
      <c r="AB368" s="6">
        <f t="shared" si="155"/>
        <v>22.90480893297066</v>
      </c>
      <c r="AC368">
        <f t="shared" si="156"/>
        <v>0</v>
      </c>
    </row>
    <row r="369" spans="2:29" ht="20">
      <c r="B369" s="22">
        <v>31</v>
      </c>
      <c r="C369" s="22">
        <v>880</v>
      </c>
      <c r="D369" s="18">
        <f t="shared" si="150"/>
        <v>-375.961456</v>
      </c>
      <c r="E369" s="18">
        <f t="shared" si="151"/>
        <v>1318.85714224</v>
      </c>
      <c r="F369" s="18">
        <v>1608</v>
      </c>
      <c r="G369" s="18">
        <v>944</v>
      </c>
      <c r="H369" s="13">
        <f t="shared" si="157"/>
        <v>1912.5102336</v>
      </c>
      <c r="I369" s="13">
        <f t="shared" si="152"/>
        <v>1414.774025312</v>
      </c>
      <c r="J369" s="19">
        <f t="shared" si="158"/>
        <v>0</v>
      </c>
      <c r="K369">
        <f t="shared" si="159"/>
        <v>0</v>
      </c>
      <c r="L369">
        <f t="shared" si="160"/>
        <v>0</v>
      </c>
      <c r="M369" s="9">
        <f t="shared" si="161"/>
        <v>0</v>
      </c>
      <c r="N369" s="9">
        <f t="shared" si="162"/>
        <v>0</v>
      </c>
      <c r="O369">
        <f t="shared" si="163"/>
        <v>0</v>
      </c>
      <c r="P369">
        <f t="shared" si="164"/>
        <v>0</v>
      </c>
      <c r="Q369">
        <f t="shared" si="165"/>
        <v>0</v>
      </c>
      <c r="R369" s="9">
        <f t="shared" si="166"/>
        <v>0</v>
      </c>
      <c r="S369" s="9">
        <f t="shared" si="148"/>
        <v>0</v>
      </c>
      <c r="T369" s="6">
        <f t="shared" si="167"/>
        <v>22.90480893297066</v>
      </c>
      <c r="U369" s="10">
        <v>0</v>
      </c>
      <c r="V369">
        <f t="shared" si="168"/>
        <v>329.75808307145479</v>
      </c>
      <c r="W369">
        <f t="shared" si="169"/>
        <v>222.56399553336391</v>
      </c>
      <c r="X369" s="20">
        <f t="shared" si="170"/>
        <v>107.19408753809088</v>
      </c>
      <c r="Y369" s="25">
        <f t="shared" si="149"/>
        <v>0</v>
      </c>
      <c r="Z369" s="9">
        <f t="shared" si="153"/>
        <v>0</v>
      </c>
      <c r="AA369" s="21">
        <f t="shared" si="154"/>
        <v>107.19408753809088</v>
      </c>
      <c r="AB369" s="6">
        <f t="shared" si="155"/>
        <v>22.90480893297066</v>
      </c>
      <c r="AC369">
        <f t="shared" si="156"/>
        <v>0</v>
      </c>
    </row>
    <row r="370" spans="2:29" ht="20">
      <c r="B370" s="22">
        <v>31</v>
      </c>
      <c r="C370" s="22">
        <v>880</v>
      </c>
      <c r="D370" s="18">
        <f t="shared" si="150"/>
        <v>-375.961456</v>
      </c>
      <c r="E370" s="18">
        <f t="shared" si="151"/>
        <v>1318.85714224</v>
      </c>
      <c r="F370" s="18">
        <v>1608</v>
      </c>
      <c r="G370" s="18">
        <v>944</v>
      </c>
      <c r="H370" s="13">
        <f t="shared" si="157"/>
        <v>1912.5102336</v>
      </c>
      <c r="I370" s="13">
        <f t="shared" si="152"/>
        <v>1414.774025312</v>
      </c>
      <c r="J370" s="19">
        <f t="shared" si="158"/>
        <v>0</v>
      </c>
      <c r="K370">
        <f t="shared" si="159"/>
        <v>0</v>
      </c>
      <c r="L370">
        <f t="shared" si="160"/>
        <v>0</v>
      </c>
      <c r="M370" s="9">
        <f t="shared" si="161"/>
        <v>0</v>
      </c>
      <c r="N370" s="9">
        <f t="shared" si="162"/>
        <v>0</v>
      </c>
      <c r="O370">
        <f t="shared" si="163"/>
        <v>0</v>
      </c>
      <c r="P370">
        <f t="shared" si="164"/>
        <v>0</v>
      </c>
      <c r="Q370">
        <f t="shared" si="165"/>
        <v>0</v>
      </c>
      <c r="R370" s="9">
        <f t="shared" si="166"/>
        <v>0</v>
      </c>
      <c r="S370" s="9">
        <f t="shared" si="148"/>
        <v>0</v>
      </c>
      <c r="T370" s="6">
        <f t="shared" si="167"/>
        <v>22.90480893297066</v>
      </c>
      <c r="U370" s="10">
        <v>0</v>
      </c>
      <c r="V370">
        <f t="shared" si="168"/>
        <v>329.75808307145479</v>
      </c>
      <c r="W370">
        <f t="shared" si="169"/>
        <v>222.56399553336391</v>
      </c>
      <c r="X370" s="20">
        <f t="shared" si="170"/>
        <v>107.19408753809088</v>
      </c>
      <c r="Y370" s="25">
        <f t="shared" si="149"/>
        <v>0</v>
      </c>
      <c r="Z370" s="9">
        <f t="shared" si="153"/>
        <v>0</v>
      </c>
      <c r="AA370" s="21">
        <f t="shared" si="154"/>
        <v>107.19408753809088</v>
      </c>
      <c r="AB370" s="6">
        <f t="shared" si="155"/>
        <v>22.90480893297066</v>
      </c>
      <c r="AC370">
        <f t="shared" si="156"/>
        <v>0</v>
      </c>
    </row>
    <row r="371" spans="2:29" ht="20">
      <c r="B371" s="22">
        <v>31</v>
      </c>
      <c r="C371" s="22">
        <v>880</v>
      </c>
      <c r="D371" s="18">
        <f t="shared" si="150"/>
        <v>-375.961456</v>
      </c>
      <c r="E371" s="18">
        <f t="shared" si="151"/>
        <v>1318.85714224</v>
      </c>
      <c r="F371" s="18">
        <v>1608</v>
      </c>
      <c r="G371" s="18">
        <v>944</v>
      </c>
      <c r="H371" s="13">
        <f t="shared" si="157"/>
        <v>1912.5102336</v>
      </c>
      <c r="I371" s="13">
        <f t="shared" si="152"/>
        <v>1414.774025312</v>
      </c>
      <c r="J371" s="19">
        <f t="shared" si="158"/>
        <v>0</v>
      </c>
      <c r="K371">
        <f t="shared" si="159"/>
        <v>0</v>
      </c>
      <c r="L371">
        <f t="shared" si="160"/>
        <v>0</v>
      </c>
      <c r="M371" s="9">
        <f t="shared" si="161"/>
        <v>0</v>
      </c>
      <c r="N371" s="9">
        <f t="shared" si="162"/>
        <v>0</v>
      </c>
      <c r="O371">
        <f t="shared" si="163"/>
        <v>0</v>
      </c>
      <c r="P371">
        <f t="shared" si="164"/>
        <v>0</v>
      </c>
      <c r="Q371">
        <f t="shared" si="165"/>
        <v>0</v>
      </c>
      <c r="R371" s="9">
        <f t="shared" si="166"/>
        <v>0</v>
      </c>
      <c r="S371" s="9">
        <f t="shared" si="148"/>
        <v>0</v>
      </c>
      <c r="T371" s="6">
        <f t="shared" si="167"/>
        <v>22.90480893297066</v>
      </c>
      <c r="U371" s="10">
        <v>0</v>
      </c>
      <c r="V371">
        <f t="shared" si="168"/>
        <v>329.75808307145479</v>
      </c>
      <c r="W371">
        <f t="shared" si="169"/>
        <v>222.56399553336391</v>
      </c>
      <c r="X371" s="20">
        <f t="shared" si="170"/>
        <v>107.19408753809088</v>
      </c>
      <c r="Y371" s="25">
        <f t="shared" si="149"/>
        <v>0</v>
      </c>
      <c r="Z371" s="9">
        <f t="shared" si="153"/>
        <v>0</v>
      </c>
      <c r="AA371" s="21">
        <f t="shared" si="154"/>
        <v>107.19408753809088</v>
      </c>
      <c r="AB371" s="6">
        <f t="shared" si="155"/>
        <v>22.90480893297066</v>
      </c>
      <c r="AC371">
        <f t="shared" si="156"/>
        <v>0</v>
      </c>
    </row>
    <row r="372" spans="2:29" ht="20">
      <c r="B372" s="22">
        <v>31</v>
      </c>
      <c r="C372" s="22">
        <v>880</v>
      </c>
      <c r="D372" s="18">
        <f t="shared" si="150"/>
        <v>-375.961456</v>
      </c>
      <c r="E372" s="18">
        <f t="shared" si="151"/>
        <v>1318.85714224</v>
      </c>
      <c r="F372" s="18">
        <v>1608</v>
      </c>
      <c r="G372" s="18">
        <v>944</v>
      </c>
      <c r="H372" s="13">
        <f t="shared" si="157"/>
        <v>1912.5102336</v>
      </c>
      <c r="I372" s="13">
        <f t="shared" si="152"/>
        <v>1414.774025312</v>
      </c>
      <c r="J372" s="19">
        <f t="shared" si="158"/>
        <v>0</v>
      </c>
      <c r="K372">
        <f t="shared" si="159"/>
        <v>0</v>
      </c>
      <c r="L372">
        <f t="shared" si="160"/>
        <v>0</v>
      </c>
      <c r="M372" s="9">
        <f t="shared" si="161"/>
        <v>0</v>
      </c>
      <c r="N372" s="9">
        <f t="shared" si="162"/>
        <v>0</v>
      </c>
      <c r="O372">
        <f t="shared" si="163"/>
        <v>0</v>
      </c>
      <c r="P372">
        <f t="shared" si="164"/>
        <v>0</v>
      </c>
      <c r="Q372">
        <f t="shared" si="165"/>
        <v>0</v>
      </c>
      <c r="R372" s="9">
        <f t="shared" si="166"/>
        <v>0</v>
      </c>
      <c r="S372" s="9">
        <f t="shared" si="148"/>
        <v>0</v>
      </c>
      <c r="T372" s="6">
        <f t="shared" si="167"/>
        <v>22.90480893297066</v>
      </c>
      <c r="U372" s="10">
        <v>0</v>
      </c>
      <c r="V372">
        <f t="shared" si="168"/>
        <v>329.75808307145479</v>
      </c>
      <c r="W372">
        <f t="shared" si="169"/>
        <v>222.56399553336391</v>
      </c>
      <c r="X372" s="20">
        <f t="shared" si="170"/>
        <v>107.19408753809088</v>
      </c>
      <c r="Y372" s="25">
        <f t="shared" si="149"/>
        <v>0</v>
      </c>
      <c r="Z372" s="9">
        <f t="shared" si="153"/>
        <v>0</v>
      </c>
      <c r="AA372" s="21">
        <f t="shared" si="154"/>
        <v>107.19408753809088</v>
      </c>
      <c r="AB372" s="6">
        <f t="shared" si="155"/>
        <v>22.90480893297066</v>
      </c>
      <c r="AC372">
        <f t="shared" si="156"/>
        <v>0</v>
      </c>
    </row>
    <row r="373" spans="2:29" ht="20">
      <c r="B373" s="22">
        <v>31</v>
      </c>
      <c r="C373" s="22">
        <v>880</v>
      </c>
      <c r="D373" s="18">
        <f t="shared" si="150"/>
        <v>-375.961456</v>
      </c>
      <c r="E373" s="18">
        <f t="shared" si="151"/>
        <v>1318.85714224</v>
      </c>
      <c r="F373" s="18">
        <v>1608</v>
      </c>
      <c r="G373" s="18">
        <v>944</v>
      </c>
      <c r="H373" s="13">
        <f t="shared" si="157"/>
        <v>1912.5102336</v>
      </c>
      <c r="I373" s="13">
        <f t="shared" si="152"/>
        <v>1414.774025312</v>
      </c>
      <c r="J373" s="19">
        <f t="shared" si="158"/>
        <v>0</v>
      </c>
      <c r="K373">
        <f t="shared" si="159"/>
        <v>0</v>
      </c>
      <c r="L373">
        <f t="shared" si="160"/>
        <v>0</v>
      </c>
      <c r="M373" s="9">
        <f t="shared" si="161"/>
        <v>0</v>
      </c>
      <c r="N373" s="9">
        <f t="shared" si="162"/>
        <v>0</v>
      </c>
      <c r="O373">
        <f t="shared" si="163"/>
        <v>0</v>
      </c>
      <c r="P373">
        <f t="shared" si="164"/>
        <v>0</v>
      </c>
      <c r="Q373">
        <f t="shared" si="165"/>
        <v>0</v>
      </c>
      <c r="R373" s="9">
        <f t="shared" si="166"/>
        <v>0</v>
      </c>
      <c r="S373" s="9">
        <f t="shared" ref="S373:S436" si="171">R373*$A$22</f>
        <v>0</v>
      </c>
      <c r="T373" s="6">
        <f t="shared" si="167"/>
        <v>22.90480893297066</v>
      </c>
      <c r="U373" s="10">
        <v>0</v>
      </c>
      <c r="V373">
        <f t="shared" si="168"/>
        <v>329.75808307145479</v>
      </c>
      <c r="W373">
        <f t="shared" si="169"/>
        <v>222.56399553336391</v>
      </c>
      <c r="X373" s="20">
        <f t="shared" si="170"/>
        <v>107.19408753809088</v>
      </c>
      <c r="Y373" s="25">
        <f t="shared" si="149"/>
        <v>0</v>
      </c>
      <c r="Z373" s="9">
        <f t="shared" si="153"/>
        <v>0</v>
      </c>
      <c r="AA373" s="21">
        <f t="shared" si="154"/>
        <v>107.19408753809088</v>
      </c>
      <c r="AB373" s="6">
        <f t="shared" si="155"/>
        <v>22.90480893297066</v>
      </c>
      <c r="AC373">
        <f t="shared" si="156"/>
        <v>0</v>
      </c>
    </row>
    <row r="374" spans="2:29" ht="20">
      <c r="B374" s="22">
        <v>31</v>
      </c>
      <c r="C374" s="22">
        <v>880</v>
      </c>
      <c r="D374" s="18">
        <f t="shared" si="150"/>
        <v>-375.961456</v>
      </c>
      <c r="E374" s="18">
        <f t="shared" si="151"/>
        <v>1318.85714224</v>
      </c>
      <c r="F374" s="18">
        <v>1608</v>
      </c>
      <c r="G374" s="18">
        <v>944</v>
      </c>
      <c r="H374" s="13">
        <f t="shared" si="157"/>
        <v>1912.5102336</v>
      </c>
      <c r="I374" s="13">
        <f t="shared" si="152"/>
        <v>1414.774025312</v>
      </c>
      <c r="J374" s="19">
        <f t="shared" si="158"/>
        <v>0</v>
      </c>
      <c r="K374">
        <f t="shared" si="159"/>
        <v>0</v>
      </c>
      <c r="L374">
        <f t="shared" si="160"/>
        <v>0</v>
      </c>
      <c r="M374" s="9">
        <f t="shared" si="161"/>
        <v>0</v>
      </c>
      <c r="N374" s="9">
        <f t="shared" si="162"/>
        <v>0</v>
      </c>
      <c r="O374">
        <f t="shared" si="163"/>
        <v>0</v>
      </c>
      <c r="P374">
        <f t="shared" si="164"/>
        <v>0</v>
      </c>
      <c r="Q374">
        <f t="shared" si="165"/>
        <v>0</v>
      </c>
      <c r="R374" s="9">
        <f t="shared" si="166"/>
        <v>0</v>
      </c>
      <c r="S374" s="9">
        <f t="shared" si="171"/>
        <v>0</v>
      </c>
      <c r="T374" s="6">
        <f t="shared" si="167"/>
        <v>22.90480893297066</v>
      </c>
      <c r="U374" s="10">
        <v>0</v>
      </c>
      <c r="V374">
        <f t="shared" si="168"/>
        <v>329.75808307145479</v>
      </c>
      <c r="W374">
        <f t="shared" si="169"/>
        <v>222.56399553336391</v>
      </c>
      <c r="X374" s="20">
        <f t="shared" si="170"/>
        <v>107.19408753809088</v>
      </c>
      <c r="Y374" s="25">
        <f t="shared" si="149"/>
        <v>0</v>
      </c>
      <c r="Z374" s="9">
        <f t="shared" si="153"/>
        <v>0</v>
      </c>
      <c r="AA374" s="21">
        <f t="shared" si="154"/>
        <v>107.19408753809088</v>
      </c>
      <c r="AB374" s="6">
        <f t="shared" si="155"/>
        <v>22.90480893297066</v>
      </c>
      <c r="AC374">
        <f t="shared" si="156"/>
        <v>0</v>
      </c>
    </row>
    <row r="375" spans="2:29" ht="20">
      <c r="B375" s="22">
        <v>31</v>
      </c>
      <c r="C375" s="22">
        <v>880</v>
      </c>
      <c r="D375" s="18">
        <f t="shared" si="150"/>
        <v>-375.961456</v>
      </c>
      <c r="E375" s="18">
        <f t="shared" si="151"/>
        <v>1318.85714224</v>
      </c>
      <c r="F375" s="18">
        <v>1608</v>
      </c>
      <c r="G375" s="18">
        <v>944</v>
      </c>
      <c r="H375" s="13">
        <f t="shared" si="157"/>
        <v>1912.5102336</v>
      </c>
      <c r="I375" s="13">
        <f t="shared" si="152"/>
        <v>1414.774025312</v>
      </c>
      <c r="J375" s="19">
        <f t="shared" si="158"/>
        <v>0</v>
      </c>
      <c r="K375">
        <f t="shared" si="159"/>
        <v>0</v>
      </c>
      <c r="L375">
        <f t="shared" si="160"/>
        <v>0</v>
      </c>
      <c r="M375" s="9">
        <f t="shared" si="161"/>
        <v>0</v>
      </c>
      <c r="N375" s="9">
        <f t="shared" si="162"/>
        <v>0</v>
      </c>
      <c r="O375">
        <f t="shared" si="163"/>
        <v>0</v>
      </c>
      <c r="P375">
        <f t="shared" si="164"/>
        <v>0</v>
      </c>
      <c r="Q375">
        <f t="shared" si="165"/>
        <v>0</v>
      </c>
      <c r="R375" s="9">
        <f t="shared" si="166"/>
        <v>0</v>
      </c>
      <c r="S375" s="9">
        <f t="shared" si="171"/>
        <v>0</v>
      </c>
      <c r="T375" s="6">
        <f t="shared" si="167"/>
        <v>22.90480893297066</v>
      </c>
      <c r="U375" s="10">
        <v>0</v>
      </c>
      <c r="V375">
        <f t="shared" si="168"/>
        <v>329.75808307145479</v>
      </c>
      <c r="W375">
        <f t="shared" si="169"/>
        <v>222.56399553336391</v>
      </c>
      <c r="X375" s="20">
        <f t="shared" si="170"/>
        <v>107.19408753809088</v>
      </c>
      <c r="Y375" s="25">
        <f t="shared" si="149"/>
        <v>0</v>
      </c>
      <c r="Z375" s="9">
        <f t="shared" si="153"/>
        <v>0</v>
      </c>
      <c r="AA375" s="21">
        <f t="shared" si="154"/>
        <v>107.19408753809088</v>
      </c>
      <c r="AB375" s="6">
        <f t="shared" si="155"/>
        <v>22.90480893297066</v>
      </c>
      <c r="AC375">
        <f t="shared" si="156"/>
        <v>0</v>
      </c>
    </row>
    <row r="376" spans="2:29" ht="20">
      <c r="B376" s="22">
        <v>31</v>
      </c>
      <c r="C376" s="22">
        <v>880</v>
      </c>
      <c r="D376" s="18">
        <f t="shared" si="150"/>
        <v>-375.961456</v>
      </c>
      <c r="E376" s="18">
        <f t="shared" si="151"/>
        <v>1318.85714224</v>
      </c>
      <c r="F376" s="18">
        <v>1608</v>
      </c>
      <c r="G376" s="18">
        <v>944</v>
      </c>
      <c r="H376" s="13">
        <f t="shared" si="157"/>
        <v>1912.5102336</v>
      </c>
      <c r="I376" s="13">
        <f t="shared" si="152"/>
        <v>1414.774025312</v>
      </c>
      <c r="J376" s="19">
        <f t="shared" si="158"/>
        <v>0</v>
      </c>
      <c r="K376">
        <f t="shared" si="159"/>
        <v>0</v>
      </c>
      <c r="L376">
        <f t="shared" si="160"/>
        <v>0</v>
      </c>
      <c r="M376" s="9">
        <f t="shared" si="161"/>
        <v>0</v>
      </c>
      <c r="N376" s="9">
        <f t="shared" si="162"/>
        <v>0</v>
      </c>
      <c r="O376">
        <f t="shared" si="163"/>
        <v>0</v>
      </c>
      <c r="P376">
        <f t="shared" si="164"/>
        <v>0</v>
      </c>
      <c r="Q376">
        <f t="shared" si="165"/>
        <v>0</v>
      </c>
      <c r="R376" s="9">
        <f t="shared" si="166"/>
        <v>0</v>
      </c>
      <c r="S376" s="9">
        <f t="shared" si="171"/>
        <v>0</v>
      </c>
      <c r="T376" s="6">
        <f t="shared" si="167"/>
        <v>22.90480893297066</v>
      </c>
      <c r="U376" s="10">
        <v>0</v>
      </c>
      <c r="V376">
        <f t="shared" si="168"/>
        <v>329.75808307145479</v>
      </c>
      <c r="W376">
        <f t="shared" si="169"/>
        <v>222.56399553336391</v>
      </c>
      <c r="X376" s="20">
        <f t="shared" si="170"/>
        <v>107.19408753809088</v>
      </c>
      <c r="Y376" s="25">
        <f t="shared" si="149"/>
        <v>0</v>
      </c>
      <c r="Z376" s="9">
        <f t="shared" si="153"/>
        <v>0</v>
      </c>
      <c r="AA376" s="21">
        <f t="shared" si="154"/>
        <v>107.19408753809088</v>
      </c>
      <c r="AB376" s="6">
        <f t="shared" si="155"/>
        <v>22.90480893297066</v>
      </c>
      <c r="AC376">
        <f t="shared" si="156"/>
        <v>0</v>
      </c>
    </row>
    <row r="377" spans="2:29" ht="20">
      <c r="B377" s="22">
        <v>31</v>
      </c>
      <c r="C377" s="22">
        <v>880</v>
      </c>
      <c r="D377" s="18">
        <f t="shared" si="150"/>
        <v>-375.961456</v>
      </c>
      <c r="E377" s="18">
        <f t="shared" si="151"/>
        <v>1318.85714224</v>
      </c>
      <c r="F377" s="18">
        <v>1608</v>
      </c>
      <c r="G377" s="18">
        <v>944</v>
      </c>
      <c r="H377" s="13">
        <f t="shared" si="157"/>
        <v>1912.5102336</v>
      </c>
      <c r="I377" s="13">
        <f t="shared" si="152"/>
        <v>1414.774025312</v>
      </c>
      <c r="J377" s="19">
        <f t="shared" si="158"/>
        <v>0</v>
      </c>
      <c r="K377">
        <f t="shared" si="159"/>
        <v>0</v>
      </c>
      <c r="L377">
        <f t="shared" si="160"/>
        <v>0</v>
      </c>
      <c r="M377" s="9">
        <f t="shared" si="161"/>
        <v>0</v>
      </c>
      <c r="N377" s="9">
        <f t="shared" si="162"/>
        <v>0</v>
      </c>
      <c r="O377">
        <f t="shared" si="163"/>
        <v>0</v>
      </c>
      <c r="P377">
        <f t="shared" si="164"/>
        <v>0</v>
      </c>
      <c r="Q377">
        <f t="shared" si="165"/>
        <v>0</v>
      </c>
      <c r="R377" s="9">
        <f t="shared" si="166"/>
        <v>0</v>
      </c>
      <c r="S377" s="9">
        <f t="shared" si="171"/>
        <v>0</v>
      </c>
      <c r="T377" s="6">
        <f t="shared" si="167"/>
        <v>22.90480893297066</v>
      </c>
      <c r="U377" s="10">
        <v>0</v>
      </c>
      <c r="V377">
        <f t="shared" si="168"/>
        <v>329.75808307145479</v>
      </c>
      <c r="W377">
        <f t="shared" si="169"/>
        <v>222.56399553336391</v>
      </c>
      <c r="X377" s="20">
        <f t="shared" si="170"/>
        <v>107.19408753809088</v>
      </c>
      <c r="Y377" s="25">
        <f t="shared" si="149"/>
        <v>0</v>
      </c>
      <c r="Z377" s="9">
        <f t="shared" si="153"/>
        <v>0</v>
      </c>
      <c r="AA377" s="21">
        <f t="shared" si="154"/>
        <v>107.19408753809088</v>
      </c>
      <c r="AB377" s="6">
        <f t="shared" si="155"/>
        <v>22.90480893297066</v>
      </c>
      <c r="AC377">
        <f t="shared" si="156"/>
        <v>0</v>
      </c>
    </row>
    <row r="378" spans="2:29" ht="20">
      <c r="B378" s="22">
        <v>31</v>
      </c>
      <c r="C378" s="22">
        <v>880</v>
      </c>
      <c r="D378" s="18">
        <f t="shared" si="150"/>
        <v>-375.961456</v>
      </c>
      <c r="E378" s="18">
        <f t="shared" si="151"/>
        <v>1318.85714224</v>
      </c>
      <c r="F378" s="18">
        <v>1608</v>
      </c>
      <c r="G378" s="18">
        <v>944</v>
      </c>
      <c r="H378" s="13">
        <f t="shared" si="157"/>
        <v>1912.5102336</v>
      </c>
      <c r="I378" s="13">
        <f t="shared" si="152"/>
        <v>1414.774025312</v>
      </c>
      <c r="J378" s="19">
        <f t="shared" si="158"/>
        <v>0</v>
      </c>
      <c r="K378">
        <f t="shared" si="159"/>
        <v>0</v>
      </c>
      <c r="L378">
        <f t="shared" si="160"/>
        <v>0</v>
      </c>
      <c r="M378" s="9">
        <f t="shared" si="161"/>
        <v>0</v>
      </c>
      <c r="N378" s="9">
        <f t="shared" si="162"/>
        <v>0</v>
      </c>
      <c r="O378">
        <f t="shared" si="163"/>
        <v>0</v>
      </c>
      <c r="P378">
        <f t="shared" si="164"/>
        <v>0</v>
      </c>
      <c r="Q378">
        <f t="shared" si="165"/>
        <v>0</v>
      </c>
      <c r="R378" s="9">
        <f t="shared" si="166"/>
        <v>0</v>
      </c>
      <c r="S378" s="9">
        <f t="shared" si="171"/>
        <v>0</v>
      </c>
      <c r="T378" s="6">
        <f t="shared" si="167"/>
        <v>22.90480893297066</v>
      </c>
      <c r="U378" s="10">
        <v>0</v>
      </c>
      <c r="V378">
        <f t="shared" si="168"/>
        <v>329.75808307145479</v>
      </c>
      <c r="W378">
        <f t="shared" si="169"/>
        <v>222.56399553336391</v>
      </c>
      <c r="X378" s="20">
        <f t="shared" si="170"/>
        <v>107.19408753809088</v>
      </c>
      <c r="Y378" s="25">
        <f t="shared" si="149"/>
        <v>0</v>
      </c>
      <c r="Z378" s="9">
        <f t="shared" si="153"/>
        <v>0</v>
      </c>
      <c r="AA378" s="21">
        <f t="shared" si="154"/>
        <v>107.19408753809088</v>
      </c>
      <c r="AB378" s="6">
        <f t="shared" si="155"/>
        <v>22.90480893297066</v>
      </c>
      <c r="AC378">
        <f t="shared" si="156"/>
        <v>0</v>
      </c>
    </row>
    <row r="379" spans="2:29" ht="20">
      <c r="B379" s="22">
        <v>31</v>
      </c>
      <c r="C379" s="22">
        <v>880</v>
      </c>
      <c r="D379" s="18">
        <f t="shared" si="150"/>
        <v>-375.961456</v>
      </c>
      <c r="E379" s="18">
        <f t="shared" si="151"/>
        <v>1318.85714224</v>
      </c>
      <c r="F379" s="18">
        <v>1608</v>
      </c>
      <c r="G379" s="18">
        <v>944</v>
      </c>
      <c r="H379" s="13">
        <f t="shared" si="157"/>
        <v>1912.5102336</v>
      </c>
      <c r="I379" s="13">
        <f t="shared" si="152"/>
        <v>1414.774025312</v>
      </c>
      <c r="J379" s="19">
        <f t="shared" si="158"/>
        <v>0</v>
      </c>
      <c r="K379">
        <f t="shared" si="159"/>
        <v>0</v>
      </c>
      <c r="L379">
        <f t="shared" si="160"/>
        <v>0</v>
      </c>
      <c r="M379" s="9">
        <f t="shared" si="161"/>
        <v>0</v>
      </c>
      <c r="N379" s="9">
        <f t="shared" si="162"/>
        <v>0</v>
      </c>
      <c r="O379">
        <f t="shared" si="163"/>
        <v>0</v>
      </c>
      <c r="P379">
        <f t="shared" si="164"/>
        <v>0</v>
      </c>
      <c r="Q379">
        <f t="shared" si="165"/>
        <v>0</v>
      </c>
      <c r="R379" s="9">
        <f t="shared" si="166"/>
        <v>0</v>
      </c>
      <c r="S379" s="9">
        <f t="shared" si="171"/>
        <v>0</v>
      </c>
      <c r="T379" s="6">
        <f t="shared" si="167"/>
        <v>22.90480893297066</v>
      </c>
      <c r="U379" s="10">
        <v>0</v>
      </c>
      <c r="V379">
        <f t="shared" si="168"/>
        <v>329.75808307145479</v>
      </c>
      <c r="W379">
        <f t="shared" si="169"/>
        <v>222.56399553336391</v>
      </c>
      <c r="X379" s="20">
        <f t="shared" si="170"/>
        <v>107.19408753809088</v>
      </c>
      <c r="Y379" s="25">
        <f t="shared" si="149"/>
        <v>0</v>
      </c>
      <c r="Z379" s="9">
        <f t="shared" si="153"/>
        <v>0</v>
      </c>
      <c r="AA379" s="21">
        <f t="shared" si="154"/>
        <v>107.19408753809088</v>
      </c>
      <c r="AB379" s="6">
        <f t="shared" si="155"/>
        <v>22.90480893297066</v>
      </c>
      <c r="AC379">
        <f t="shared" si="156"/>
        <v>0</v>
      </c>
    </row>
    <row r="380" spans="2:29" ht="20">
      <c r="B380" s="22">
        <v>31</v>
      </c>
      <c r="C380" s="22">
        <v>880</v>
      </c>
      <c r="D380" s="18">
        <f t="shared" si="150"/>
        <v>-375.961456</v>
      </c>
      <c r="E380" s="18">
        <f t="shared" si="151"/>
        <v>1318.85714224</v>
      </c>
      <c r="F380" s="18">
        <v>1608</v>
      </c>
      <c r="G380" s="18">
        <v>944</v>
      </c>
      <c r="H380" s="13">
        <f t="shared" si="157"/>
        <v>1912.5102336</v>
      </c>
      <c r="I380" s="13">
        <f t="shared" si="152"/>
        <v>1414.774025312</v>
      </c>
      <c r="J380" s="19">
        <f t="shared" si="158"/>
        <v>0</v>
      </c>
      <c r="K380">
        <f t="shared" si="159"/>
        <v>0</v>
      </c>
      <c r="L380">
        <f t="shared" si="160"/>
        <v>0</v>
      </c>
      <c r="M380" s="9">
        <f t="shared" si="161"/>
        <v>0</v>
      </c>
      <c r="N380" s="9">
        <f t="shared" si="162"/>
        <v>0</v>
      </c>
      <c r="O380">
        <f t="shared" si="163"/>
        <v>0</v>
      </c>
      <c r="P380">
        <f t="shared" si="164"/>
        <v>0</v>
      </c>
      <c r="Q380">
        <f t="shared" si="165"/>
        <v>0</v>
      </c>
      <c r="R380" s="9">
        <f t="shared" si="166"/>
        <v>0</v>
      </c>
      <c r="S380" s="9">
        <f t="shared" si="171"/>
        <v>0</v>
      </c>
      <c r="T380" s="6">
        <f t="shared" si="167"/>
        <v>22.90480893297066</v>
      </c>
      <c r="U380" s="10">
        <v>0</v>
      </c>
      <c r="V380">
        <f t="shared" si="168"/>
        <v>329.75808307145479</v>
      </c>
      <c r="W380">
        <f t="shared" si="169"/>
        <v>222.56399553336391</v>
      </c>
      <c r="X380" s="20">
        <f t="shared" si="170"/>
        <v>107.19408753809088</v>
      </c>
      <c r="Y380" s="25">
        <f t="shared" si="149"/>
        <v>0</v>
      </c>
      <c r="Z380" s="9">
        <f t="shared" si="153"/>
        <v>0</v>
      </c>
      <c r="AA380" s="21">
        <f t="shared" si="154"/>
        <v>107.19408753809088</v>
      </c>
      <c r="AB380" s="6">
        <f t="shared" si="155"/>
        <v>22.90480893297066</v>
      </c>
      <c r="AC380">
        <f t="shared" si="156"/>
        <v>0</v>
      </c>
    </row>
    <row r="381" spans="2:29" ht="20">
      <c r="B381" s="22">
        <v>31</v>
      </c>
      <c r="C381" s="22">
        <v>880</v>
      </c>
      <c r="D381" s="18">
        <f t="shared" si="150"/>
        <v>-375.961456</v>
      </c>
      <c r="E381" s="18">
        <f t="shared" si="151"/>
        <v>1318.85714224</v>
      </c>
      <c r="F381" s="18">
        <v>1608</v>
      </c>
      <c r="G381" s="18">
        <v>944</v>
      </c>
      <c r="H381" s="13">
        <f t="shared" si="157"/>
        <v>1912.5102336</v>
      </c>
      <c r="I381" s="13">
        <f t="shared" si="152"/>
        <v>1414.774025312</v>
      </c>
      <c r="J381" s="19">
        <f t="shared" si="158"/>
        <v>0</v>
      </c>
      <c r="K381">
        <f t="shared" si="159"/>
        <v>0</v>
      </c>
      <c r="L381">
        <f t="shared" si="160"/>
        <v>0</v>
      </c>
      <c r="M381" s="9">
        <f t="shared" si="161"/>
        <v>0</v>
      </c>
      <c r="N381" s="9">
        <f t="shared" si="162"/>
        <v>0</v>
      </c>
      <c r="O381">
        <f t="shared" si="163"/>
        <v>0</v>
      </c>
      <c r="P381">
        <f t="shared" si="164"/>
        <v>0</v>
      </c>
      <c r="Q381">
        <f t="shared" si="165"/>
        <v>0</v>
      </c>
      <c r="R381" s="9">
        <f t="shared" si="166"/>
        <v>0</v>
      </c>
      <c r="S381" s="9">
        <f t="shared" si="171"/>
        <v>0</v>
      </c>
      <c r="T381" s="6">
        <f t="shared" si="167"/>
        <v>22.90480893297066</v>
      </c>
      <c r="U381" s="10">
        <v>0</v>
      </c>
      <c r="V381">
        <f t="shared" si="168"/>
        <v>329.75808307145479</v>
      </c>
      <c r="W381">
        <f t="shared" si="169"/>
        <v>222.56399553336391</v>
      </c>
      <c r="X381" s="20">
        <f t="shared" si="170"/>
        <v>107.19408753809088</v>
      </c>
      <c r="Y381" s="25">
        <f t="shared" si="149"/>
        <v>0</v>
      </c>
      <c r="Z381" s="9">
        <f t="shared" si="153"/>
        <v>0</v>
      </c>
      <c r="AA381" s="21">
        <f t="shared" si="154"/>
        <v>107.19408753809088</v>
      </c>
      <c r="AB381" s="6">
        <f t="shared" si="155"/>
        <v>22.90480893297066</v>
      </c>
      <c r="AC381">
        <f t="shared" si="156"/>
        <v>0</v>
      </c>
    </row>
    <row r="382" spans="2:29" ht="20">
      <c r="B382" s="22">
        <v>31</v>
      </c>
      <c r="C382" s="22">
        <v>880</v>
      </c>
      <c r="D382" s="18">
        <f t="shared" si="150"/>
        <v>-375.961456</v>
      </c>
      <c r="E382" s="18">
        <f t="shared" si="151"/>
        <v>1318.85714224</v>
      </c>
      <c r="F382" s="18">
        <v>1608</v>
      </c>
      <c r="G382" s="18">
        <v>944</v>
      </c>
      <c r="H382" s="13">
        <f t="shared" si="157"/>
        <v>1912.5102336</v>
      </c>
      <c r="I382" s="13">
        <f t="shared" si="152"/>
        <v>1414.774025312</v>
      </c>
      <c r="J382" s="19">
        <f t="shared" si="158"/>
        <v>0</v>
      </c>
      <c r="K382">
        <f t="shared" si="159"/>
        <v>0</v>
      </c>
      <c r="L382">
        <f t="shared" si="160"/>
        <v>0</v>
      </c>
      <c r="M382" s="9">
        <f t="shared" si="161"/>
        <v>0</v>
      </c>
      <c r="N382" s="9">
        <f t="shared" si="162"/>
        <v>0</v>
      </c>
      <c r="O382">
        <f t="shared" si="163"/>
        <v>0</v>
      </c>
      <c r="P382">
        <f t="shared" si="164"/>
        <v>0</v>
      </c>
      <c r="Q382">
        <f t="shared" si="165"/>
        <v>0</v>
      </c>
      <c r="R382" s="9">
        <f t="shared" si="166"/>
        <v>0</v>
      </c>
      <c r="S382" s="9">
        <f t="shared" si="171"/>
        <v>0</v>
      </c>
      <c r="T382" s="6">
        <f t="shared" si="167"/>
        <v>22.90480893297066</v>
      </c>
      <c r="U382" s="10">
        <v>0</v>
      </c>
      <c r="V382">
        <f t="shared" si="168"/>
        <v>329.75808307145479</v>
      </c>
      <c r="W382">
        <f t="shared" si="169"/>
        <v>222.56399553336391</v>
      </c>
      <c r="X382" s="20">
        <f t="shared" si="170"/>
        <v>107.19408753809088</v>
      </c>
      <c r="Y382" s="25">
        <f t="shared" si="149"/>
        <v>0</v>
      </c>
      <c r="Z382" s="9">
        <f t="shared" si="153"/>
        <v>0</v>
      </c>
      <c r="AA382" s="21">
        <f t="shared" si="154"/>
        <v>107.19408753809088</v>
      </c>
      <c r="AB382" s="6">
        <f t="shared" si="155"/>
        <v>22.90480893297066</v>
      </c>
      <c r="AC382">
        <f t="shared" si="156"/>
        <v>0</v>
      </c>
    </row>
    <row r="383" spans="2:29" ht="20">
      <c r="B383" s="22">
        <v>31</v>
      </c>
      <c r="C383" s="22">
        <v>880</v>
      </c>
      <c r="D383" s="18">
        <f t="shared" si="150"/>
        <v>-375.961456</v>
      </c>
      <c r="E383" s="18">
        <f t="shared" si="151"/>
        <v>1318.85714224</v>
      </c>
      <c r="F383" s="18">
        <v>1608</v>
      </c>
      <c r="G383" s="18">
        <v>944</v>
      </c>
      <c r="H383" s="13">
        <f t="shared" si="157"/>
        <v>1912.5102336</v>
      </c>
      <c r="I383" s="13">
        <f t="shared" si="152"/>
        <v>1414.774025312</v>
      </c>
      <c r="J383" s="19">
        <f t="shared" si="158"/>
        <v>0</v>
      </c>
      <c r="K383">
        <f t="shared" si="159"/>
        <v>0</v>
      </c>
      <c r="L383">
        <f t="shared" si="160"/>
        <v>0</v>
      </c>
      <c r="M383" s="9">
        <f t="shared" si="161"/>
        <v>0</v>
      </c>
      <c r="N383" s="9">
        <f t="shared" si="162"/>
        <v>0</v>
      </c>
      <c r="O383">
        <f t="shared" si="163"/>
        <v>0</v>
      </c>
      <c r="P383">
        <f t="shared" si="164"/>
        <v>0</v>
      </c>
      <c r="Q383">
        <f t="shared" si="165"/>
        <v>0</v>
      </c>
      <c r="R383" s="9">
        <f t="shared" si="166"/>
        <v>0</v>
      </c>
      <c r="S383" s="9">
        <f t="shared" si="171"/>
        <v>0</v>
      </c>
      <c r="T383" s="6">
        <f t="shared" si="167"/>
        <v>22.90480893297066</v>
      </c>
      <c r="U383" s="10">
        <v>0</v>
      </c>
      <c r="V383">
        <f t="shared" si="168"/>
        <v>329.75808307145479</v>
      </c>
      <c r="W383">
        <f t="shared" si="169"/>
        <v>222.56399553336391</v>
      </c>
      <c r="X383" s="20">
        <f t="shared" si="170"/>
        <v>107.19408753809088</v>
      </c>
      <c r="Y383" s="25">
        <f t="shared" ref="Y383:Y446" si="172">$R383</f>
        <v>0</v>
      </c>
      <c r="Z383" s="9">
        <f t="shared" si="153"/>
        <v>0</v>
      </c>
      <c r="AA383" s="21">
        <f t="shared" si="154"/>
        <v>107.19408753809088</v>
      </c>
      <c r="AB383" s="6">
        <f t="shared" si="155"/>
        <v>22.90480893297066</v>
      </c>
      <c r="AC383">
        <f t="shared" si="156"/>
        <v>0</v>
      </c>
    </row>
    <row r="384" spans="2:29" ht="20">
      <c r="B384" s="22">
        <v>31</v>
      </c>
      <c r="C384" s="22">
        <v>880</v>
      </c>
      <c r="D384" s="18">
        <f t="shared" si="150"/>
        <v>-375.961456</v>
      </c>
      <c r="E384" s="18">
        <f t="shared" si="151"/>
        <v>1318.85714224</v>
      </c>
      <c r="F384" s="18">
        <v>1608</v>
      </c>
      <c r="G384" s="18">
        <v>944</v>
      </c>
      <c r="H384" s="13">
        <f t="shared" si="157"/>
        <v>1912.5102336</v>
      </c>
      <c r="I384" s="13">
        <f t="shared" si="152"/>
        <v>1414.774025312</v>
      </c>
      <c r="J384" s="19">
        <f t="shared" si="158"/>
        <v>0</v>
      </c>
      <c r="K384">
        <f t="shared" si="159"/>
        <v>0</v>
      </c>
      <c r="L384">
        <f t="shared" si="160"/>
        <v>0</v>
      </c>
      <c r="M384" s="9">
        <f t="shared" si="161"/>
        <v>0</v>
      </c>
      <c r="N384" s="9">
        <f t="shared" si="162"/>
        <v>0</v>
      </c>
      <c r="O384">
        <f t="shared" si="163"/>
        <v>0</v>
      </c>
      <c r="P384">
        <f t="shared" si="164"/>
        <v>0</v>
      </c>
      <c r="Q384">
        <f t="shared" si="165"/>
        <v>0</v>
      </c>
      <c r="R384" s="9">
        <f t="shared" si="166"/>
        <v>0</v>
      </c>
      <c r="S384" s="9">
        <f t="shared" si="171"/>
        <v>0</v>
      </c>
      <c r="T384" s="6">
        <f t="shared" si="167"/>
        <v>22.90480893297066</v>
      </c>
      <c r="U384" s="10">
        <v>0</v>
      </c>
      <c r="V384">
        <f t="shared" si="168"/>
        <v>329.75808307145479</v>
      </c>
      <c r="W384">
        <f t="shared" si="169"/>
        <v>222.56399553336391</v>
      </c>
      <c r="X384" s="20">
        <f t="shared" si="170"/>
        <v>107.19408753809088</v>
      </c>
      <c r="Y384" s="25">
        <f t="shared" si="172"/>
        <v>0</v>
      </c>
      <c r="Z384" s="9">
        <f t="shared" si="153"/>
        <v>0</v>
      </c>
      <c r="AA384" s="21">
        <f t="shared" si="154"/>
        <v>107.19408753809088</v>
      </c>
      <c r="AB384" s="6">
        <f t="shared" si="155"/>
        <v>22.90480893297066</v>
      </c>
      <c r="AC384">
        <f t="shared" si="156"/>
        <v>0</v>
      </c>
    </row>
    <row r="385" spans="2:29" ht="20">
      <c r="B385" s="22">
        <v>31</v>
      </c>
      <c r="C385" s="22">
        <v>880</v>
      </c>
      <c r="D385" s="18">
        <f t="shared" si="150"/>
        <v>-375.961456</v>
      </c>
      <c r="E385" s="18">
        <f t="shared" si="151"/>
        <v>1318.85714224</v>
      </c>
      <c r="F385" s="18">
        <v>1608</v>
      </c>
      <c r="G385" s="18">
        <v>944</v>
      </c>
      <c r="H385" s="13">
        <f t="shared" si="157"/>
        <v>1912.5102336</v>
      </c>
      <c r="I385" s="13">
        <f t="shared" si="152"/>
        <v>1414.774025312</v>
      </c>
      <c r="J385" s="19">
        <f t="shared" si="158"/>
        <v>0</v>
      </c>
      <c r="K385">
        <f t="shared" si="159"/>
        <v>0</v>
      </c>
      <c r="L385">
        <f t="shared" si="160"/>
        <v>0</v>
      </c>
      <c r="M385" s="9">
        <f t="shared" si="161"/>
        <v>0</v>
      </c>
      <c r="N385" s="9">
        <f t="shared" si="162"/>
        <v>0</v>
      </c>
      <c r="O385">
        <f t="shared" si="163"/>
        <v>0</v>
      </c>
      <c r="P385">
        <f t="shared" si="164"/>
        <v>0</v>
      </c>
      <c r="Q385">
        <f t="shared" si="165"/>
        <v>0</v>
      </c>
      <c r="R385" s="9">
        <f t="shared" si="166"/>
        <v>0</v>
      </c>
      <c r="S385" s="9">
        <f t="shared" si="171"/>
        <v>0</v>
      </c>
      <c r="T385" s="6">
        <f t="shared" si="167"/>
        <v>22.90480893297066</v>
      </c>
      <c r="U385" s="10">
        <v>0</v>
      </c>
      <c r="V385">
        <f t="shared" si="168"/>
        <v>329.75808307145479</v>
      </c>
      <c r="W385">
        <f t="shared" si="169"/>
        <v>222.56399553336391</v>
      </c>
      <c r="X385" s="20">
        <f t="shared" si="170"/>
        <v>107.19408753809088</v>
      </c>
      <c r="Y385" s="25">
        <f t="shared" si="172"/>
        <v>0</v>
      </c>
      <c r="Z385" s="9">
        <f t="shared" si="153"/>
        <v>0</v>
      </c>
      <c r="AA385" s="21">
        <f t="shared" si="154"/>
        <v>107.19408753809088</v>
      </c>
      <c r="AB385" s="6">
        <f t="shared" si="155"/>
        <v>22.90480893297066</v>
      </c>
      <c r="AC385">
        <f t="shared" si="156"/>
        <v>0</v>
      </c>
    </row>
    <row r="386" spans="2:29" ht="20">
      <c r="B386" s="22">
        <v>31</v>
      </c>
      <c r="C386" s="22">
        <v>880</v>
      </c>
      <c r="D386" s="18">
        <f t="shared" ref="D386:D449" si="173">IF(B386&gt;=$A$24,B386+($A$14*(B386-$A$24)*C386),B386-($A$14*($A$24-B386)*C386))</f>
        <v>-375.961456</v>
      </c>
      <c r="E386" s="18">
        <f t="shared" si="151"/>
        <v>1318.85714224</v>
      </c>
      <c r="F386" s="18">
        <v>1608</v>
      </c>
      <c r="G386" s="18">
        <v>944</v>
      </c>
      <c r="H386" s="13">
        <f t="shared" si="157"/>
        <v>1912.5102336</v>
      </c>
      <c r="I386" s="13">
        <f t="shared" si="152"/>
        <v>1414.774025312</v>
      </c>
      <c r="J386" s="19">
        <f t="shared" si="158"/>
        <v>0</v>
      </c>
      <c r="K386">
        <f t="shared" si="159"/>
        <v>0</v>
      </c>
      <c r="L386">
        <f t="shared" si="160"/>
        <v>0</v>
      </c>
      <c r="M386" s="9">
        <f t="shared" si="161"/>
        <v>0</v>
      </c>
      <c r="N386" s="9">
        <f t="shared" si="162"/>
        <v>0</v>
      </c>
      <c r="O386">
        <f t="shared" si="163"/>
        <v>0</v>
      </c>
      <c r="P386">
        <f t="shared" si="164"/>
        <v>0</v>
      </c>
      <c r="Q386">
        <f t="shared" si="165"/>
        <v>0</v>
      </c>
      <c r="R386" s="9">
        <f t="shared" si="166"/>
        <v>0</v>
      </c>
      <c r="S386" s="9">
        <f t="shared" si="171"/>
        <v>0</v>
      </c>
      <c r="T386" s="6">
        <f t="shared" si="167"/>
        <v>22.90480893297066</v>
      </c>
      <c r="U386" s="10">
        <v>0</v>
      </c>
      <c r="V386">
        <f t="shared" si="168"/>
        <v>329.75808307145479</v>
      </c>
      <c r="W386">
        <f t="shared" si="169"/>
        <v>222.56399553336391</v>
      </c>
      <c r="X386" s="20">
        <f t="shared" si="170"/>
        <v>107.19408753809088</v>
      </c>
      <c r="Y386" s="25">
        <f t="shared" si="172"/>
        <v>0</v>
      </c>
      <c r="Z386" s="9">
        <f t="shared" si="153"/>
        <v>0</v>
      </c>
      <c r="AA386" s="21">
        <f t="shared" si="154"/>
        <v>107.19408753809088</v>
      </c>
      <c r="AB386" s="6">
        <f t="shared" si="155"/>
        <v>22.90480893297066</v>
      </c>
      <c r="AC386">
        <f t="shared" si="156"/>
        <v>0</v>
      </c>
    </row>
    <row r="387" spans="2:29" ht="20">
      <c r="B387" s="22">
        <v>31</v>
      </c>
      <c r="C387" s="22">
        <v>880</v>
      </c>
      <c r="D387" s="18">
        <f t="shared" si="173"/>
        <v>-375.961456</v>
      </c>
      <c r="E387" s="18">
        <f t="shared" si="151"/>
        <v>1318.85714224</v>
      </c>
      <c r="F387" s="18">
        <v>1608</v>
      </c>
      <c r="G387" s="18">
        <v>944</v>
      </c>
      <c r="H387" s="13">
        <f t="shared" si="157"/>
        <v>1912.5102336</v>
      </c>
      <c r="I387" s="13">
        <f t="shared" si="152"/>
        <v>1414.774025312</v>
      </c>
      <c r="J387" s="19">
        <f t="shared" si="158"/>
        <v>0</v>
      </c>
      <c r="K387">
        <f t="shared" si="159"/>
        <v>0</v>
      </c>
      <c r="L387">
        <f t="shared" si="160"/>
        <v>0</v>
      </c>
      <c r="M387" s="9">
        <f t="shared" si="161"/>
        <v>0</v>
      </c>
      <c r="N387" s="9">
        <f t="shared" si="162"/>
        <v>0</v>
      </c>
      <c r="O387">
        <f t="shared" si="163"/>
        <v>0</v>
      </c>
      <c r="P387">
        <f t="shared" si="164"/>
        <v>0</v>
      </c>
      <c r="Q387">
        <f t="shared" si="165"/>
        <v>0</v>
      </c>
      <c r="R387" s="9">
        <f t="shared" si="166"/>
        <v>0</v>
      </c>
      <c r="S387" s="9">
        <f t="shared" si="171"/>
        <v>0</v>
      </c>
      <c r="T387" s="6">
        <f t="shared" si="167"/>
        <v>22.90480893297066</v>
      </c>
      <c r="U387" s="10">
        <v>0</v>
      </c>
      <c r="V387">
        <f t="shared" si="168"/>
        <v>329.75808307145479</v>
      </c>
      <c r="W387">
        <f t="shared" si="169"/>
        <v>222.56399553336391</v>
      </c>
      <c r="X387" s="20">
        <f t="shared" si="170"/>
        <v>107.19408753809088</v>
      </c>
      <c r="Y387" s="25">
        <f t="shared" si="172"/>
        <v>0</v>
      </c>
      <c r="Z387" s="9">
        <f t="shared" si="153"/>
        <v>0</v>
      </c>
      <c r="AA387" s="21">
        <f t="shared" si="154"/>
        <v>107.19408753809088</v>
      </c>
      <c r="AB387" s="6">
        <f t="shared" si="155"/>
        <v>22.90480893297066</v>
      </c>
      <c r="AC387">
        <f t="shared" si="156"/>
        <v>0</v>
      </c>
    </row>
    <row r="388" spans="2:29" ht="20">
      <c r="B388" s="22">
        <v>31</v>
      </c>
      <c r="C388" s="22">
        <v>880</v>
      </c>
      <c r="D388" s="18">
        <f t="shared" si="173"/>
        <v>-375.961456</v>
      </c>
      <c r="E388" s="18">
        <f t="shared" ref="E388:E451" si="174">C388+($A$16*C388)</f>
        <v>1318.85714224</v>
      </c>
      <c r="F388" s="18">
        <v>1608</v>
      </c>
      <c r="G388" s="18">
        <v>944</v>
      </c>
      <c r="H388" s="13">
        <f t="shared" si="157"/>
        <v>1912.5102336</v>
      </c>
      <c r="I388" s="13">
        <f t="shared" ref="I388:I451" si="175">G388+($A$16*G388)</f>
        <v>1414.774025312</v>
      </c>
      <c r="J388" s="19">
        <f t="shared" si="158"/>
        <v>0</v>
      </c>
      <c r="K388">
        <f t="shared" si="159"/>
        <v>0</v>
      </c>
      <c r="L388">
        <f t="shared" si="160"/>
        <v>0</v>
      </c>
      <c r="M388" s="9">
        <f t="shared" si="161"/>
        <v>0</v>
      </c>
      <c r="N388" s="9">
        <f t="shared" si="162"/>
        <v>0</v>
      </c>
      <c r="O388">
        <f t="shared" si="163"/>
        <v>0</v>
      </c>
      <c r="P388">
        <f t="shared" si="164"/>
        <v>0</v>
      </c>
      <c r="Q388">
        <f t="shared" si="165"/>
        <v>0</v>
      </c>
      <c r="R388" s="9">
        <f t="shared" si="166"/>
        <v>0</v>
      </c>
      <c r="S388" s="9">
        <f t="shared" si="171"/>
        <v>0</v>
      </c>
      <c r="T388" s="6">
        <f t="shared" si="167"/>
        <v>22.90480893297066</v>
      </c>
      <c r="U388" s="10">
        <v>0</v>
      </c>
      <c r="V388">
        <f t="shared" si="168"/>
        <v>329.75808307145479</v>
      </c>
      <c r="W388">
        <f t="shared" si="169"/>
        <v>222.56399553336391</v>
      </c>
      <c r="X388" s="20">
        <f t="shared" si="170"/>
        <v>107.19408753809088</v>
      </c>
      <c r="Y388" s="25">
        <f t="shared" si="172"/>
        <v>0</v>
      </c>
      <c r="Z388" s="9">
        <f t="shared" si="153"/>
        <v>0</v>
      </c>
      <c r="AA388" s="21">
        <f t="shared" si="154"/>
        <v>107.19408753809088</v>
      </c>
      <c r="AB388" s="6">
        <f t="shared" si="155"/>
        <v>22.90480893297066</v>
      </c>
      <c r="AC388">
        <f t="shared" si="156"/>
        <v>0</v>
      </c>
    </row>
    <row r="389" spans="2:29" ht="20">
      <c r="B389" s="22">
        <v>31</v>
      </c>
      <c r="C389" s="22">
        <v>880</v>
      </c>
      <c r="D389" s="18">
        <f t="shared" si="173"/>
        <v>-375.961456</v>
      </c>
      <c r="E389" s="18">
        <f t="shared" si="174"/>
        <v>1318.85714224</v>
      </c>
      <c r="F389" s="18">
        <v>1608</v>
      </c>
      <c r="G389" s="18">
        <v>944</v>
      </c>
      <c r="H389" s="13">
        <f t="shared" si="157"/>
        <v>1912.5102336</v>
      </c>
      <c r="I389" s="13">
        <f t="shared" si="175"/>
        <v>1414.774025312</v>
      </c>
      <c r="J389" s="19">
        <f t="shared" si="158"/>
        <v>0</v>
      </c>
      <c r="K389">
        <f t="shared" si="159"/>
        <v>0</v>
      </c>
      <c r="L389">
        <f t="shared" si="160"/>
        <v>0</v>
      </c>
      <c r="M389" s="9">
        <f t="shared" si="161"/>
        <v>0</v>
      </c>
      <c r="N389" s="9">
        <f t="shared" si="162"/>
        <v>0</v>
      </c>
      <c r="O389">
        <f t="shared" si="163"/>
        <v>0</v>
      </c>
      <c r="P389">
        <f t="shared" si="164"/>
        <v>0</v>
      </c>
      <c r="Q389">
        <f t="shared" si="165"/>
        <v>0</v>
      </c>
      <c r="R389" s="9">
        <f t="shared" si="166"/>
        <v>0</v>
      </c>
      <c r="S389" s="9">
        <f t="shared" si="171"/>
        <v>0</v>
      </c>
      <c r="T389" s="6">
        <f t="shared" si="167"/>
        <v>22.90480893297066</v>
      </c>
      <c r="U389" s="10">
        <v>0</v>
      </c>
      <c r="V389">
        <f t="shared" si="168"/>
        <v>329.75808307145479</v>
      </c>
      <c r="W389">
        <f t="shared" si="169"/>
        <v>222.56399553336391</v>
      </c>
      <c r="X389" s="20">
        <f t="shared" si="170"/>
        <v>107.19408753809088</v>
      </c>
      <c r="Y389" s="25">
        <f t="shared" si="172"/>
        <v>0</v>
      </c>
      <c r="Z389" s="9">
        <f t="shared" si="153"/>
        <v>0</v>
      </c>
      <c r="AA389" s="21">
        <f t="shared" si="154"/>
        <v>107.19408753809088</v>
      </c>
      <c r="AB389" s="6">
        <f t="shared" si="155"/>
        <v>22.90480893297066</v>
      </c>
      <c r="AC389">
        <f t="shared" si="156"/>
        <v>0</v>
      </c>
    </row>
    <row r="390" spans="2:29" ht="20">
      <c r="B390" s="22">
        <v>31</v>
      </c>
      <c r="C390" s="22">
        <v>880</v>
      </c>
      <c r="D390" s="18">
        <f t="shared" si="173"/>
        <v>-375.961456</v>
      </c>
      <c r="E390" s="18">
        <f t="shared" si="174"/>
        <v>1318.85714224</v>
      </c>
      <c r="F390" s="18">
        <v>1608</v>
      </c>
      <c r="G390" s="18">
        <v>944</v>
      </c>
      <c r="H390" s="13">
        <f t="shared" si="157"/>
        <v>1912.5102336</v>
      </c>
      <c r="I390" s="13">
        <f t="shared" si="175"/>
        <v>1414.774025312</v>
      </c>
      <c r="J390" s="19">
        <f t="shared" si="158"/>
        <v>0</v>
      </c>
      <c r="K390">
        <f t="shared" si="159"/>
        <v>0</v>
      </c>
      <c r="L390">
        <f t="shared" si="160"/>
        <v>0</v>
      </c>
      <c r="M390" s="9">
        <f t="shared" si="161"/>
        <v>0</v>
      </c>
      <c r="N390" s="9">
        <f t="shared" si="162"/>
        <v>0</v>
      </c>
      <c r="O390">
        <f t="shared" si="163"/>
        <v>0</v>
      </c>
      <c r="P390">
        <f t="shared" si="164"/>
        <v>0</v>
      </c>
      <c r="Q390">
        <f t="shared" si="165"/>
        <v>0</v>
      </c>
      <c r="R390" s="9">
        <f t="shared" si="166"/>
        <v>0</v>
      </c>
      <c r="S390" s="9">
        <f t="shared" si="171"/>
        <v>0</v>
      </c>
      <c r="T390" s="6">
        <f t="shared" si="167"/>
        <v>22.90480893297066</v>
      </c>
      <c r="U390" s="10">
        <v>0</v>
      </c>
      <c r="V390">
        <f t="shared" si="168"/>
        <v>329.75808307145479</v>
      </c>
      <c r="W390">
        <f t="shared" si="169"/>
        <v>222.56399553336391</v>
      </c>
      <c r="X390" s="20">
        <f t="shared" si="170"/>
        <v>107.19408753809088</v>
      </c>
      <c r="Y390" s="25">
        <f t="shared" si="172"/>
        <v>0</v>
      </c>
      <c r="Z390" s="9">
        <f t="shared" ref="Z390:Z453" si="176">$M390</f>
        <v>0</v>
      </c>
      <c r="AA390" s="21">
        <f t="shared" ref="AA390:AA453" si="177">$X390</f>
        <v>107.19408753809088</v>
      </c>
      <c r="AB390" s="6">
        <f t="shared" ref="AB390:AB453" si="178">$T390</f>
        <v>22.90480893297066</v>
      </c>
      <c r="AC390">
        <f t="shared" ref="AC390:AC453" si="179">$U390</f>
        <v>0</v>
      </c>
    </row>
    <row r="391" spans="2:29" ht="20">
      <c r="B391" s="22">
        <v>31</v>
      </c>
      <c r="C391" s="22">
        <v>880</v>
      </c>
      <c r="D391" s="18">
        <f t="shared" si="173"/>
        <v>-375.961456</v>
      </c>
      <c r="E391" s="18">
        <f t="shared" si="174"/>
        <v>1318.85714224</v>
      </c>
      <c r="F391" s="18">
        <v>1608</v>
      </c>
      <c r="G391" s="18">
        <v>944</v>
      </c>
      <c r="H391" s="13">
        <f t="shared" si="157"/>
        <v>1912.5102336</v>
      </c>
      <c r="I391" s="13">
        <f t="shared" si="175"/>
        <v>1414.774025312</v>
      </c>
      <c r="J391" s="19">
        <f t="shared" si="158"/>
        <v>0</v>
      </c>
      <c r="K391">
        <f t="shared" si="159"/>
        <v>0</v>
      </c>
      <c r="L391">
        <f t="shared" si="160"/>
        <v>0</v>
      </c>
      <c r="M391" s="9">
        <f t="shared" si="161"/>
        <v>0</v>
      </c>
      <c r="N391" s="9">
        <f t="shared" si="162"/>
        <v>0</v>
      </c>
      <c r="O391">
        <f t="shared" si="163"/>
        <v>0</v>
      </c>
      <c r="P391">
        <f t="shared" si="164"/>
        <v>0</v>
      </c>
      <c r="Q391">
        <f t="shared" si="165"/>
        <v>0</v>
      </c>
      <c r="R391" s="9">
        <f t="shared" si="166"/>
        <v>0</v>
      </c>
      <c r="S391" s="9">
        <f t="shared" si="171"/>
        <v>0</v>
      </c>
      <c r="T391" s="6">
        <f t="shared" si="167"/>
        <v>22.90480893297066</v>
      </c>
      <c r="U391" s="10">
        <v>0</v>
      </c>
      <c r="V391">
        <f t="shared" si="168"/>
        <v>329.75808307145479</v>
      </c>
      <c r="W391">
        <f t="shared" si="169"/>
        <v>222.56399553336391</v>
      </c>
      <c r="X391" s="20">
        <f t="shared" si="170"/>
        <v>107.19408753809088</v>
      </c>
      <c r="Y391" s="25">
        <f t="shared" si="172"/>
        <v>0</v>
      </c>
      <c r="Z391" s="9">
        <f t="shared" si="176"/>
        <v>0</v>
      </c>
      <c r="AA391" s="21">
        <f t="shared" si="177"/>
        <v>107.19408753809088</v>
      </c>
      <c r="AB391" s="6">
        <f t="shared" si="178"/>
        <v>22.90480893297066</v>
      </c>
      <c r="AC391">
        <f t="shared" si="179"/>
        <v>0</v>
      </c>
    </row>
    <row r="392" spans="2:29" ht="20">
      <c r="B392" s="22">
        <v>31</v>
      </c>
      <c r="C392" s="22">
        <v>880</v>
      </c>
      <c r="D392" s="18">
        <f t="shared" si="173"/>
        <v>-375.961456</v>
      </c>
      <c r="E392" s="18">
        <f t="shared" si="174"/>
        <v>1318.85714224</v>
      </c>
      <c r="F392" s="18">
        <v>1608</v>
      </c>
      <c r="G392" s="18">
        <v>944</v>
      </c>
      <c r="H392" s="13">
        <f t="shared" si="157"/>
        <v>1912.5102336</v>
      </c>
      <c r="I392" s="13">
        <f t="shared" si="175"/>
        <v>1414.774025312</v>
      </c>
      <c r="J392" s="19">
        <f t="shared" si="158"/>
        <v>0</v>
      </c>
      <c r="K392">
        <f t="shared" si="159"/>
        <v>0</v>
      </c>
      <c r="L392">
        <f t="shared" si="160"/>
        <v>0</v>
      </c>
      <c r="M392" s="9">
        <f t="shared" si="161"/>
        <v>0</v>
      </c>
      <c r="N392" s="9">
        <f t="shared" si="162"/>
        <v>0</v>
      </c>
      <c r="O392">
        <f t="shared" si="163"/>
        <v>0</v>
      </c>
      <c r="P392">
        <f t="shared" si="164"/>
        <v>0</v>
      </c>
      <c r="Q392">
        <f t="shared" si="165"/>
        <v>0</v>
      </c>
      <c r="R392" s="9">
        <f t="shared" si="166"/>
        <v>0</v>
      </c>
      <c r="S392" s="9">
        <f t="shared" si="171"/>
        <v>0</v>
      </c>
      <c r="T392" s="6">
        <f t="shared" si="167"/>
        <v>22.90480893297066</v>
      </c>
      <c r="U392" s="10">
        <v>0</v>
      </c>
      <c r="V392">
        <f t="shared" si="168"/>
        <v>329.75808307145479</v>
      </c>
      <c r="W392">
        <f t="shared" si="169"/>
        <v>222.56399553336391</v>
      </c>
      <c r="X392" s="20">
        <f t="shared" si="170"/>
        <v>107.19408753809088</v>
      </c>
      <c r="Y392" s="25">
        <f t="shared" si="172"/>
        <v>0</v>
      </c>
      <c r="Z392" s="9">
        <f t="shared" si="176"/>
        <v>0</v>
      </c>
      <c r="AA392" s="21">
        <f t="shared" si="177"/>
        <v>107.19408753809088</v>
      </c>
      <c r="AB392" s="6">
        <f t="shared" si="178"/>
        <v>22.90480893297066</v>
      </c>
      <c r="AC392">
        <f t="shared" si="179"/>
        <v>0</v>
      </c>
    </row>
    <row r="393" spans="2:29" ht="20">
      <c r="B393" s="22">
        <v>31</v>
      </c>
      <c r="C393" s="22">
        <v>880</v>
      </c>
      <c r="D393" s="18">
        <f t="shared" si="173"/>
        <v>-375.961456</v>
      </c>
      <c r="E393" s="18">
        <f t="shared" si="174"/>
        <v>1318.85714224</v>
      </c>
      <c r="F393" s="18">
        <v>1608</v>
      </c>
      <c r="G393" s="18">
        <v>944</v>
      </c>
      <c r="H393" s="13">
        <f t="shared" si="157"/>
        <v>1912.5102336</v>
      </c>
      <c r="I393" s="13">
        <f t="shared" si="175"/>
        <v>1414.774025312</v>
      </c>
      <c r="J393" s="19">
        <f t="shared" si="158"/>
        <v>0</v>
      </c>
      <c r="K393">
        <f t="shared" si="159"/>
        <v>0</v>
      </c>
      <c r="L393">
        <f t="shared" si="160"/>
        <v>0</v>
      </c>
      <c r="M393" s="9">
        <f t="shared" si="161"/>
        <v>0</v>
      </c>
      <c r="N393" s="9">
        <f t="shared" si="162"/>
        <v>0</v>
      </c>
      <c r="O393">
        <f t="shared" si="163"/>
        <v>0</v>
      </c>
      <c r="P393">
        <f t="shared" si="164"/>
        <v>0</v>
      </c>
      <c r="Q393">
        <f t="shared" si="165"/>
        <v>0</v>
      </c>
      <c r="R393" s="9">
        <f t="shared" si="166"/>
        <v>0</v>
      </c>
      <c r="S393" s="9">
        <f t="shared" si="171"/>
        <v>0</v>
      </c>
      <c r="T393" s="6">
        <f t="shared" si="167"/>
        <v>22.90480893297066</v>
      </c>
      <c r="U393" s="10">
        <v>0</v>
      </c>
      <c r="V393">
        <f t="shared" si="168"/>
        <v>329.75808307145479</v>
      </c>
      <c r="W393">
        <f t="shared" si="169"/>
        <v>222.56399553336391</v>
      </c>
      <c r="X393" s="20">
        <f t="shared" si="170"/>
        <v>107.19408753809088</v>
      </c>
      <c r="Y393" s="25">
        <f t="shared" si="172"/>
        <v>0</v>
      </c>
      <c r="Z393" s="9">
        <f t="shared" si="176"/>
        <v>0</v>
      </c>
      <c r="AA393" s="21">
        <f t="shared" si="177"/>
        <v>107.19408753809088</v>
      </c>
      <c r="AB393" s="6">
        <f t="shared" si="178"/>
        <v>22.90480893297066</v>
      </c>
      <c r="AC393">
        <f t="shared" si="179"/>
        <v>0</v>
      </c>
    </row>
    <row r="394" spans="2:29" ht="20">
      <c r="B394" s="22">
        <v>31</v>
      </c>
      <c r="C394" s="22">
        <v>880</v>
      </c>
      <c r="D394" s="18">
        <f t="shared" si="173"/>
        <v>-375.961456</v>
      </c>
      <c r="E394" s="18">
        <f t="shared" si="174"/>
        <v>1318.85714224</v>
      </c>
      <c r="F394" s="18">
        <v>1608</v>
      </c>
      <c r="G394" s="18">
        <v>944</v>
      </c>
      <c r="H394" s="13">
        <f t="shared" ref="H394:H457" si="180">IF(F394&gt;=$A$24,F394+((F394-$A$24)*$A$14*G394),F394-($A$14*($A$24-F394)*G394))</f>
        <v>1912.5102336</v>
      </c>
      <c r="I394" s="13">
        <f t="shared" si="175"/>
        <v>1414.774025312</v>
      </c>
      <c r="J394" s="19">
        <f t="shared" ref="J394:J457" si="181">D393-D394</f>
        <v>0</v>
      </c>
      <c r="K394">
        <f t="shared" ref="K394:K457" si="182">E393-E394</f>
        <v>0</v>
      </c>
      <c r="L394">
        <f t="shared" ref="L394:L457" si="183">SQRT((J394*$A$6)^2+(K394*$A$12)^2)</f>
        <v>0</v>
      </c>
      <c r="M394" s="9">
        <f t="shared" ref="M394:M457" si="184">L394*$A$20*1000</f>
        <v>0</v>
      </c>
      <c r="N394" s="9">
        <f t="shared" ref="N394:N457" si="185">M394*$A$22</f>
        <v>0</v>
      </c>
      <c r="O394">
        <f t="shared" ref="O394:O457" si="186">H394-H393</f>
        <v>0</v>
      </c>
      <c r="P394">
        <f t="shared" ref="P394:P457" si="187">I394-I393</f>
        <v>0</v>
      </c>
      <c r="Q394">
        <f t="shared" ref="Q394:Q457" si="188">SQRT((O394*$A$6)^2+(P394*$A$12)^2)</f>
        <v>0</v>
      </c>
      <c r="R394" s="9">
        <f t="shared" ref="R394:R457" si="189">Q394*$A$20*1000</f>
        <v>0</v>
      </c>
      <c r="S394" s="9">
        <f t="shared" si="171"/>
        <v>0</v>
      </c>
      <c r="T394" s="6">
        <f t="shared" ref="T394:T457" si="190">SQRT((H392-D392)^2+(I392-E392)^2)/100</f>
        <v>22.90480893297066</v>
      </c>
      <c r="U394" s="10">
        <v>0</v>
      </c>
      <c r="V394">
        <f t="shared" ref="V394:V457" si="191">DEGREES(ATAN2(D394-$A$24,E394-$A$26))+180</f>
        <v>329.75808307145479</v>
      </c>
      <c r="W394">
        <f t="shared" ref="W394:W457" si="192">DEGREES(ATAN2(H394-$A$24,I394-$A$26))+180</f>
        <v>222.56399553336391</v>
      </c>
      <c r="X394" s="20">
        <f t="shared" ref="X394:X457" si="193">IF(ABS(W394-V394)&lt;=180,ABS(W394-V394),IF(ABS(W394-V394)&gt;180,360-ABS(W394-V394),"0"))</f>
        <v>107.19408753809088</v>
      </c>
      <c r="Y394" s="25">
        <f t="shared" si="172"/>
        <v>0</v>
      </c>
      <c r="Z394" s="9">
        <f t="shared" si="176"/>
        <v>0</v>
      </c>
      <c r="AA394" s="21">
        <f t="shared" si="177"/>
        <v>107.19408753809088</v>
      </c>
      <c r="AB394" s="6">
        <f t="shared" si="178"/>
        <v>22.90480893297066</v>
      </c>
      <c r="AC394">
        <f t="shared" si="179"/>
        <v>0</v>
      </c>
    </row>
    <row r="395" spans="2:29" ht="20">
      <c r="B395" s="22">
        <v>31</v>
      </c>
      <c r="C395" s="22">
        <v>880</v>
      </c>
      <c r="D395" s="18">
        <f t="shared" si="173"/>
        <v>-375.961456</v>
      </c>
      <c r="E395" s="18">
        <f t="shared" si="174"/>
        <v>1318.85714224</v>
      </c>
      <c r="F395" s="18">
        <v>1608</v>
      </c>
      <c r="G395" s="18">
        <v>944</v>
      </c>
      <c r="H395" s="13">
        <f t="shared" si="180"/>
        <v>1912.5102336</v>
      </c>
      <c r="I395" s="13">
        <f t="shared" si="175"/>
        <v>1414.774025312</v>
      </c>
      <c r="J395" s="19">
        <f t="shared" si="181"/>
        <v>0</v>
      </c>
      <c r="K395">
        <f t="shared" si="182"/>
        <v>0</v>
      </c>
      <c r="L395">
        <f t="shared" si="183"/>
        <v>0</v>
      </c>
      <c r="M395" s="9">
        <f t="shared" si="184"/>
        <v>0</v>
      </c>
      <c r="N395" s="9">
        <f t="shared" si="185"/>
        <v>0</v>
      </c>
      <c r="O395">
        <f t="shared" si="186"/>
        <v>0</v>
      </c>
      <c r="P395">
        <f t="shared" si="187"/>
        <v>0</v>
      </c>
      <c r="Q395">
        <f t="shared" si="188"/>
        <v>0</v>
      </c>
      <c r="R395" s="9">
        <f t="shared" si="189"/>
        <v>0</v>
      </c>
      <c r="S395" s="9">
        <f t="shared" si="171"/>
        <v>0</v>
      </c>
      <c r="T395" s="6">
        <f t="shared" si="190"/>
        <v>22.90480893297066</v>
      </c>
      <c r="U395" s="10">
        <v>0</v>
      </c>
      <c r="V395">
        <f t="shared" si="191"/>
        <v>329.75808307145479</v>
      </c>
      <c r="W395">
        <f t="shared" si="192"/>
        <v>222.56399553336391</v>
      </c>
      <c r="X395" s="20">
        <f t="shared" si="193"/>
        <v>107.19408753809088</v>
      </c>
      <c r="Y395" s="25">
        <f t="shared" si="172"/>
        <v>0</v>
      </c>
      <c r="Z395" s="9">
        <f t="shared" si="176"/>
        <v>0</v>
      </c>
      <c r="AA395" s="21">
        <f t="shared" si="177"/>
        <v>107.19408753809088</v>
      </c>
      <c r="AB395" s="6">
        <f t="shared" si="178"/>
        <v>22.90480893297066</v>
      </c>
      <c r="AC395">
        <f t="shared" si="179"/>
        <v>0</v>
      </c>
    </row>
    <row r="396" spans="2:29" ht="20">
      <c r="B396" s="22">
        <v>31</v>
      </c>
      <c r="C396" s="22">
        <v>880</v>
      </c>
      <c r="D396" s="18">
        <f t="shared" si="173"/>
        <v>-375.961456</v>
      </c>
      <c r="E396" s="18">
        <f t="shared" si="174"/>
        <v>1318.85714224</v>
      </c>
      <c r="F396" s="18">
        <v>1608</v>
      </c>
      <c r="G396" s="18">
        <v>944</v>
      </c>
      <c r="H396" s="13">
        <f t="shared" si="180"/>
        <v>1912.5102336</v>
      </c>
      <c r="I396" s="13">
        <f t="shared" si="175"/>
        <v>1414.774025312</v>
      </c>
      <c r="J396" s="19">
        <f t="shared" si="181"/>
        <v>0</v>
      </c>
      <c r="K396">
        <f t="shared" si="182"/>
        <v>0</v>
      </c>
      <c r="L396">
        <f t="shared" si="183"/>
        <v>0</v>
      </c>
      <c r="M396" s="9">
        <f t="shared" si="184"/>
        <v>0</v>
      </c>
      <c r="N396" s="9">
        <f t="shared" si="185"/>
        <v>0</v>
      </c>
      <c r="O396">
        <f t="shared" si="186"/>
        <v>0</v>
      </c>
      <c r="P396">
        <f t="shared" si="187"/>
        <v>0</v>
      </c>
      <c r="Q396">
        <f t="shared" si="188"/>
        <v>0</v>
      </c>
      <c r="R396" s="9">
        <f t="shared" si="189"/>
        <v>0</v>
      </c>
      <c r="S396" s="9">
        <f t="shared" si="171"/>
        <v>0</v>
      </c>
      <c r="T396" s="6">
        <f t="shared" si="190"/>
        <v>22.90480893297066</v>
      </c>
      <c r="U396" s="10">
        <v>0</v>
      </c>
      <c r="V396">
        <f t="shared" si="191"/>
        <v>329.75808307145479</v>
      </c>
      <c r="W396">
        <f t="shared" si="192"/>
        <v>222.56399553336391</v>
      </c>
      <c r="X396" s="20">
        <f t="shared" si="193"/>
        <v>107.19408753809088</v>
      </c>
      <c r="Y396" s="25">
        <f t="shared" si="172"/>
        <v>0</v>
      </c>
      <c r="Z396" s="9">
        <f t="shared" si="176"/>
        <v>0</v>
      </c>
      <c r="AA396" s="21">
        <f t="shared" si="177"/>
        <v>107.19408753809088</v>
      </c>
      <c r="AB396" s="6">
        <f t="shared" si="178"/>
        <v>22.90480893297066</v>
      </c>
      <c r="AC396">
        <f t="shared" si="179"/>
        <v>0</v>
      </c>
    </row>
    <row r="397" spans="2:29" ht="20">
      <c r="B397" s="22">
        <v>31</v>
      </c>
      <c r="C397" s="22">
        <v>880</v>
      </c>
      <c r="D397" s="18">
        <f t="shared" si="173"/>
        <v>-375.961456</v>
      </c>
      <c r="E397" s="18">
        <f t="shared" si="174"/>
        <v>1318.85714224</v>
      </c>
      <c r="F397" s="18">
        <v>1608</v>
      </c>
      <c r="G397" s="18">
        <v>944</v>
      </c>
      <c r="H397" s="13">
        <f t="shared" si="180"/>
        <v>1912.5102336</v>
      </c>
      <c r="I397" s="13">
        <f t="shared" si="175"/>
        <v>1414.774025312</v>
      </c>
      <c r="J397" s="19">
        <f t="shared" si="181"/>
        <v>0</v>
      </c>
      <c r="K397">
        <f t="shared" si="182"/>
        <v>0</v>
      </c>
      <c r="L397">
        <f t="shared" si="183"/>
        <v>0</v>
      </c>
      <c r="M397" s="9">
        <f t="shared" si="184"/>
        <v>0</v>
      </c>
      <c r="N397" s="9">
        <f t="shared" si="185"/>
        <v>0</v>
      </c>
      <c r="O397">
        <f t="shared" si="186"/>
        <v>0</v>
      </c>
      <c r="P397">
        <f t="shared" si="187"/>
        <v>0</v>
      </c>
      <c r="Q397">
        <f t="shared" si="188"/>
        <v>0</v>
      </c>
      <c r="R397" s="9">
        <f t="shared" si="189"/>
        <v>0</v>
      </c>
      <c r="S397" s="9">
        <f t="shared" si="171"/>
        <v>0</v>
      </c>
      <c r="T397" s="6">
        <f t="shared" si="190"/>
        <v>22.90480893297066</v>
      </c>
      <c r="U397" s="10">
        <v>0</v>
      </c>
      <c r="V397">
        <f t="shared" si="191"/>
        <v>329.75808307145479</v>
      </c>
      <c r="W397">
        <f t="shared" si="192"/>
        <v>222.56399553336391</v>
      </c>
      <c r="X397" s="20">
        <f t="shared" si="193"/>
        <v>107.19408753809088</v>
      </c>
      <c r="Y397" s="25">
        <f t="shared" si="172"/>
        <v>0</v>
      </c>
      <c r="Z397" s="9">
        <f t="shared" si="176"/>
        <v>0</v>
      </c>
      <c r="AA397" s="21">
        <f t="shared" si="177"/>
        <v>107.19408753809088</v>
      </c>
      <c r="AB397" s="6">
        <f t="shared" si="178"/>
        <v>22.90480893297066</v>
      </c>
      <c r="AC397">
        <f t="shared" si="179"/>
        <v>0</v>
      </c>
    </row>
    <row r="398" spans="2:29" ht="20">
      <c r="B398" s="22">
        <v>31</v>
      </c>
      <c r="C398" s="22">
        <v>880</v>
      </c>
      <c r="D398" s="18">
        <f t="shared" si="173"/>
        <v>-375.961456</v>
      </c>
      <c r="E398" s="18">
        <f t="shared" si="174"/>
        <v>1318.85714224</v>
      </c>
      <c r="F398" s="18">
        <v>1608</v>
      </c>
      <c r="G398" s="18">
        <v>944</v>
      </c>
      <c r="H398" s="13">
        <f t="shared" si="180"/>
        <v>1912.5102336</v>
      </c>
      <c r="I398" s="13">
        <f t="shared" si="175"/>
        <v>1414.774025312</v>
      </c>
      <c r="J398" s="19">
        <f t="shared" si="181"/>
        <v>0</v>
      </c>
      <c r="K398">
        <f t="shared" si="182"/>
        <v>0</v>
      </c>
      <c r="L398">
        <f t="shared" si="183"/>
        <v>0</v>
      </c>
      <c r="M398" s="9">
        <f t="shared" si="184"/>
        <v>0</v>
      </c>
      <c r="N398" s="9">
        <f t="shared" si="185"/>
        <v>0</v>
      </c>
      <c r="O398">
        <f t="shared" si="186"/>
        <v>0</v>
      </c>
      <c r="P398">
        <f t="shared" si="187"/>
        <v>0</v>
      </c>
      <c r="Q398">
        <f t="shared" si="188"/>
        <v>0</v>
      </c>
      <c r="R398" s="9">
        <f t="shared" si="189"/>
        <v>0</v>
      </c>
      <c r="S398" s="9">
        <f t="shared" si="171"/>
        <v>0</v>
      </c>
      <c r="T398" s="6">
        <f t="shared" si="190"/>
        <v>22.90480893297066</v>
      </c>
      <c r="U398" s="10">
        <v>0</v>
      </c>
      <c r="V398">
        <f t="shared" si="191"/>
        <v>329.75808307145479</v>
      </c>
      <c r="W398">
        <f t="shared" si="192"/>
        <v>222.56399553336391</v>
      </c>
      <c r="X398" s="20">
        <f t="shared" si="193"/>
        <v>107.19408753809088</v>
      </c>
      <c r="Y398" s="25">
        <f t="shared" si="172"/>
        <v>0</v>
      </c>
      <c r="Z398" s="9">
        <f t="shared" si="176"/>
        <v>0</v>
      </c>
      <c r="AA398" s="21">
        <f t="shared" si="177"/>
        <v>107.19408753809088</v>
      </c>
      <c r="AB398" s="6">
        <f t="shared" si="178"/>
        <v>22.90480893297066</v>
      </c>
      <c r="AC398">
        <f t="shared" si="179"/>
        <v>0</v>
      </c>
    </row>
    <row r="399" spans="2:29" ht="20">
      <c r="B399" s="22">
        <v>31</v>
      </c>
      <c r="C399" s="22">
        <v>880</v>
      </c>
      <c r="D399" s="18">
        <f t="shared" si="173"/>
        <v>-375.961456</v>
      </c>
      <c r="E399" s="18">
        <f t="shared" si="174"/>
        <v>1318.85714224</v>
      </c>
      <c r="F399" s="18">
        <v>1608</v>
      </c>
      <c r="G399" s="18">
        <v>944</v>
      </c>
      <c r="H399" s="13">
        <f t="shared" si="180"/>
        <v>1912.5102336</v>
      </c>
      <c r="I399" s="13">
        <f t="shared" si="175"/>
        <v>1414.774025312</v>
      </c>
      <c r="J399" s="19">
        <f t="shared" si="181"/>
        <v>0</v>
      </c>
      <c r="K399">
        <f t="shared" si="182"/>
        <v>0</v>
      </c>
      <c r="L399">
        <f t="shared" si="183"/>
        <v>0</v>
      </c>
      <c r="M399" s="9">
        <f t="shared" si="184"/>
        <v>0</v>
      </c>
      <c r="N399" s="9">
        <f t="shared" si="185"/>
        <v>0</v>
      </c>
      <c r="O399">
        <f t="shared" si="186"/>
        <v>0</v>
      </c>
      <c r="P399">
        <f t="shared" si="187"/>
        <v>0</v>
      </c>
      <c r="Q399">
        <f t="shared" si="188"/>
        <v>0</v>
      </c>
      <c r="R399" s="9">
        <f t="shared" si="189"/>
        <v>0</v>
      </c>
      <c r="S399" s="9">
        <f t="shared" si="171"/>
        <v>0</v>
      </c>
      <c r="T399" s="6">
        <f t="shared" si="190"/>
        <v>22.90480893297066</v>
      </c>
      <c r="U399" s="10">
        <v>0</v>
      </c>
      <c r="V399">
        <f t="shared" si="191"/>
        <v>329.75808307145479</v>
      </c>
      <c r="W399">
        <f t="shared" si="192"/>
        <v>222.56399553336391</v>
      </c>
      <c r="X399" s="20">
        <f t="shared" si="193"/>
        <v>107.19408753809088</v>
      </c>
      <c r="Y399" s="25">
        <f t="shared" si="172"/>
        <v>0</v>
      </c>
      <c r="Z399" s="9">
        <f t="shared" si="176"/>
        <v>0</v>
      </c>
      <c r="AA399" s="21">
        <f t="shared" si="177"/>
        <v>107.19408753809088</v>
      </c>
      <c r="AB399" s="6">
        <f t="shared" si="178"/>
        <v>22.90480893297066</v>
      </c>
      <c r="AC399">
        <f t="shared" si="179"/>
        <v>0</v>
      </c>
    </row>
    <row r="400" spans="2:29" ht="20">
      <c r="B400" s="22">
        <v>31</v>
      </c>
      <c r="C400" s="22">
        <v>880</v>
      </c>
      <c r="D400" s="18">
        <f t="shared" si="173"/>
        <v>-375.961456</v>
      </c>
      <c r="E400" s="18">
        <f t="shared" si="174"/>
        <v>1318.85714224</v>
      </c>
      <c r="F400" s="18">
        <v>1608</v>
      </c>
      <c r="G400" s="18">
        <v>944</v>
      </c>
      <c r="H400" s="13">
        <f t="shared" si="180"/>
        <v>1912.5102336</v>
      </c>
      <c r="I400" s="13">
        <f t="shared" si="175"/>
        <v>1414.774025312</v>
      </c>
      <c r="J400" s="19">
        <f t="shared" si="181"/>
        <v>0</v>
      </c>
      <c r="K400">
        <f t="shared" si="182"/>
        <v>0</v>
      </c>
      <c r="L400">
        <f t="shared" si="183"/>
        <v>0</v>
      </c>
      <c r="M400" s="9">
        <f t="shared" si="184"/>
        <v>0</v>
      </c>
      <c r="N400" s="9">
        <f t="shared" si="185"/>
        <v>0</v>
      </c>
      <c r="O400">
        <f t="shared" si="186"/>
        <v>0</v>
      </c>
      <c r="P400">
        <f t="shared" si="187"/>
        <v>0</v>
      </c>
      <c r="Q400">
        <f t="shared" si="188"/>
        <v>0</v>
      </c>
      <c r="R400" s="9">
        <f t="shared" si="189"/>
        <v>0</v>
      </c>
      <c r="S400" s="9">
        <f t="shared" si="171"/>
        <v>0</v>
      </c>
      <c r="T400" s="6">
        <f t="shared" si="190"/>
        <v>22.90480893297066</v>
      </c>
      <c r="U400" s="10">
        <v>0</v>
      </c>
      <c r="V400">
        <f t="shared" si="191"/>
        <v>329.75808307145479</v>
      </c>
      <c r="W400">
        <f t="shared" si="192"/>
        <v>222.56399553336391</v>
      </c>
      <c r="X400" s="20">
        <f t="shared" si="193"/>
        <v>107.19408753809088</v>
      </c>
      <c r="Y400" s="25">
        <f t="shared" si="172"/>
        <v>0</v>
      </c>
      <c r="Z400" s="9">
        <f t="shared" si="176"/>
        <v>0</v>
      </c>
      <c r="AA400" s="21">
        <f t="shared" si="177"/>
        <v>107.19408753809088</v>
      </c>
      <c r="AB400" s="6">
        <f t="shared" si="178"/>
        <v>22.90480893297066</v>
      </c>
      <c r="AC400">
        <f t="shared" si="179"/>
        <v>0</v>
      </c>
    </row>
    <row r="401" spans="2:29" ht="20">
      <c r="B401" s="22">
        <v>31</v>
      </c>
      <c r="C401" s="22">
        <v>880</v>
      </c>
      <c r="D401" s="18">
        <f t="shared" si="173"/>
        <v>-375.961456</v>
      </c>
      <c r="E401" s="18">
        <f t="shared" si="174"/>
        <v>1318.85714224</v>
      </c>
      <c r="F401" s="18">
        <v>1608</v>
      </c>
      <c r="G401" s="18">
        <v>944</v>
      </c>
      <c r="H401" s="13">
        <f t="shared" si="180"/>
        <v>1912.5102336</v>
      </c>
      <c r="I401" s="13">
        <f t="shared" si="175"/>
        <v>1414.774025312</v>
      </c>
      <c r="J401" s="19">
        <f t="shared" si="181"/>
        <v>0</v>
      </c>
      <c r="K401">
        <f t="shared" si="182"/>
        <v>0</v>
      </c>
      <c r="L401">
        <f t="shared" si="183"/>
        <v>0</v>
      </c>
      <c r="M401" s="9">
        <f t="shared" si="184"/>
        <v>0</v>
      </c>
      <c r="N401" s="9">
        <f t="shared" si="185"/>
        <v>0</v>
      </c>
      <c r="O401">
        <f t="shared" si="186"/>
        <v>0</v>
      </c>
      <c r="P401">
        <f t="shared" si="187"/>
        <v>0</v>
      </c>
      <c r="Q401">
        <f t="shared" si="188"/>
        <v>0</v>
      </c>
      <c r="R401" s="9">
        <f t="shared" si="189"/>
        <v>0</v>
      </c>
      <c r="S401" s="9">
        <f t="shared" si="171"/>
        <v>0</v>
      </c>
      <c r="T401" s="6">
        <f t="shared" si="190"/>
        <v>22.90480893297066</v>
      </c>
      <c r="U401" s="10">
        <v>0</v>
      </c>
      <c r="V401">
        <f t="shared" si="191"/>
        <v>329.75808307145479</v>
      </c>
      <c r="W401">
        <f t="shared" si="192"/>
        <v>222.56399553336391</v>
      </c>
      <c r="X401" s="20">
        <f t="shared" si="193"/>
        <v>107.19408753809088</v>
      </c>
      <c r="Y401" s="25">
        <f t="shared" si="172"/>
        <v>0</v>
      </c>
      <c r="Z401" s="9">
        <f t="shared" si="176"/>
        <v>0</v>
      </c>
      <c r="AA401" s="21">
        <f t="shared" si="177"/>
        <v>107.19408753809088</v>
      </c>
      <c r="AB401" s="6">
        <f t="shared" si="178"/>
        <v>22.90480893297066</v>
      </c>
      <c r="AC401">
        <f t="shared" si="179"/>
        <v>0</v>
      </c>
    </row>
    <row r="402" spans="2:29" ht="20">
      <c r="B402" s="22">
        <v>31</v>
      </c>
      <c r="C402" s="22">
        <v>880</v>
      </c>
      <c r="D402" s="18">
        <f t="shared" si="173"/>
        <v>-375.961456</v>
      </c>
      <c r="E402" s="18">
        <f t="shared" si="174"/>
        <v>1318.85714224</v>
      </c>
      <c r="F402" s="18">
        <v>1608</v>
      </c>
      <c r="G402" s="18">
        <v>944</v>
      </c>
      <c r="H402" s="13">
        <f t="shared" si="180"/>
        <v>1912.5102336</v>
      </c>
      <c r="I402" s="13">
        <f t="shared" si="175"/>
        <v>1414.774025312</v>
      </c>
      <c r="J402" s="19">
        <f t="shared" si="181"/>
        <v>0</v>
      </c>
      <c r="K402">
        <f t="shared" si="182"/>
        <v>0</v>
      </c>
      <c r="L402">
        <f t="shared" si="183"/>
        <v>0</v>
      </c>
      <c r="M402" s="9">
        <f t="shared" si="184"/>
        <v>0</v>
      </c>
      <c r="N402" s="9">
        <f t="shared" si="185"/>
        <v>0</v>
      </c>
      <c r="O402">
        <f t="shared" si="186"/>
        <v>0</v>
      </c>
      <c r="P402">
        <f t="shared" si="187"/>
        <v>0</v>
      </c>
      <c r="Q402">
        <f t="shared" si="188"/>
        <v>0</v>
      </c>
      <c r="R402" s="9">
        <f t="shared" si="189"/>
        <v>0</v>
      </c>
      <c r="S402" s="9">
        <f t="shared" si="171"/>
        <v>0</v>
      </c>
      <c r="T402" s="6">
        <f t="shared" si="190"/>
        <v>22.90480893297066</v>
      </c>
      <c r="U402" s="10">
        <v>0</v>
      </c>
      <c r="V402">
        <f t="shared" si="191"/>
        <v>329.75808307145479</v>
      </c>
      <c r="W402">
        <f t="shared" si="192"/>
        <v>222.56399553336391</v>
      </c>
      <c r="X402" s="20">
        <f t="shared" si="193"/>
        <v>107.19408753809088</v>
      </c>
      <c r="Y402" s="25">
        <f t="shared" si="172"/>
        <v>0</v>
      </c>
      <c r="Z402" s="9">
        <f t="shared" si="176"/>
        <v>0</v>
      </c>
      <c r="AA402" s="21">
        <f t="shared" si="177"/>
        <v>107.19408753809088</v>
      </c>
      <c r="AB402" s="6">
        <f t="shared" si="178"/>
        <v>22.90480893297066</v>
      </c>
      <c r="AC402">
        <f t="shared" si="179"/>
        <v>0</v>
      </c>
    </row>
    <row r="403" spans="2:29" ht="20">
      <c r="B403" s="22">
        <v>31</v>
      </c>
      <c r="C403" s="22">
        <v>880</v>
      </c>
      <c r="D403" s="18">
        <f t="shared" si="173"/>
        <v>-375.961456</v>
      </c>
      <c r="E403" s="18">
        <f t="shared" si="174"/>
        <v>1318.85714224</v>
      </c>
      <c r="F403" s="18">
        <v>1608</v>
      </c>
      <c r="G403" s="18">
        <v>944</v>
      </c>
      <c r="H403" s="13">
        <f t="shared" si="180"/>
        <v>1912.5102336</v>
      </c>
      <c r="I403" s="13">
        <f t="shared" si="175"/>
        <v>1414.774025312</v>
      </c>
      <c r="J403" s="19">
        <f t="shared" si="181"/>
        <v>0</v>
      </c>
      <c r="K403">
        <f t="shared" si="182"/>
        <v>0</v>
      </c>
      <c r="L403">
        <f t="shared" si="183"/>
        <v>0</v>
      </c>
      <c r="M403" s="9">
        <f t="shared" si="184"/>
        <v>0</v>
      </c>
      <c r="N403" s="9">
        <f t="shared" si="185"/>
        <v>0</v>
      </c>
      <c r="O403">
        <f t="shared" si="186"/>
        <v>0</v>
      </c>
      <c r="P403">
        <f t="shared" si="187"/>
        <v>0</v>
      </c>
      <c r="Q403">
        <f t="shared" si="188"/>
        <v>0</v>
      </c>
      <c r="R403" s="9">
        <f t="shared" si="189"/>
        <v>0</v>
      </c>
      <c r="S403" s="9">
        <f t="shared" si="171"/>
        <v>0</v>
      </c>
      <c r="T403" s="6">
        <f t="shared" si="190"/>
        <v>22.90480893297066</v>
      </c>
      <c r="U403" s="10">
        <v>0</v>
      </c>
      <c r="V403">
        <f t="shared" si="191"/>
        <v>329.75808307145479</v>
      </c>
      <c r="W403">
        <f t="shared" si="192"/>
        <v>222.56399553336391</v>
      </c>
      <c r="X403" s="20">
        <f t="shared" si="193"/>
        <v>107.19408753809088</v>
      </c>
      <c r="Y403" s="25">
        <f t="shared" si="172"/>
        <v>0</v>
      </c>
      <c r="Z403" s="9">
        <f t="shared" si="176"/>
        <v>0</v>
      </c>
      <c r="AA403" s="21">
        <f t="shared" si="177"/>
        <v>107.19408753809088</v>
      </c>
      <c r="AB403" s="6">
        <f t="shared" si="178"/>
        <v>22.90480893297066</v>
      </c>
      <c r="AC403">
        <f t="shared" si="179"/>
        <v>0</v>
      </c>
    </row>
    <row r="404" spans="2:29" ht="20">
      <c r="B404" s="22">
        <v>31</v>
      </c>
      <c r="C404" s="22">
        <v>880</v>
      </c>
      <c r="D404" s="18">
        <f t="shared" si="173"/>
        <v>-375.961456</v>
      </c>
      <c r="E404" s="18">
        <f t="shared" si="174"/>
        <v>1318.85714224</v>
      </c>
      <c r="F404" s="18">
        <v>1608</v>
      </c>
      <c r="G404" s="18">
        <v>944</v>
      </c>
      <c r="H404" s="13">
        <f t="shared" si="180"/>
        <v>1912.5102336</v>
      </c>
      <c r="I404" s="13">
        <f t="shared" si="175"/>
        <v>1414.774025312</v>
      </c>
      <c r="J404" s="19">
        <f t="shared" si="181"/>
        <v>0</v>
      </c>
      <c r="K404">
        <f t="shared" si="182"/>
        <v>0</v>
      </c>
      <c r="L404">
        <f t="shared" si="183"/>
        <v>0</v>
      </c>
      <c r="M404" s="9">
        <f t="shared" si="184"/>
        <v>0</v>
      </c>
      <c r="N404" s="9">
        <f t="shared" si="185"/>
        <v>0</v>
      </c>
      <c r="O404">
        <f t="shared" si="186"/>
        <v>0</v>
      </c>
      <c r="P404">
        <f t="shared" si="187"/>
        <v>0</v>
      </c>
      <c r="Q404">
        <f t="shared" si="188"/>
        <v>0</v>
      </c>
      <c r="R404" s="9">
        <f t="shared" si="189"/>
        <v>0</v>
      </c>
      <c r="S404" s="9">
        <f t="shared" si="171"/>
        <v>0</v>
      </c>
      <c r="T404" s="6">
        <f t="shared" si="190"/>
        <v>22.90480893297066</v>
      </c>
      <c r="U404" s="10">
        <v>0</v>
      </c>
      <c r="V404">
        <f t="shared" si="191"/>
        <v>329.75808307145479</v>
      </c>
      <c r="W404">
        <f t="shared" si="192"/>
        <v>222.56399553336391</v>
      </c>
      <c r="X404" s="20">
        <f t="shared" si="193"/>
        <v>107.19408753809088</v>
      </c>
      <c r="Y404" s="25">
        <f t="shared" si="172"/>
        <v>0</v>
      </c>
      <c r="Z404" s="9">
        <f t="shared" si="176"/>
        <v>0</v>
      </c>
      <c r="AA404" s="21">
        <f t="shared" si="177"/>
        <v>107.19408753809088</v>
      </c>
      <c r="AB404" s="6">
        <f t="shared" si="178"/>
        <v>22.90480893297066</v>
      </c>
      <c r="AC404">
        <f t="shared" si="179"/>
        <v>0</v>
      </c>
    </row>
    <row r="405" spans="2:29" ht="20">
      <c r="B405" s="22">
        <v>31</v>
      </c>
      <c r="C405" s="22">
        <v>880</v>
      </c>
      <c r="D405" s="18">
        <f t="shared" si="173"/>
        <v>-375.961456</v>
      </c>
      <c r="E405" s="18">
        <f t="shared" si="174"/>
        <v>1318.85714224</v>
      </c>
      <c r="F405" s="18">
        <v>1608</v>
      </c>
      <c r="G405" s="18">
        <v>944</v>
      </c>
      <c r="H405" s="13">
        <f t="shared" si="180"/>
        <v>1912.5102336</v>
      </c>
      <c r="I405" s="13">
        <f t="shared" si="175"/>
        <v>1414.774025312</v>
      </c>
      <c r="J405" s="19">
        <f t="shared" si="181"/>
        <v>0</v>
      </c>
      <c r="K405">
        <f t="shared" si="182"/>
        <v>0</v>
      </c>
      <c r="L405">
        <f t="shared" si="183"/>
        <v>0</v>
      </c>
      <c r="M405" s="9">
        <f t="shared" si="184"/>
        <v>0</v>
      </c>
      <c r="N405" s="9">
        <f t="shared" si="185"/>
        <v>0</v>
      </c>
      <c r="O405">
        <f t="shared" si="186"/>
        <v>0</v>
      </c>
      <c r="P405">
        <f t="shared" si="187"/>
        <v>0</v>
      </c>
      <c r="Q405">
        <f t="shared" si="188"/>
        <v>0</v>
      </c>
      <c r="R405" s="9">
        <f t="shared" si="189"/>
        <v>0</v>
      </c>
      <c r="S405" s="9">
        <f t="shared" si="171"/>
        <v>0</v>
      </c>
      <c r="T405" s="6">
        <f t="shared" si="190"/>
        <v>22.90480893297066</v>
      </c>
      <c r="U405" s="10">
        <v>0</v>
      </c>
      <c r="V405">
        <f t="shared" si="191"/>
        <v>329.75808307145479</v>
      </c>
      <c r="W405">
        <f t="shared" si="192"/>
        <v>222.56399553336391</v>
      </c>
      <c r="X405" s="20">
        <f t="shared" si="193"/>
        <v>107.19408753809088</v>
      </c>
      <c r="Y405" s="25">
        <f t="shared" si="172"/>
        <v>0</v>
      </c>
      <c r="Z405" s="9">
        <f t="shared" si="176"/>
        <v>0</v>
      </c>
      <c r="AA405" s="21">
        <f t="shared" si="177"/>
        <v>107.19408753809088</v>
      </c>
      <c r="AB405" s="6">
        <f t="shared" si="178"/>
        <v>22.90480893297066</v>
      </c>
      <c r="AC405">
        <f t="shared" si="179"/>
        <v>0</v>
      </c>
    </row>
    <row r="406" spans="2:29" ht="20">
      <c r="B406" s="22">
        <v>31</v>
      </c>
      <c r="C406" s="22">
        <v>880</v>
      </c>
      <c r="D406" s="18">
        <f t="shared" si="173"/>
        <v>-375.961456</v>
      </c>
      <c r="E406" s="18">
        <f t="shared" si="174"/>
        <v>1318.85714224</v>
      </c>
      <c r="F406" s="18">
        <v>1608</v>
      </c>
      <c r="G406" s="18">
        <v>944</v>
      </c>
      <c r="H406" s="13">
        <f t="shared" si="180"/>
        <v>1912.5102336</v>
      </c>
      <c r="I406" s="13">
        <f t="shared" si="175"/>
        <v>1414.774025312</v>
      </c>
      <c r="J406" s="19">
        <f t="shared" si="181"/>
        <v>0</v>
      </c>
      <c r="K406">
        <f t="shared" si="182"/>
        <v>0</v>
      </c>
      <c r="L406">
        <f t="shared" si="183"/>
        <v>0</v>
      </c>
      <c r="M406" s="9">
        <f t="shared" si="184"/>
        <v>0</v>
      </c>
      <c r="N406" s="9">
        <f t="shared" si="185"/>
        <v>0</v>
      </c>
      <c r="O406">
        <f t="shared" si="186"/>
        <v>0</v>
      </c>
      <c r="P406">
        <f t="shared" si="187"/>
        <v>0</v>
      </c>
      <c r="Q406">
        <f t="shared" si="188"/>
        <v>0</v>
      </c>
      <c r="R406" s="9">
        <f t="shared" si="189"/>
        <v>0</v>
      </c>
      <c r="S406" s="9">
        <f t="shared" si="171"/>
        <v>0</v>
      </c>
      <c r="T406" s="6">
        <f t="shared" si="190"/>
        <v>22.90480893297066</v>
      </c>
      <c r="U406" s="10">
        <v>0</v>
      </c>
      <c r="V406">
        <f t="shared" si="191"/>
        <v>329.75808307145479</v>
      </c>
      <c r="W406">
        <f t="shared" si="192"/>
        <v>222.56399553336391</v>
      </c>
      <c r="X406" s="20">
        <f t="shared" si="193"/>
        <v>107.19408753809088</v>
      </c>
      <c r="Y406" s="25">
        <f t="shared" si="172"/>
        <v>0</v>
      </c>
      <c r="Z406" s="9">
        <f t="shared" si="176"/>
        <v>0</v>
      </c>
      <c r="AA406" s="21">
        <f t="shared" si="177"/>
        <v>107.19408753809088</v>
      </c>
      <c r="AB406" s="6">
        <f t="shared" si="178"/>
        <v>22.90480893297066</v>
      </c>
      <c r="AC406">
        <f t="shared" si="179"/>
        <v>0</v>
      </c>
    </row>
    <row r="407" spans="2:29" ht="20">
      <c r="B407" s="22">
        <v>31</v>
      </c>
      <c r="C407" s="22">
        <v>880</v>
      </c>
      <c r="D407" s="18">
        <f t="shared" si="173"/>
        <v>-375.961456</v>
      </c>
      <c r="E407" s="18">
        <f t="shared" si="174"/>
        <v>1318.85714224</v>
      </c>
      <c r="F407" s="18">
        <v>1608</v>
      </c>
      <c r="G407" s="18">
        <v>944</v>
      </c>
      <c r="H407" s="13">
        <f t="shared" si="180"/>
        <v>1912.5102336</v>
      </c>
      <c r="I407" s="13">
        <f t="shared" si="175"/>
        <v>1414.774025312</v>
      </c>
      <c r="J407" s="19">
        <f t="shared" si="181"/>
        <v>0</v>
      </c>
      <c r="K407">
        <f t="shared" si="182"/>
        <v>0</v>
      </c>
      <c r="L407">
        <f t="shared" si="183"/>
        <v>0</v>
      </c>
      <c r="M407" s="9">
        <f t="shared" si="184"/>
        <v>0</v>
      </c>
      <c r="N407" s="9">
        <f t="shared" si="185"/>
        <v>0</v>
      </c>
      <c r="O407">
        <f t="shared" si="186"/>
        <v>0</v>
      </c>
      <c r="P407">
        <f t="shared" si="187"/>
        <v>0</v>
      </c>
      <c r="Q407">
        <f t="shared" si="188"/>
        <v>0</v>
      </c>
      <c r="R407" s="9">
        <f t="shared" si="189"/>
        <v>0</v>
      </c>
      <c r="S407" s="9">
        <f t="shared" si="171"/>
        <v>0</v>
      </c>
      <c r="T407" s="6">
        <f t="shared" si="190"/>
        <v>22.90480893297066</v>
      </c>
      <c r="U407" s="10">
        <v>0</v>
      </c>
      <c r="V407">
        <f t="shared" si="191"/>
        <v>329.75808307145479</v>
      </c>
      <c r="W407">
        <f t="shared" si="192"/>
        <v>222.56399553336391</v>
      </c>
      <c r="X407" s="20">
        <f t="shared" si="193"/>
        <v>107.19408753809088</v>
      </c>
      <c r="Y407" s="25">
        <f t="shared" si="172"/>
        <v>0</v>
      </c>
      <c r="Z407" s="9">
        <f t="shared" si="176"/>
        <v>0</v>
      </c>
      <c r="AA407" s="21">
        <f t="shared" si="177"/>
        <v>107.19408753809088</v>
      </c>
      <c r="AB407" s="6">
        <f t="shared" si="178"/>
        <v>22.90480893297066</v>
      </c>
      <c r="AC407">
        <f t="shared" si="179"/>
        <v>0</v>
      </c>
    </row>
    <row r="408" spans="2:29" ht="20">
      <c r="B408" s="22">
        <v>31</v>
      </c>
      <c r="C408" s="22">
        <v>880</v>
      </c>
      <c r="D408" s="18">
        <f t="shared" si="173"/>
        <v>-375.961456</v>
      </c>
      <c r="E408" s="18">
        <f t="shared" si="174"/>
        <v>1318.85714224</v>
      </c>
      <c r="F408" s="18">
        <v>1608</v>
      </c>
      <c r="G408" s="18">
        <v>944</v>
      </c>
      <c r="H408" s="13">
        <f t="shared" si="180"/>
        <v>1912.5102336</v>
      </c>
      <c r="I408" s="13">
        <f t="shared" si="175"/>
        <v>1414.774025312</v>
      </c>
      <c r="J408" s="19">
        <f t="shared" si="181"/>
        <v>0</v>
      </c>
      <c r="K408">
        <f t="shared" si="182"/>
        <v>0</v>
      </c>
      <c r="L408">
        <f t="shared" si="183"/>
        <v>0</v>
      </c>
      <c r="M408" s="9">
        <f t="shared" si="184"/>
        <v>0</v>
      </c>
      <c r="N408" s="9">
        <f t="shared" si="185"/>
        <v>0</v>
      </c>
      <c r="O408">
        <f t="shared" si="186"/>
        <v>0</v>
      </c>
      <c r="P408">
        <f t="shared" si="187"/>
        <v>0</v>
      </c>
      <c r="Q408">
        <f t="shared" si="188"/>
        <v>0</v>
      </c>
      <c r="R408" s="9">
        <f t="shared" si="189"/>
        <v>0</v>
      </c>
      <c r="S408" s="9">
        <f t="shared" si="171"/>
        <v>0</v>
      </c>
      <c r="T408" s="6">
        <f t="shared" si="190"/>
        <v>22.90480893297066</v>
      </c>
      <c r="U408" s="10">
        <v>0</v>
      </c>
      <c r="V408">
        <f t="shared" si="191"/>
        <v>329.75808307145479</v>
      </c>
      <c r="W408">
        <f t="shared" si="192"/>
        <v>222.56399553336391</v>
      </c>
      <c r="X408" s="20">
        <f t="shared" si="193"/>
        <v>107.19408753809088</v>
      </c>
      <c r="Y408" s="25">
        <f t="shared" si="172"/>
        <v>0</v>
      </c>
      <c r="Z408" s="9">
        <f t="shared" si="176"/>
        <v>0</v>
      </c>
      <c r="AA408" s="21">
        <f t="shared" si="177"/>
        <v>107.19408753809088</v>
      </c>
      <c r="AB408" s="6">
        <f t="shared" si="178"/>
        <v>22.90480893297066</v>
      </c>
      <c r="AC408">
        <f t="shared" si="179"/>
        <v>0</v>
      </c>
    </row>
    <row r="409" spans="2:29" ht="20">
      <c r="B409" s="22">
        <v>31</v>
      </c>
      <c r="C409" s="22">
        <v>880</v>
      </c>
      <c r="D409" s="18">
        <f t="shared" si="173"/>
        <v>-375.961456</v>
      </c>
      <c r="E409" s="18">
        <f t="shared" si="174"/>
        <v>1318.85714224</v>
      </c>
      <c r="F409" s="18">
        <v>1608</v>
      </c>
      <c r="G409" s="18">
        <v>944</v>
      </c>
      <c r="H409" s="13">
        <f t="shared" si="180"/>
        <v>1912.5102336</v>
      </c>
      <c r="I409" s="13">
        <f t="shared" si="175"/>
        <v>1414.774025312</v>
      </c>
      <c r="J409" s="19">
        <f t="shared" si="181"/>
        <v>0</v>
      </c>
      <c r="K409">
        <f t="shared" si="182"/>
        <v>0</v>
      </c>
      <c r="L409">
        <f t="shared" si="183"/>
        <v>0</v>
      </c>
      <c r="M409" s="9">
        <f t="shared" si="184"/>
        <v>0</v>
      </c>
      <c r="N409" s="9">
        <f t="shared" si="185"/>
        <v>0</v>
      </c>
      <c r="O409">
        <f t="shared" si="186"/>
        <v>0</v>
      </c>
      <c r="P409">
        <f t="shared" si="187"/>
        <v>0</v>
      </c>
      <c r="Q409">
        <f t="shared" si="188"/>
        <v>0</v>
      </c>
      <c r="R409" s="9">
        <f t="shared" si="189"/>
        <v>0</v>
      </c>
      <c r="S409" s="9">
        <f t="shared" si="171"/>
        <v>0</v>
      </c>
      <c r="T409" s="6">
        <f t="shared" si="190"/>
        <v>22.90480893297066</v>
      </c>
      <c r="U409" s="10">
        <v>0</v>
      </c>
      <c r="V409">
        <f t="shared" si="191"/>
        <v>329.75808307145479</v>
      </c>
      <c r="W409">
        <f t="shared" si="192"/>
        <v>222.56399553336391</v>
      </c>
      <c r="X409" s="20">
        <f t="shared" si="193"/>
        <v>107.19408753809088</v>
      </c>
      <c r="Y409" s="25">
        <f t="shared" si="172"/>
        <v>0</v>
      </c>
      <c r="Z409" s="9">
        <f t="shared" si="176"/>
        <v>0</v>
      </c>
      <c r="AA409" s="21">
        <f t="shared" si="177"/>
        <v>107.19408753809088</v>
      </c>
      <c r="AB409" s="6">
        <f t="shared" si="178"/>
        <v>22.90480893297066</v>
      </c>
      <c r="AC409">
        <f t="shared" si="179"/>
        <v>0</v>
      </c>
    </row>
    <row r="410" spans="2:29" ht="20">
      <c r="B410" s="22">
        <v>31</v>
      </c>
      <c r="C410" s="22">
        <v>880</v>
      </c>
      <c r="D410" s="18">
        <f t="shared" si="173"/>
        <v>-375.961456</v>
      </c>
      <c r="E410" s="18">
        <f t="shared" si="174"/>
        <v>1318.85714224</v>
      </c>
      <c r="F410" s="18">
        <v>1608</v>
      </c>
      <c r="G410" s="18">
        <v>944</v>
      </c>
      <c r="H410" s="13">
        <f t="shared" si="180"/>
        <v>1912.5102336</v>
      </c>
      <c r="I410" s="13">
        <f t="shared" si="175"/>
        <v>1414.774025312</v>
      </c>
      <c r="J410" s="19">
        <f t="shared" si="181"/>
        <v>0</v>
      </c>
      <c r="K410">
        <f t="shared" si="182"/>
        <v>0</v>
      </c>
      <c r="L410">
        <f t="shared" si="183"/>
        <v>0</v>
      </c>
      <c r="M410" s="9">
        <f t="shared" si="184"/>
        <v>0</v>
      </c>
      <c r="N410" s="9">
        <f t="shared" si="185"/>
        <v>0</v>
      </c>
      <c r="O410">
        <f t="shared" si="186"/>
        <v>0</v>
      </c>
      <c r="P410">
        <f t="shared" si="187"/>
        <v>0</v>
      </c>
      <c r="Q410">
        <f t="shared" si="188"/>
        <v>0</v>
      </c>
      <c r="R410" s="9">
        <f t="shared" si="189"/>
        <v>0</v>
      </c>
      <c r="S410" s="9">
        <f t="shared" si="171"/>
        <v>0</v>
      </c>
      <c r="T410" s="6">
        <f t="shared" si="190"/>
        <v>22.90480893297066</v>
      </c>
      <c r="U410" s="10">
        <v>0</v>
      </c>
      <c r="V410">
        <f t="shared" si="191"/>
        <v>329.75808307145479</v>
      </c>
      <c r="W410">
        <f t="shared" si="192"/>
        <v>222.56399553336391</v>
      </c>
      <c r="X410" s="20">
        <f t="shared" si="193"/>
        <v>107.19408753809088</v>
      </c>
      <c r="Y410" s="25">
        <f t="shared" si="172"/>
        <v>0</v>
      </c>
      <c r="Z410" s="9">
        <f t="shared" si="176"/>
        <v>0</v>
      </c>
      <c r="AA410" s="21">
        <f t="shared" si="177"/>
        <v>107.19408753809088</v>
      </c>
      <c r="AB410" s="6">
        <f t="shared" si="178"/>
        <v>22.90480893297066</v>
      </c>
      <c r="AC410">
        <f t="shared" si="179"/>
        <v>0</v>
      </c>
    </row>
    <row r="411" spans="2:29" ht="20">
      <c r="B411" s="22">
        <v>31</v>
      </c>
      <c r="C411" s="22">
        <v>880</v>
      </c>
      <c r="D411" s="18">
        <f t="shared" si="173"/>
        <v>-375.961456</v>
      </c>
      <c r="E411" s="18">
        <f t="shared" si="174"/>
        <v>1318.85714224</v>
      </c>
      <c r="F411" s="18">
        <v>1608</v>
      </c>
      <c r="G411" s="18">
        <v>944</v>
      </c>
      <c r="H411" s="13">
        <f t="shared" si="180"/>
        <v>1912.5102336</v>
      </c>
      <c r="I411" s="13">
        <f t="shared" si="175"/>
        <v>1414.774025312</v>
      </c>
      <c r="J411" s="19">
        <f t="shared" si="181"/>
        <v>0</v>
      </c>
      <c r="K411">
        <f t="shared" si="182"/>
        <v>0</v>
      </c>
      <c r="L411">
        <f t="shared" si="183"/>
        <v>0</v>
      </c>
      <c r="M411" s="9">
        <f t="shared" si="184"/>
        <v>0</v>
      </c>
      <c r="N411" s="9">
        <f t="shared" si="185"/>
        <v>0</v>
      </c>
      <c r="O411">
        <f t="shared" si="186"/>
        <v>0</v>
      </c>
      <c r="P411">
        <f t="shared" si="187"/>
        <v>0</v>
      </c>
      <c r="Q411">
        <f t="shared" si="188"/>
        <v>0</v>
      </c>
      <c r="R411" s="9">
        <f t="shared" si="189"/>
        <v>0</v>
      </c>
      <c r="S411" s="9">
        <f t="shared" si="171"/>
        <v>0</v>
      </c>
      <c r="T411" s="6">
        <f t="shared" si="190"/>
        <v>22.90480893297066</v>
      </c>
      <c r="U411" s="10">
        <v>0</v>
      </c>
      <c r="V411">
        <f t="shared" si="191"/>
        <v>329.75808307145479</v>
      </c>
      <c r="W411">
        <f t="shared" si="192"/>
        <v>222.56399553336391</v>
      </c>
      <c r="X411" s="20">
        <f t="shared" si="193"/>
        <v>107.19408753809088</v>
      </c>
      <c r="Y411" s="25">
        <f t="shared" si="172"/>
        <v>0</v>
      </c>
      <c r="Z411" s="9">
        <f t="shared" si="176"/>
        <v>0</v>
      </c>
      <c r="AA411" s="21">
        <f t="shared" si="177"/>
        <v>107.19408753809088</v>
      </c>
      <c r="AB411" s="6">
        <f t="shared" si="178"/>
        <v>22.90480893297066</v>
      </c>
      <c r="AC411">
        <f t="shared" si="179"/>
        <v>0</v>
      </c>
    </row>
    <row r="412" spans="2:29" ht="20">
      <c r="B412" s="22">
        <v>31</v>
      </c>
      <c r="C412" s="22">
        <v>880</v>
      </c>
      <c r="D412" s="18">
        <f t="shared" si="173"/>
        <v>-375.961456</v>
      </c>
      <c r="E412" s="18">
        <f t="shared" si="174"/>
        <v>1318.85714224</v>
      </c>
      <c r="F412" s="18">
        <v>1608</v>
      </c>
      <c r="G412" s="18">
        <v>944</v>
      </c>
      <c r="H412" s="13">
        <f t="shared" si="180"/>
        <v>1912.5102336</v>
      </c>
      <c r="I412" s="13">
        <f t="shared" si="175"/>
        <v>1414.774025312</v>
      </c>
      <c r="J412" s="19">
        <f t="shared" si="181"/>
        <v>0</v>
      </c>
      <c r="K412">
        <f t="shared" si="182"/>
        <v>0</v>
      </c>
      <c r="L412">
        <f t="shared" si="183"/>
        <v>0</v>
      </c>
      <c r="M412" s="9">
        <f t="shared" si="184"/>
        <v>0</v>
      </c>
      <c r="N412" s="9">
        <f t="shared" si="185"/>
        <v>0</v>
      </c>
      <c r="O412">
        <f t="shared" si="186"/>
        <v>0</v>
      </c>
      <c r="P412">
        <f t="shared" si="187"/>
        <v>0</v>
      </c>
      <c r="Q412">
        <f t="shared" si="188"/>
        <v>0</v>
      </c>
      <c r="R412" s="9">
        <f t="shared" si="189"/>
        <v>0</v>
      </c>
      <c r="S412" s="9">
        <f t="shared" si="171"/>
        <v>0</v>
      </c>
      <c r="T412" s="6">
        <f t="shared" si="190"/>
        <v>22.90480893297066</v>
      </c>
      <c r="U412" s="10">
        <v>0</v>
      </c>
      <c r="V412">
        <f t="shared" si="191"/>
        <v>329.75808307145479</v>
      </c>
      <c r="W412">
        <f t="shared" si="192"/>
        <v>222.56399553336391</v>
      </c>
      <c r="X412" s="20">
        <f t="shared" si="193"/>
        <v>107.19408753809088</v>
      </c>
      <c r="Y412" s="25">
        <f t="shared" si="172"/>
        <v>0</v>
      </c>
      <c r="Z412" s="9">
        <f t="shared" si="176"/>
        <v>0</v>
      </c>
      <c r="AA412" s="21">
        <f t="shared" si="177"/>
        <v>107.19408753809088</v>
      </c>
      <c r="AB412" s="6">
        <f t="shared" si="178"/>
        <v>22.90480893297066</v>
      </c>
      <c r="AC412">
        <f t="shared" si="179"/>
        <v>0</v>
      </c>
    </row>
    <row r="413" spans="2:29" ht="20">
      <c r="B413" s="22">
        <v>31</v>
      </c>
      <c r="C413" s="22">
        <v>880</v>
      </c>
      <c r="D413" s="18">
        <f t="shared" si="173"/>
        <v>-375.961456</v>
      </c>
      <c r="E413" s="18">
        <f t="shared" si="174"/>
        <v>1318.85714224</v>
      </c>
      <c r="F413" s="18">
        <v>1608</v>
      </c>
      <c r="G413" s="18">
        <v>944</v>
      </c>
      <c r="H413" s="13">
        <f t="shared" si="180"/>
        <v>1912.5102336</v>
      </c>
      <c r="I413" s="13">
        <f t="shared" si="175"/>
        <v>1414.774025312</v>
      </c>
      <c r="J413" s="19">
        <f t="shared" si="181"/>
        <v>0</v>
      </c>
      <c r="K413">
        <f t="shared" si="182"/>
        <v>0</v>
      </c>
      <c r="L413">
        <f t="shared" si="183"/>
        <v>0</v>
      </c>
      <c r="M413" s="9">
        <f t="shared" si="184"/>
        <v>0</v>
      </c>
      <c r="N413" s="9">
        <f t="shared" si="185"/>
        <v>0</v>
      </c>
      <c r="O413">
        <f t="shared" si="186"/>
        <v>0</v>
      </c>
      <c r="P413">
        <f t="shared" si="187"/>
        <v>0</v>
      </c>
      <c r="Q413">
        <f t="shared" si="188"/>
        <v>0</v>
      </c>
      <c r="R413" s="9">
        <f t="shared" si="189"/>
        <v>0</v>
      </c>
      <c r="S413" s="9">
        <f t="shared" si="171"/>
        <v>0</v>
      </c>
      <c r="T413" s="6">
        <f t="shared" si="190"/>
        <v>22.90480893297066</v>
      </c>
      <c r="U413" s="10">
        <v>0</v>
      </c>
      <c r="V413">
        <f t="shared" si="191"/>
        <v>329.75808307145479</v>
      </c>
      <c r="W413">
        <f t="shared" si="192"/>
        <v>222.56399553336391</v>
      </c>
      <c r="X413" s="20">
        <f t="shared" si="193"/>
        <v>107.19408753809088</v>
      </c>
      <c r="Y413" s="25">
        <f t="shared" si="172"/>
        <v>0</v>
      </c>
      <c r="Z413" s="9">
        <f t="shared" si="176"/>
        <v>0</v>
      </c>
      <c r="AA413" s="21">
        <f t="shared" si="177"/>
        <v>107.19408753809088</v>
      </c>
      <c r="AB413" s="6">
        <f t="shared" si="178"/>
        <v>22.90480893297066</v>
      </c>
      <c r="AC413">
        <f t="shared" si="179"/>
        <v>0</v>
      </c>
    </row>
    <row r="414" spans="2:29" ht="20">
      <c r="B414" s="22">
        <v>31</v>
      </c>
      <c r="C414" s="22">
        <v>880</v>
      </c>
      <c r="D414" s="18">
        <f t="shared" si="173"/>
        <v>-375.961456</v>
      </c>
      <c r="E414" s="18">
        <f t="shared" si="174"/>
        <v>1318.85714224</v>
      </c>
      <c r="F414" s="18">
        <v>1608</v>
      </c>
      <c r="G414" s="18">
        <v>944</v>
      </c>
      <c r="H414" s="13">
        <f t="shared" si="180"/>
        <v>1912.5102336</v>
      </c>
      <c r="I414" s="13">
        <f t="shared" si="175"/>
        <v>1414.774025312</v>
      </c>
      <c r="J414" s="19">
        <f t="shared" si="181"/>
        <v>0</v>
      </c>
      <c r="K414">
        <f t="shared" si="182"/>
        <v>0</v>
      </c>
      <c r="L414">
        <f t="shared" si="183"/>
        <v>0</v>
      </c>
      <c r="M414" s="9">
        <f t="shared" si="184"/>
        <v>0</v>
      </c>
      <c r="N414" s="9">
        <f t="shared" si="185"/>
        <v>0</v>
      </c>
      <c r="O414">
        <f t="shared" si="186"/>
        <v>0</v>
      </c>
      <c r="P414">
        <f t="shared" si="187"/>
        <v>0</v>
      </c>
      <c r="Q414">
        <f t="shared" si="188"/>
        <v>0</v>
      </c>
      <c r="R414" s="9">
        <f t="shared" si="189"/>
        <v>0</v>
      </c>
      <c r="S414" s="9">
        <f t="shared" si="171"/>
        <v>0</v>
      </c>
      <c r="T414" s="6">
        <f t="shared" si="190"/>
        <v>22.90480893297066</v>
      </c>
      <c r="U414" s="10">
        <v>0</v>
      </c>
      <c r="V414">
        <f t="shared" si="191"/>
        <v>329.75808307145479</v>
      </c>
      <c r="W414">
        <f t="shared" si="192"/>
        <v>222.56399553336391</v>
      </c>
      <c r="X414" s="20">
        <f t="shared" si="193"/>
        <v>107.19408753809088</v>
      </c>
      <c r="Y414" s="25">
        <f t="shared" si="172"/>
        <v>0</v>
      </c>
      <c r="Z414" s="9">
        <f t="shared" si="176"/>
        <v>0</v>
      </c>
      <c r="AA414" s="21">
        <f t="shared" si="177"/>
        <v>107.19408753809088</v>
      </c>
      <c r="AB414" s="6">
        <f t="shared" si="178"/>
        <v>22.90480893297066</v>
      </c>
      <c r="AC414">
        <f t="shared" si="179"/>
        <v>0</v>
      </c>
    </row>
    <row r="415" spans="2:29" ht="20">
      <c r="B415" s="22">
        <v>31</v>
      </c>
      <c r="C415" s="22">
        <v>880</v>
      </c>
      <c r="D415" s="18">
        <f t="shared" si="173"/>
        <v>-375.961456</v>
      </c>
      <c r="E415" s="18">
        <f t="shared" si="174"/>
        <v>1318.85714224</v>
      </c>
      <c r="F415" s="18">
        <v>1608</v>
      </c>
      <c r="G415" s="18">
        <v>944</v>
      </c>
      <c r="H415" s="13">
        <f t="shared" si="180"/>
        <v>1912.5102336</v>
      </c>
      <c r="I415" s="13">
        <f t="shared" si="175"/>
        <v>1414.774025312</v>
      </c>
      <c r="J415" s="19">
        <f t="shared" si="181"/>
        <v>0</v>
      </c>
      <c r="K415">
        <f t="shared" si="182"/>
        <v>0</v>
      </c>
      <c r="L415">
        <f t="shared" si="183"/>
        <v>0</v>
      </c>
      <c r="M415" s="9">
        <f t="shared" si="184"/>
        <v>0</v>
      </c>
      <c r="N415" s="9">
        <f t="shared" si="185"/>
        <v>0</v>
      </c>
      <c r="O415">
        <f t="shared" si="186"/>
        <v>0</v>
      </c>
      <c r="P415">
        <f t="shared" si="187"/>
        <v>0</v>
      </c>
      <c r="Q415">
        <f t="shared" si="188"/>
        <v>0</v>
      </c>
      <c r="R415" s="9">
        <f t="shared" si="189"/>
        <v>0</v>
      </c>
      <c r="S415" s="9">
        <f t="shared" si="171"/>
        <v>0</v>
      </c>
      <c r="T415" s="6">
        <f t="shared" si="190"/>
        <v>22.90480893297066</v>
      </c>
      <c r="U415" s="10">
        <v>0</v>
      </c>
      <c r="V415">
        <f t="shared" si="191"/>
        <v>329.75808307145479</v>
      </c>
      <c r="W415">
        <f t="shared" si="192"/>
        <v>222.56399553336391</v>
      </c>
      <c r="X415" s="20">
        <f t="shared" si="193"/>
        <v>107.19408753809088</v>
      </c>
      <c r="Y415" s="25">
        <f t="shared" si="172"/>
        <v>0</v>
      </c>
      <c r="Z415" s="9">
        <f t="shared" si="176"/>
        <v>0</v>
      </c>
      <c r="AA415" s="21">
        <f t="shared" si="177"/>
        <v>107.19408753809088</v>
      </c>
      <c r="AB415" s="6">
        <f t="shared" si="178"/>
        <v>22.90480893297066</v>
      </c>
      <c r="AC415">
        <f t="shared" si="179"/>
        <v>0</v>
      </c>
    </row>
    <row r="416" spans="2:29" ht="20">
      <c r="B416" s="22">
        <v>31</v>
      </c>
      <c r="C416" s="22">
        <v>880</v>
      </c>
      <c r="D416" s="18">
        <f t="shared" si="173"/>
        <v>-375.961456</v>
      </c>
      <c r="E416" s="18">
        <f t="shared" si="174"/>
        <v>1318.85714224</v>
      </c>
      <c r="F416" s="18">
        <v>1608</v>
      </c>
      <c r="G416" s="18">
        <v>944</v>
      </c>
      <c r="H416" s="13">
        <f t="shared" si="180"/>
        <v>1912.5102336</v>
      </c>
      <c r="I416" s="13">
        <f t="shared" si="175"/>
        <v>1414.774025312</v>
      </c>
      <c r="J416" s="19">
        <f t="shared" si="181"/>
        <v>0</v>
      </c>
      <c r="K416">
        <f t="shared" si="182"/>
        <v>0</v>
      </c>
      <c r="L416">
        <f t="shared" si="183"/>
        <v>0</v>
      </c>
      <c r="M416" s="9">
        <f t="shared" si="184"/>
        <v>0</v>
      </c>
      <c r="N416" s="9">
        <f t="shared" si="185"/>
        <v>0</v>
      </c>
      <c r="O416">
        <f t="shared" si="186"/>
        <v>0</v>
      </c>
      <c r="P416">
        <f t="shared" si="187"/>
        <v>0</v>
      </c>
      <c r="Q416">
        <f t="shared" si="188"/>
        <v>0</v>
      </c>
      <c r="R416" s="9">
        <f t="shared" si="189"/>
        <v>0</v>
      </c>
      <c r="S416" s="9">
        <f t="shared" si="171"/>
        <v>0</v>
      </c>
      <c r="T416" s="6">
        <f t="shared" si="190"/>
        <v>22.90480893297066</v>
      </c>
      <c r="U416" s="10">
        <v>0</v>
      </c>
      <c r="V416">
        <f t="shared" si="191"/>
        <v>329.75808307145479</v>
      </c>
      <c r="W416">
        <f t="shared" si="192"/>
        <v>222.56399553336391</v>
      </c>
      <c r="X416" s="20">
        <f t="shared" si="193"/>
        <v>107.19408753809088</v>
      </c>
      <c r="Y416" s="25">
        <f t="shared" si="172"/>
        <v>0</v>
      </c>
      <c r="Z416" s="9">
        <f t="shared" si="176"/>
        <v>0</v>
      </c>
      <c r="AA416" s="21">
        <f t="shared" si="177"/>
        <v>107.19408753809088</v>
      </c>
      <c r="AB416" s="6">
        <f t="shared" si="178"/>
        <v>22.90480893297066</v>
      </c>
      <c r="AC416">
        <f t="shared" si="179"/>
        <v>0</v>
      </c>
    </row>
    <row r="417" spans="2:29" ht="20">
      <c r="B417" s="22">
        <v>31</v>
      </c>
      <c r="C417" s="22">
        <v>880</v>
      </c>
      <c r="D417" s="18">
        <f t="shared" si="173"/>
        <v>-375.961456</v>
      </c>
      <c r="E417" s="18">
        <f t="shared" si="174"/>
        <v>1318.85714224</v>
      </c>
      <c r="F417" s="18">
        <v>1608</v>
      </c>
      <c r="G417" s="18">
        <v>944</v>
      </c>
      <c r="H417" s="13">
        <f t="shared" si="180"/>
        <v>1912.5102336</v>
      </c>
      <c r="I417" s="13">
        <f t="shared" si="175"/>
        <v>1414.774025312</v>
      </c>
      <c r="J417" s="19">
        <f t="shared" si="181"/>
        <v>0</v>
      </c>
      <c r="K417">
        <f t="shared" si="182"/>
        <v>0</v>
      </c>
      <c r="L417">
        <f t="shared" si="183"/>
        <v>0</v>
      </c>
      <c r="M417" s="9">
        <f t="shared" si="184"/>
        <v>0</v>
      </c>
      <c r="N417" s="9">
        <f t="shared" si="185"/>
        <v>0</v>
      </c>
      <c r="O417">
        <f t="shared" si="186"/>
        <v>0</v>
      </c>
      <c r="P417">
        <f t="shared" si="187"/>
        <v>0</v>
      </c>
      <c r="Q417">
        <f t="shared" si="188"/>
        <v>0</v>
      </c>
      <c r="R417" s="9">
        <f t="shared" si="189"/>
        <v>0</v>
      </c>
      <c r="S417" s="9">
        <f t="shared" si="171"/>
        <v>0</v>
      </c>
      <c r="T417" s="6">
        <f t="shared" si="190"/>
        <v>22.90480893297066</v>
      </c>
      <c r="U417" s="10">
        <v>0</v>
      </c>
      <c r="V417">
        <f t="shared" si="191"/>
        <v>329.75808307145479</v>
      </c>
      <c r="W417">
        <f t="shared" si="192"/>
        <v>222.56399553336391</v>
      </c>
      <c r="X417" s="20">
        <f t="shared" si="193"/>
        <v>107.19408753809088</v>
      </c>
      <c r="Y417" s="25">
        <f t="shared" si="172"/>
        <v>0</v>
      </c>
      <c r="Z417" s="9">
        <f t="shared" si="176"/>
        <v>0</v>
      </c>
      <c r="AA417" s="21">
        <f t="shared" si="177"/>
        <v>107.19408753809088</v>
      </c>
      <c r="AB417" s="6">
        <f t="shared" si="178"/>
        <v>22.90480893297066</v>
      </c>
      <c r="AC417">
        <f t="shared" si="179"/>
        <v>0</v>
      </c>
    </row>
    <row r="418" spans="2:29" ht="20">
      <c r="B418" s="22">
        <v>31</v>
      </c>
      <c r="C418" s="22">
        <v>880</v>
      </c>
      <c r="D418" s="18">
        <f t="shared" si="173"/>
        <v>-375.961456</v>
      </c>
      <c r="E418" s="18">
        <f t="shared" si="174"/>
        <v>1318.85714224</v>
      </c>
      <c r="F418" s="18">
        <v>1608</v>
      </c>
      <c r="G418" s="18">
        <v>944</v>
      </c>
      <c r="H418" s="13">
        <f t="shared" si="180"/>
        <v>1912.5102336</v>
      </c>
      <c r="I418" s="13">
        <f t="shared" si="175"/>
        <v>1414.774025312</v>
      </c>
      <c r="J418" s="19">
        <f t="shared" si="181"/>
        <v>0</v>
      </c>
      <c r="K418">
        <f t="shared" si="182"/>
        <v>0</v>
      </c>
      <c r="L418">
        <f t="shared" si="183"/>
        <v>0</v>
      </c>
      <c r="M418" s="9">
        <f t="shared" si="184"/>
        <v>0</v>
      </c>
      <c r="N418" s="9">
        <f t="shared" si="185"/>
        <v>0</v>
      </c>
      <c r="O418">
        <f t="shared" si="186"/>
        <v>0</v>
      </c>
      <c r="P418">
        <f t="shared" si="187"/>
        <v>0</v>
      </c>
      <c r="Q418">
        <f t="shared" si="188"/>
        <v>0</v>
      </c>
      <c r="R418" s="9">
        <f t="shared" si="189"/>
        <v>0</v>
      </c>
      <c r="S418" s="9">
        <f t="shared" si="171"/>
        <v>0</v>
      </c>
      <c r="T418" s="6">
        <f t="shared" si="190"/>
        <v>22.90480893297066</v>
      </c>
      <c r="U418" s="10">
        <v>0</v>
      </c>
      <c r="V418">
        <f t="shared" si="191"/>
        <v>329.75808307145479</v>
      </c>
      <c r="W418">
        <f t="shared" si="192"/>
        <v>222.56399553336391</v>
      </c>
      <c r="X418" s="20">
        <f t="shared" si="193"/>
        <v>107.19408753809088</v>
      </c>
      <c r="Y418" s="25">
        <f t="shared" si="172"/>
        <v>0</v>
      </c>
      <c r="Z418" s="9">
        <f t="shared" si="176"/>
        <v>0</v>
      </c>
      <c r="AA418" s="21">
        <f t="shared" si="177"/>
        <v>107.19408753809088</v>
      </c>
      <c r="AB418" s="6">
        <f t="shared" si="178"/>
        <v>22.90480893297066</v>
      </c>
      <c r="AC418">
        <f t="shared" si="179"/>
        <v>0</v>
      </c>
    </row>
    <row r="419" spans="2:29" ht="20">
      <c r="B419" s="22">
        <v>31</v>
      </c>
      <c r="C419" s="22">
        <v>880</v>
      </c>
      <c r="D419" s="18">
        <f t="shared" si="173"/>
        <v>-375.961456</v>
      </c>
      <c r="E419" s="18">
        <f t="shared" si="174"/>
        <v>1318.85714224</v>
      </c>
      <c r="F419" s="18">
        <v>1608</v>
      </c>
      <c r="G419" s="18">
        <v>944</v>
      </c>
      <c r="H419" s="13">
        <f t="shared" si="180"/>
        <v>1912.5102336</v>
      </c>
      <c r="I419" s="13">
        <f t="shared" si="175"/>
        <v>1414.774025312</v>
      </c>
      <c r="J419" s="19">
        <f t="shared" si="181"/>
        <v>0</v>
      </c>
      <c r="K419">
        <f t="shared" si="182"/>
        <v>0</v>
      </c>
      <c r="L419">
        <f t="shared" si="183"/>
        <v>0</v>
      </c>
      <c r="M419" s="9">
        <f t="shared" si="184"/>
        <v>0</v>
      </c>
      <c r="N419" s="9">
        <f t="shared" si="185"/>
        <v>0</v>
      </c>
      <c r="O419">
        <f t="shared" si="186"/>
        <v>0</v>
      </c>
      <c r="P419">
        <f t="shared" si="187"/>
        <v>0</v>
      </c>
      <c r="Q419">
        <f t="shared" si="188"/>
        <v>0</v>
      </c>
      <c r="R419" s="9">
        <f t="shared" si="189"/>
        <v>0</v>
      </c>
      <c r="S419" s="9">
        <f t="shared" si="171"/>
        <v>0</v>
      </c>
      <c r="T419" s="6">
        <f t="shared" si="190"/>
        <v>22.90480893297066</v>
      </c>
      <c r="U419" s="10">
        <v>0</v>
      </c>
      <c r="V419">
        <f t="shared" si="191"/>
        <v>329.75808307145479</v>
      </c>
      <c r="W419">
        <f t="shared" si="192"/>
        <v>222.56399553336391</v>
      </c>
      <c r="X419" s="20">
        <f t="shared" si="193"/>
        <v>107.19408753809088</v>
      </c>
      <c r="Y419" s="25">
        <f t="shared" si="172"/>
        <v>0</v>
      </c>
      <c r="Z419" s="9">
        <f t="shared" si="176"/>
        <v>0</v>
      </c>
      <c r="AA419" s="21">
        <f t="shared" si="177"/>
        <v>107.19408753809088</v>
      </c>
      <c r="AB419" s="6">
        <f t="shared" si="178"/>
        <v>22.90480893297066</v>
      </c>
      <c r="AC419">
        <f t="shared" si="179"/>
        <v>0</v>
      </c>
    </row>
    <row r="420" spans="2:29" ht="20">
      <c r="B420" s="22">
        <v>31</v>
      </c>
      <c r="C420" s="22">
        <v>880</v>
      </c>
      <c r="D420" s="18">
        <f t="shared" si="173"/>
        <v>-375.961456</v>
      </c>
      <c r="E420" s="18">
        <f t="shared" si="174"/>
        <v>1318.85714224</v>
      </c>
      <c r="F420" s="18">
        <v>1608</v>
      </c>
      <c r="G420" s="18">
        <v>944</v>
      </c>
      <c r="H420" s="13">
        <f t="shared" si="180"/>
        <v>1912.5102336</v>
      </c>
      <c r="I420" s="13">
        <f t="shared" si="175"/>
        <v>1414.774025312</v>
      </c>
      <c r="J420" s="19">
        <f t="shared" si="181"/>
        <v>0</v>
      </c>
      <c r="K420">
        <f t="shared" si="182"/>
        <v>0</v>
      </c>
      <c r="L420">
        <f t="shared" si="183"/>
        <v>0</v>
      </c>
      <c r="M420" s="9">
        <f t="shared" si="184"/>
        <v>0</v>
      </c>
      <c r="N420" s="9">
        <f t="shared" si="185"/>
        <v>0</v>
      </c>
      <c r="O420">
        <f t="shared" si="186"/>
        <v>0</v>
      </c>
      <c r="P420">
        <f t="shared" si="187"/>
        <v>0</v>
      </c>
      <c r="Q420">
        <f t="shared" si="188"/>
        <v>0</v>
      </c>
      <c r="R420" s="9">
        <f t="shared" si="189"/>
        <v>0</v>
      </c>
      <c r="S420" s="9">
        <f t="shared" si="171"/>
        <v>0</v>
      </c>
      <c r="T420" s="6">
        <f t="shared" si="190"/>
        <v>22.90480893297066</v>
      </c>
      <c r="U420" s="10">
        <v>0</v>
      </c>
      <c r="V420">
        <f t="shared" si="191"/>
        <v>329.75808307145479</v>
      </c>
      <c r="W420">
        <f t="shared" si="192"/>
        <v>222.56399553336391</v>
      </c>
      <c r="X420" s="20">
        <f t="shared" si="193"/>
        <v>107.19408753809088</v>
      </c>
      <c r="Y420" s="25">
        <f t="shared" si="172"/>
        <v>0</v>
      </c>
      <c r="Z420" s="9">
        <f t="shared" si="176"/>
        <v>0</v>
      </c>
      <c r="AA420" s="21">
        <f t="shared" si="177"/>
        <v>107.19408753809088</v>
      </c>
      <c r="AB420" s="6">
        <f t="shared" si="178"/>
        <v>22.90480893297066</v>
      </c>
      <c r="AC420">
        <f t="shared" si="179"/>
        <v>0</v>
      </c>
    </row>
    <row r="421" spans="2:29" ht="20">
      <c r="B421" s="22">
        <v>31</v>
      </c>
      <c r="C421" s="22">
        <v>880</v>
      </c>
      <c r="D421" s="18">
        <f t="shared" si="173"/>
        <v>-375.961456</v>
      </c>
      <c r="E421" s="18">
        <f t="shared" si="174"/>
        <v>1318.85714224</v>
      </c>
      <c r="F421" s="18">
        <v>1608</v>
      </c>
      <c r="G421" s="18">
        <v>944</v>
      </c>
      <c r="H421" s="13">
        <f t="shared" si="180"/>
        <v>1912.5102336</v>
      </c>
      <c r="I421" s="13">
        <f t="shared" si="175"/>
        <v>1414.774025312</v>
      </c>
      <c r="J421" s="19">
        <f t="shared" si="181"/>
        <v>0</v>
      </c>
      <c r="K421">
        <f t="shared" si="182"/>
        <v>0</v>
      </c>
      <c r="L421">
        <f t="shared" si="183"/>
        <v>0</v>
      </c>
      <c r="M421" s="9">
        <f t="shared" si="184"/>
        <v>0</v>
      </c>
      <c r="N421" s="9">
        <f t="shared" si="185"/>
        <v>0</v>
      </c>
      <c r="O421">
        <f t="shared" si="186"/>
        <v>0</v>
      </c>
      <c r="P421">
        <f t="shared" si="187"/>
        <v>0</v>
      </c>
      <c r="Q421">
        <f t="shared" si="188"/>
        <v>0</v>
      </c>
      <c r="R421" s="9">
        <f t="shared" si="189"/>
        <v>0</v>
      </c>
      <c r="S421" s="9">
        <f t="shared" si="171"/>
        <v>0</v>
      </c>
      <c r="T421" s="6">
        <f t="shared" si="190"/>
        <v>22.90480893297066</v>
      </c>
      <c r="U421" s="10">
        <v>0</v>
      </c>
      <c r="V421">
        <f t="shared" si="191"/>
        <v>329.75808307145479</v>
      </c>
      <c r="W421">
        <f t="shared" si="192"/>
        <v>222.56399553336391</v>
      </c>
      <c r="X421" s="20">
        <f t="shared" si="193"/>
        <v>107.19408753809088</v>
      </c>
      <c r="Y421" s="25">
        <f t="shared" si="172"/>
        <v>0</v>
      </c>
      <c r="Z421" s="9">
        <f t="shared" si="176"/>
        <v>0</v>
      </c>
      <c r="AA421" s="21">
        <f t="shared" si="177"/>
        <v>107.19408753809088</v>
      </c>
      <c r="AB421" s="6">
        <f t="shared" si="178"/>
        <v>22.90480893297066</v>
      </c>
      <c r="AC421">
        <f t="shared" si="179"/>
        <v>0</v>
      </c>
    </row>
    <row r="422" spans="2:29" ht="20">
      <c r="B422" s="22">
        <v>31</v>
      </c>
      <c r="C422" s="22">
        <v>880</v>
      </c>
      <c r="D422" s="18">
        <f t="shared" si="173"/>
        <v>-375.961456</v>
      </c>
      <c r="E422" s="18">
        <f t="shared" si="174"/>
        <v>1318.85714224</v>
      </c>
      <c r="F422" s="18">
        <v>1608</v>
      </c>
      <c r="G422" s="18">
        <v>944</v>
      </c>
      <c r="H422" s="13">
        <f t="shared" si="180"/>
        <v>1912.5102336</v>
      </c>
      <c r="I422" s="13">
        <f t="shared" si="175"/>
        <v>1414.774025312</v>
      </c>
      <c r="J422" s="19">
        <f t="shared" si="181"/>
        <v>0</v>
      </c>
      <c r="K422">
        <f t="shared" si="182"/>
        <v>0</v>
      </c>
      <c r="L422">
        <f t="shared" si="183"/>
        <v>0</v>
      </c>
      <c r="M422" s="9">
        <f t="shared" si="184"/>
        <v>0</v>
      </c>
      <c r="N422" s="9">
        <f t="shared" si="185"/>
        <v>0</v>
      </c>
      <c r="O422">
        <f t="shared" si="186"/>
        <v>0</v>
      </c>
      <c r="P422">
        <f t="shared" si="187"/>
        <v>0</v>
      </c>
      <c r="Q422">
        <f t="shared" si="188"/>
        <v>0</v>
      </c>
      <c r="R422" s="9">
        <f t="shared" si="189"/>
        <v>0</v>
      </c>
      <c r="S422" s="9">
        <f t="shared" si="171"/>
        <v>0</v>
      </c>
      <c r="T422" s="6">
        <f t="shared" si="190"/>
        <v>22.90480893297066</v>
      </c>
      <c r="U422" s="10">
        <v>0</v>
      </c>
      <c r="V422">
        <f t="shared" si="191"/>
        <v>329.75808307145479</v>
      </c>
      <c r="W422">
        <f t="shared" si="192"/>
        <v>222.56399553336391</v>
      </c>
      <c r="X422" s="20">
        <f t="shared" si="193"/>
        <v>107.19408753809088</v>
      </c>
      <c r="Y422" s="25">
        <f t="shared" si="172"/>
        <v>0</v>
      </c>
      <c r="Z422" s="9">
        <f t="shared" si="176"/>
        <v>0</v>
      </c>
      <c r="AA422" s="21">
        <f t="shared" si="177"/>
        <v>107.19408753809088</v>
      </c>
      <c r="AB422" s="6">
        <f t="shared" si="178"/>
        <v>22.90480893297066</v>
      </c>
      <c r="AC422">
        <f t="shared" si="179"/>
        <v>0</v>
      </c>
    </row>
    <row r="423" spans="2:29" ht="20">
      <c r="B423" s="22">
        <v>31</v>
      </c>
      <c r="C423" s="22">
        <v>880</v>
      </c>
      <c r="D423" s="18">
        <f t="shared" si="173"/>
        <v>-375.961456</v>
      </c>
      <c r="E423" s="18">
        <f t="shared" si="174"/>
        <v>1318.85714224</v>
      </c>
      <c r="F423" s="18">
        <v>1608</v>
      </c>
      <c r="G423" s="18">
        <v>944</v>
      </c>
      <c r="H423" s="13">
        <f t="shared" si="180"/>
        <v>1912.5102336</v>
      </c>
      <c r="I423" s="13">
        <f t="shared" si="175"/>
        <v>1414.774025312</v>
      </c>
      <c r="J423" s="19">
        <f t="shared" si="181"/>
        <v>0</v>
      </c>
      <c r="K423">
        <f t="shared" si="182"/>
        <v>0</v>
      </c>
      <c r="L423">
        <f t="shared" si="183"/>
        <v>0</v>
      </c>
      <c r="M423" s="9">
        <f t="shared" si="184"/>
        <v>0</v>
      </c>
      <c r="N423" s="9">
        <f t="shared" si="185"/>
        <v>0</v>
      </c>
      <c r="O423">
        <f t="shared" si="186"/>
        <v>0</v>
      </c>
      <c r="P423">
        <f t="shared" si="187"/>
        <v>0</v>
      </c>
      <c r="Q423">
        <f t="shared" si="188"/>
        <v>0</v>
      </c>
      <c r="R423" s="9">
        <f t="shared" si="189"/>
        <v>0</v>
      </c>
      <c r="S423" s="9">
        <f t="shared" si="171"/>
        <v>0</v>
      </c>
      <c r="T423" s="6">
        <f t="shared" si="190"/>
        <v>22.90480893297066</v>
      </c>
      <c r="U423" s="10">
        <v>0</v>
      </c>
      <c r="V423">
        <f t="shared" si="191"/>
        <v>329.75808307145479</v>
      </c>
      <c r="W423">
        <f t="shared" si="192"/>
        <v>222.56399553336391</v>
      </c>
      <c r="X423" s="20">
        <f t="shared" si="193"/>
        <v>107.19408753809088</v>
      </c>
      <c r="Y423" s="25">
        <f t="shared" si="172"/>
        <v>0</v>
      </c>
      <c r="Z423" s="9">
        <f t="shared" si="176"/>
        <v>0</v>
      </c>
      <c r="AA423" s="21">
        <f t="shared" si="177"/>
        <v>107.19408753809088</v>
      </c>
      <c r="AB423" s="6">
        <f t="shared" si="178"/>
        <v>22.90480893297066</v>
      </c>
      <c r="AC423">
        <f t="shared" si="179"/>
        <v>0</v>
      </c>
    </row>
    <row r="424" spans="2:29" ht="20">
      <c r="B424" s="22">
        <v>31</v>
      </c>
      <c r="C424" s="22">
        <v>880</v>
      </c>
      <c r="D424" s="18">
        <f t="shared" si="173"/>
        <v>-375.961456</v>
      </c>
      <c r="E424" s="18">
        <f t="shared" si="174"/>
        <v>1318.85714224</v>
      </c>
      <c r="F424" s="18">
        <v>1608</v>
      </c>
      <c r="G424" s="18">
        <v>944</v>
      </c>
      <c r="H424" s="13">
        <f t="shared" si="180"/>
        <v>1912.5102336</v>
      </c>
      <c r="I424" s="13">
        <f t="shared" si="175"/>
        <v>1414.774025312</v>
      </c>
      <c r="J424" s="19">
        <f t="shared" si="181"/>
        <v>0</v>
      </c>
      <c r="K424">
        <f t="shared" si="182"/>
        <v>0</v>
      </c>
      <c r="L424">
        <f t="shared" si="183"/>
        <v>0</v>
      </c>
      <c r="M424" s="9">
        <f t="shared" si="184"/>
        <v>0</v>
      </c>
      <c r="N424" s="9">
        <f t="shared" si="185"/>
        <v>0</v>
      </c>
      <c r="O424">
        <f t="shared" si="186"/>
        <v>0</v>
      </c>
      <c r="P424">
        <f t="shared" si="187"/>
        <v>0</v>
      </c>
      <c r="Q424">
        <f t="shared" si="188"/>
        <v>0</v>
      </c>
      <c r="R424" s="9">
        <f t="shared" si="189"/>
        <v>0</v>
      </c>
      <c r="S424" s="9">
        <f t="shared" si="171"/>
        <v>0</v>
      </c>
      <c r="T424" s="6">
        <f t="shared" si="190"/>
        <v>22.90480893297066</v>
      </c>
      <c r="U424" s="10">
        <v>0</v>
      </c>
      <c r="V424">
        <f t="shared" si="191"/>
        <v>329.75808307145479</v>
      </c>
      <c r="W424">
        <f t="shared" si="192"/>
        <v>222.56399553336391</v>
      </c>
      <c r="X424" s="20">
        <f t="shared" si="193"/>
        <v>107.19408753809088</v>
      </c>
      <c r="Y424" s="25">
        <f t="shared" si="172"/>
        <v>0</v>
      </c>
      <c r="Z424" s="9">
        <f t="shared" si="176"/>
        <v>0</v>
      </c>
      <c r="AA424" s="21">
        <f t="shared" si="177"/>
        <v>107.19408753809088</v>
      </c>
      <c r="AB424" s="6">
        <f t="shared" si="178"/>
        <v>22.90480893297066</v>
      </c>
      <c r="AC424">
        <f t="shared" si="179"/>
        <v>0</v>
      </c>
    </row>
    <row r="425" spans="2:29" ht="20">
      <c r="B425" s="22">
        <v>31</v>
      </c>
      <c r="C425" s="22">
        <v>880</v>
      </c>
      <c r="D425" s="18">
        <f t="shared" si="173"/>
        <v>-375.961456</v>
      </c>
      <c r="E425" s="18">
        <f t="shared" si="174"/>
        <v>1318.85714224</v>
      </c>
      <c r="F425" s="18">
        <v>1608</v>
      </c>
      <c r="G425" s="18">
        <v>944</v>
      </c>
      <c r="H425" s="13">
        <f t="shared" si="180"/>
        <v>1912.5102336</v>
      </c>
      <c r="I425" s="13">
        <f t="shared" si="175"/>
        <v>1414.774025312</v>
      </c>
      <c r="J425" s="19">
        <f t="shared" si="181"/>
        <v>0</v>
      </c>
      <c r="K425">
        <f t="shared" si="182"/>
        <v>0</v>
      </c>
      <c r="L425">
        <f t="shared" si="183"/>
        <v>0</v>
      </c>
      <c r="M425" s="9">
        <f t="shared" si="184"/>
        <v>0</v>
      </c>
      <c r="N425" s="9">
        <f t="shared" si="185"/>
        <v>0</v>
      </c>
      <c r="O425">
        <f t="shared" si="186"/>
        <v>0</v>
      </c>
      <c r="P425">
        <f t="shared" si="187"/>
        <v>0</v>
      </c>
      <c r="Q425">
        <f t="shared" si="188"/>
        <v>0</v>
      </c>
      <c r="R425" s="9">
        <f t="shared" si="189"/>
        <v>0</v>
      </c>
      <c r="S425" s="9">
        <f t="shared" si="171"/>
        <v>0</v>
      </c>
      <c r="T425" s="6">
        <f t="shared" si="190"/>
        <v>22.90480893297066</v>
      </c>
      <c r="U425" s="10">
        <v>0</v>
      </c>
      <c r="V425">
        <f t="shared" si="191"/>
        <v>329.75808307145479</v>
      </c>
      <c r="W425">
        <f t="shared" si="192"/>
        <v>222.56399553336391</v>
      </c>
      <c r="X425" s="20">
        <f t="shared" si="193"/>
        <v>107.19408753809088</v>
      </c>
      <c r="Y425" s="25">
        <f t="shared" si="172"/>
        <v>0</v>
      </c>
      <c r="Z425" s="9">
        <f t="shared" si="176"/>
        <v>0</v>
      </c>
      <c r="AA425" s="21">
        <f t="shared" si="177"/>
        <v>107.19408753809088</v>
      </c>
      <c r="AB425" s="6">
        <f t="shared" si="178"/>
        <v>22.90480893297066</v>
      </c>
      <c r="AC425">
        <f t="shared" si="179"/>
        <v>0</v>
      </c>
    </row>
    <row r="426" spans="2:29" ht="20">
      <c r="B426" s="22">
        <v>31</v>
      </c>
      <c r="C426" s="22">
        <v>880</v>
      </c>
      <c r="D426" s="18">
        <f t="shared" si="173"/>
        <v>-375.961456</v>
      </c>
      <c r="E426" s="18">
        <f t="shared" si="174"/>
        <v>1318.85714224</v>
      </c>
      <c r="F426" s="18">
        <v>1608</v>
      </c>
      <c r="G426" s="18">
        <v>944</v>
      </c>
      <c r="H426" s="13">
        <f t="shared" si="180"/>
        <v>1912.5102336</v>
      </c>
      <c r="I426" s="13">
        <f t="shared" si="175"/>
        <v>1414.774025312</v>
      </c>
      <c r="J426" s="19">
        <f t="shared" si="181"/>
        <v>0</v>
      </c>
      <c r="K426">
        <f t="shared" si="182"/>
        <v>0</v>
      </c>
      <c r="L426">
        <f t="shared" si="183"/>
        <v>0</v>
      </c>
      <c r="M426" s="9">
        <f t="shared" si="184"/>
        <v>0</v>
      </c>
      <c r="N426" s="9">
        <f t="shared" si="185"/>
        <v>0</v>
      </c>
      <c r="O426">
        <f t="shared" si="186"/>
        <v>0</v>
      </c>
      <c r="P426">
        <f t="shared" si="187"/>
        <v>0</v>
      </c>
      <c r="Q426">
        <f t="shared" si="188"/>
        <v>0</v>
      </c>
      <c r="R426" s="9">
        <f t="shared" si="189"/>
        <v>0</v>
      </c>
      <c r="S426" s="9">
        <f t="shared" si="171"/>
        <v>0</v>
      </c>
      <c r="T426" s="6">
        <f t="shared" si="190"/>
        <v>22.90480893297066</v>
      </c>
      <c r="U426" s="10">
        <v>0</v>
      </c>
      <c r="V426">
        <f t="shared" si="191"/>
        <v>329.75808307145479</v>
      </c>
      <c r="W426">
        <f t="shared" si="192"/>
        <v>222.56399553336391</v>
      </c>
      <c r="X426" s="20">
        <f t="shared" si="193"/>
        <v>107.19408753809088</v>
      </c>
      <c r="Y426" s="25">
        <f t="shared" si="172"/>
        <v>0</v>
      </c>
      <c r="Z426" s="9">
        <f t="shared" si="176"/>
        <v>0</v>
      </c>
      <c r="AA426" s="21">
        <f t="shared" si="177"/>
        <v>107.19408753809088</v>
      </c>
      <c r="AB426" s="6">
        <f t="shared" si="178"/>
        <v>22.90480893297066</v>
      </c>
      <c r="AC426">
        <f t="shared" si="179"/>
        <v>0</v>
      </c>
    </row>
    <row r="427" spans="2:29" ht="20">
      <c r="B427" s="22">
        <v>31</v>
      </c>
      <c r="C427" s="22">
        <v>880</v>
      </c>
      <c r="D427" s="18">
        <f t="shared" si="173"/>
        <v>-375.961456</v>
      </c>
      <c r="E427" s="18">
        <f t="shared" si="174"/>
        <v>1318.85714224</v>
      </c>
      <c r="F427" s="18">
        <v>1608</v>
      </c>
      <c r="G427" s="18">
        <v>944</v>
      </c>
      <c r="H427" s="13">
        <f t="shared" si="180"/>
        <v>1912.5102336</v>
      </c>
      <c r="I427" s="13">
        <f t="shared" si="175"/>
        <v>1414.774025312</v>
      </c>
      <c r="J427" s="19">
        <f t="shared" si="181"/>
        <v>0</v>
      </c>
      <c r="K427">
        <f t="shared" si="182"/>
        <v>0</v>
      </c>
      <c r="L427">
        <f t="shared" si="183"/>
        <v>0</v>
      </c>
      <c r="M427" s="9">
        <f t="shared" si="184"/>
        <v>0</v>
      </c>
      <c r="N427" s="9">
        <f t="shared" si="185"/>
        <v>0</v>
      </c>
      <c r="O427">
        <f t="shared" si="186"/>
        <v>0</v>
      </c>
      <c r="P427">
        <f t="shared" si="187"/>
        <v>0</v>
      </c>
      <c r="Q427">
        <f t="shared" si="188"/>
        <v>0</v>
      </c>
      <c r="R427" s="9">
        <f t="shared" si="189"/>
        <v>0</v>
      </c>
      <c r="S427" s="9">
        <f t="shared" si="171"/>
        <v>0</v>
      </c>
      <c r="T427" s="6">
        <f t="shared" si="190"/>
        <v>22.90480893297066</v>
      </c>
      <c r="U427" s="10">
        <v>0</v>
      </c>
      <c r="V427">
        <f t="shared" si="191"/>
        <v>329.75808307145479</v>
      </c>
      <c r="W427">
        <f t="shared" si="192"/>
        <v>222.56399553336391</v>
      </c>
      <c r="X427" s="20">
        <f t="shared" si="193"/>
        <v>107.19408753809088</v>
      </c>
      <c r="Y427" s="25">
        <f t="shared" si="172"/>
        <v>0</v>
      </c>
      <c r="Z427" s="9">
        <f t="shared" si="176"/>
        <v>0</v>
      </c>
      <c r="AA427" s="21">
        <f t="shared" si="177"/>
        <v>107.19408753809088</v>
      </c>
      <c r="AB427" s="6">
        <f t="shared" si="178"/>
        <v>22.90480893297066</v>
      </c>
      <c r="AC427">
        <f t="shared" si="179"/>
        <v>0</v>
      </c>
    </row>
    <row r="428" spans="2:29" ht="20">
      <c r="B428" s="22">
        <v>31</v>
      </c>
      <c r="C428" s="22">
        <v>880</v>
      </c>
      <c r="D428" s="18">
        <f t="shared" si="173"/>
        <v>-375.961456</v>
      </c>
      <c r="E428" s="18">
        <f t="shared" si="174"/>
        <v>1318.85714224</v>
      </c>
      <c r="F428" s="18">
        <v>1608</v>
      </c>
      <c r="G428" s="18">
        <v>944</v>
      </c>
      <c r="H428" s="13">
        <f t="shared" si="180"/>
        <v>1912.5102336</v>
      </c>
      <c r="I428" s="13">
        <f t="shared" si="175"/>
        <v>1414.774025312</v>
      </c>
      <c r="J428" s="19">
        <f t="shared" si="181"/>
        <v>0</v>
      </c>
      <c r="K428">
        <f t="shared" si="182"/>
        <v>0</v>
      </c>
      <c r="L428">
        <f t="shared" si="183"/>
        <v>0</v>
      </c>
      <c r="M428" s="9">
        <f t="shared" si="184"/>
        <v>0</v>
      </c>
      <c r="N428" s="9">
        <f t="shared" si="185"/>
        <v>0</v>
      </c>
      <c r="O428">
        <f t="shared" si="186"/>
        <v>0</v>
      </c>
      <c r="P428">
        <f t="shared" si="187"/>
        <v>0</v>
      </c>
      <c r="Q428">
        <f t="shared" si="188"/>
        <v>0</v>
      </c>
      <c r="R428" s="9">
        <f t="shared" si="189"/>
        <v>0</v>
      </c>
      <c r="S428" s="9">
        <f t="shared" si="171"/>
        <v>0</v>
      </c>
      <c r="T428" s="6">
        <f t="shared" si="190"/>
        <v>22.90480893297066</v>
      </c>
      <c r="U428" s="10">
        <v>0</v>
      </c>
      <c r="V428">
        <f t="shared" si="191"/>
        <v>329.75808307145479</v>
      </c>
      <c r="W428">
        <f t="shared" si="192"/>
        <v>222.56399553336391</v>
      </c>
      <c r="X428" s="20">
        <f t="shared" si="193"/>
        <v>107.19408753809088</v>
      </c>
      <c r="Y428" s="25">
        <f t="shared" si="172"/>
        <v>0</v>
      </c>
      <c r="Z428" s="9">
        <f t="shared" si="176"/>
        <v>0</v>
      </c>
      <c r="AA428" s="21">
        <f t="shared" si="177"/>
        <v>107.19408753809088</v>
      </c>
      <c r="AB428" s="6">
        <f t="shared" si="178"/>
        <v>22.90480893297066</v>
      </c>
      <c r="AC428">
        <f t="shared" si="179"/>
        <v>0</v>
      </c>
    </row>
    <row r="429" spans="2:29" ht="20">
      <c r="B429" s="22">
        <v>31</v>
      </c>
      <c r="C429" s="22">
        <v>880</v>
      </c>
      <c r="D429" s="18">
        <f t="shared" si="173"/>
        <v>-375.961456</v>
      </c>
      <c r="E429" s="18">
        <f t="shared" si="174"/>
        <v>1318.85714224</v>
      </c>
      <c r="F429" s="18">
        <v>1608</v>
      </c>
      <c r="G429" s="18">
        <v>944</v>
      </c>
      <c r="H429" s="13">
        <f t="shared" si="180"/>
        <v>1912.5102336</v>
      </c>
      <c r="I429" s="13">
        <f t="shared" si="175"/>
        <v>1414.774025312</v>
      </c>
      <c r="J429" s="19">
        <f t="shared" si="181"/>
        <v>0</v>
      </c>
      <c r="K429">
        <f t="shared" si="182"/>
        <v>0</v>
      </c>
      <c r="L429">
        <f t="shared" si="183"/>
        <v>0</v>
      </c>
      <c r="M429" s="9">
        <f t="shared" si="184"/>
        <v>0</v>
      </c>
      <c r="N429" s="9">
        <f t="shared" si="185"/>
        <v>0</v>
      </c>
      <c r="O429">
        <f t="shared" si="186"/>
        <v>0</v>
      </c>
      <c r="P429">
        <f t="shared" si="187"/>
        <v>0</v>
      </c>
      <c r="Q429">
        <f t="shared" si="188"/>
        <v>0</v>
      </c>
      <c r="R429" s="9">
        <f t="shared" si="189"/>
        <v>0</v>
      </c>
      <c r="S429" s="9">
        <f t="shared" si="171"/>
        <v>0</v>
      </c>
      <c r="T429" s="6">
        <f t="shared" si="190"/>
        <v>22.90480893297066</v>
      </c>
      <c r="U429" s="10">
        <v>0</v>
      </c>
      <c r="V429">
        <f t="shared" si="191"/>
        <v>329.75808307145479</v>
      </c>
      <c r="W429">
        <f t="shared" si="192"/>
        <v>222.56399553336391</v>
      </c>
      <c r="X429" s="20">
        <f t="shared" si="193"/>
        <v>107.19408753809088</v>
      </c>
      <c r="Y429" s="25">
        <f t="shared" si="172"/>
        <v>0</v>
      </c>
      <c r="Z429" s="9">
        <f t="shared" si="176"/>
        <v>0</v>
      </c>
      <c r="AA429" s="21">
        <f t="shared" si="177"/>
        <v>107.19408753809088</v>
      </c>
      <c r="AB429" s="6">
        <f t="shared" si="178"/>
        <v>22.90480893297066</v>
      </c>
      <c r="AC429">
        <f t="shared" si="179"/>
        <v>0</v>
      </c>
    </row>
    <row r="430" spans="2:29" ht="20">
      <c r="B430" s="22">
        <v>31</v>
      </c>
      <c r="C430" s="22">
        <v>880</v>
      </c>
      <c r="D430" s="18">
        <f t="shared" si="173"/>
        <v>-375.961456</v>
      </c>
      <c r="E430" s="18">
        <f t="shared" si="174"/>
        <v>1318.85714224</v>
      </c>
      <c r="F430" s="18">
        <v>1608</v>
      </c>
      <c r="G430" s="18">
        <v>944</v>
      </c>
      <c r="H430" s="13">
        <f t="shared" si="180"/>
        <v>1912.5102336</v>
      </c>
      <c r="I430" s="13">
        <f t="shared" si="175"/>
        <v>1414.774025312</v>
      </c>
      <c r="J430" s="19">
        <f t="shared" si="181"/>
        <v>0</v>
      </c>
      <c r="K430">
        <f t="shared" si="182"/>
        <v>0</v>
      </c>
      <c r="L430">
        <f t="shared" si="183"/>
        <v>0</v>
      </c>
      <c r="M430" s="9">
        <f t="shared" si="184"/>
        <v>0</v>
      </c>
      <c r="N430" s="9">
        <f t="shared" si="185"/>
        <v>0</v>
      </c>
      <c r="O430">
        <f t="shared" si="186"/>
        <v>0</v>
      </c>
      <c r="P430">
        <f t="shared" si="187"/>
        <v>0</v>
      </c>
      <c r="Q430">
        <f t="shared" si="188"/>
        <v>0</v>
      </c>
      <c r="R430" s="9">
        <f t="shared" si="189"/>
        <v>0</v>
      </c>
      <c r="S430" s="9">
        <f t="shared" si="171"/>
        <v>0</v>
      </c>
      <c r="T430" s="6">
        <f t="shared" si="190"/>
        <v>22.90480893297066</v>
      </c>
      <c r="U430" s="10">
        <v>0</v>
      </c>
      <c r="V430">
        <f t="shared" si="191"/>
        <v>329.75808307145479</v>
      </c>
      <c r="W430">
        <f t="shared" si="192"/>
        <v>222.56399553336391</v>
      </c>
      <c r="X430" s="20">
        <f t="shared" si="193"/>
        <v>107.19408753809088</v>
      </c>
      <c r="Y430" s="25">
        <f t="shared" si="172"/>
        <v>0</v>
      </c>
      <c r="Z430" s="9">
        <f t="shared" si="176"/>
        <v>0</v>
      </c>
      <c r="AA430" s="21">
        <f t="shared" si="177"/>
        <v>107.19408753809088</v>
      </c>
      <c r="AB430" s="6">
        <f t="shared" si="178"/>
        <v>22.90480893297066</v>
      </c>
      <c r="AC430">
        <f t="shared" si="179"/>
        <v>0</v>
      </c>
    </row>
    <row r="431" spans="2:29" ht="20">
      <c r="B431" s="22">
        <v>31</v>
      </c>
      <c r="C431" s="22">
        <v>880</v>
      </c>
      <c r="D431" s="18">
        <f t="shared" si="173"/>
        <v>-375.961456</v>
      </c>
      <c r="E431" s="18">
        <f t="shared" si="174"/>
        <v>1318.85714224</v>
      </c>
      <c r="F431" s="18">
        <v>1608</v>
      </c>
      <c r="G431" s="18">
        <v>944</v>
      </c>
      <c r="H431" s="13">
        <f t="shared" si="180"/>
        <v>1912.5102336</v>
      </c>
      <c r="I431" s="13">
        <f t="shared" si="175"/>
        <v>1414.774025312</v>
      </c>
      <c r="J431" s="19">
        <f t="shared" si="181"/>
        <v>0</v>
      </c>
      <c r="K431">
        <f t="shared" si="182"/>
        <v>0</v>
      </c>
      <c r="L431">
        <f t="shared" si="183"/>
        <v>0</v>
      </c>
      <c r="M431" s="9">
        <f t="shared" si="184"/>
        <v>0</v>
      </c>
      <c r="N431" s="9">
        <f t="shared" si="185"/>
        <v>0</v>
      </c>
      <c r="O431">
        <f t="shared" si="186"/>
        <v>0</v>
      </c>
      <c r="P431">
        <f t="shared" si="187"/>
        <v>0</v>
      </c>
      <c r="Q431">
        <f t="shared" si="188"/>
        <v>0</v>
      </c>
      <c r="R431" s="9">
        <f t="shared" si="189"/>
        <v>0</v>
      </c>
      <c r="S431" s="9">
        <f t="shared" si="171"/>
        <v>0</v>
      </c>
      <c r="T431" s="6">
        <f t="shared" si="190"/>
        <v>22.90480893297066</v>
      </c>
      <c r="U431" s="10">
        <v>0</v>
      </c>
      <c r="V431">
        <f t="shared" si="191"/>
        <v>329.75808307145479</v>
      </c>
      <c r="W431">
        <f t="shared" si="192"/>
        <v>222.56399553336391</v>
      </c>
      <c r="X431" s="20">
        <f t="shared" si="193"/>
        <v>107.19408753809088</v>
      </c>
      <c r="Y431" s="25">
        <f t="shared" si="172"/>
        <v>0</v>
      </c>
      <c r="Z431" s="9">
        <f t="shared" si="176"/>
        <v>0</v>
      </c>
      <c r="AA431" s="21">
        <f t="shared" si="177"/>
        <v>107.19408753809088</v>
      </c>
      <c r="AB431" s="6">
        <f t="shared" si="178"/>
        <v>22.90480893297066</v>
      </c>
      <c r="AC431">
        <f t="shared" si="179"/>
        <v>0</v>
      </c>
    </row>
    <row r="432" spans="2:29" ht="20">
      <c r="B432" s="22">
        <v>31</v>
      </c>
      <c r="C432" s="22">
        <v>880</v>
      </c>
      <c r="D432" s="18">
        <f t="shared" si="173"/>
        <v>-375.961456</v>
      </c>
      <c r="E432" s="18">
        <f t="shared" si="174"/>
        <v>1318.85714224</v>
      </c>
      <c r="F432" s="18">
        <v>1608</v>
      </c>
      <c r="G432" s="18">
        <v>944</v>
      </c>
      <c r="H432" s="13">
        <f t="shared" si="180"/>
        <v>1912.5102336</v>
      </c>
      <c r="I432" s="13">
        <f t="shared" si="175"/>
        <v>1414.774025312</v>
      </c>
      <c r="J432" s="19">
        <f t="shared" si="181"/>
        <v>0</v>
      </c>
      <c r="K432">
        <f t="shared" si="182"/>
        <v>0</v>
      </c>
      <c r="L432">
        <f t="shared" si="183"/>
        <v>0</v>
      </c>
      <c r="M432" s="9">
        <f t="shared" si="184"/>
        <v>0</v>
      </c>
      <c r="N432" s="9">
        <f t="shared" si="185"/>
        <v>0</v>
      </c>
      <c r="O432">
        <f t="shared" si="186"/>
        <v>0</v>
      </c>
      <c r="P432">
        <f t="shared" si="187"/>
        <v>0</v>
      </c>
      <c r="Q432">
        <f t="shared" si="188"/>
        <v>0</v>
      </c>
      <c r="R432" s="9">
        <f t="shared" si="189"/>
        <v>0</v>
      </c>
      <c r="S432" s="9">
        <f t="shared" si="171"/>
        <v>0</v>
      </c>
      <c r="T432" s="6">
        <f t="shared" si="190"/>
        <v>22.90480893297066</v>
      </c>
      <c r="U432" s="10">
        <v>0</v>
      </c>
      <c r="V432">
        <f t="shared" si="191"/>
        <v>329.75808307145479</v>
      </c>
      <c r="W432">
        <f t="shared" si="192"/>
        <v>222.56399553336391</v>
      </c>
      <c r="X432" s="20">
        <f t="shared" si="193"/>
        <v>107.19408753809088</v>
      </c>
      <c r="Y432" s="25">
        <f t="shared" si="172"/>
        <v>0</v>
      </c>
      <c r="Z432" s="9">
        <f t="shared" si="176"/>
        <v>0</v>
      </c>
      <c r="AA432" s="21">
        <f t="shared" si="177"/>
        <v>107.19408753809088</v>
      </c>
      <c r="AB432" s="6">
        <f t="shared" si="178"/>
        <v>22.90480893297066</v>
      </c>
      <c r="AC432">
        <f t="shared" si="179"/>
        <v>0</v>
      </c>
    </row>
    <row r="433" spans="2:29" ht="20">
      <c r="B433" s="22">
        <v>31</v>
      </c>
      <c r="C433" s="22">
        <v>880</v>
      </c>
      <c r="D433" s="18">
        <f t="shared" si="173"/>
        <v>-375.961456</v>
      </c>
      <c r="E433" s="18">
        <f t="shared" si="174"/>
        <v>1318.85714224</v>
      </c>
      <c r="F433" s="18">
        <v>1608</v>
      </c>
      <c r="G433" s="18">
        <v>944</v>
      </c>
      <c r="H433" s="13">
        <f t="shared" si="180"/>
        <v>1912.5102336</v>
      </c>
      <c r="I433" s="13">
        <f t="shared" si="175"/>
        <v>1414.774025312</v>
      </c>
      <c r="J433" s="19">
        <f t="shared" si="181"/>
        <v>0</v>
      </c>
      <c r="K433">
        <f t="shared" si="182"/>
        <v>0</v>
      </c>
      <c r="L433">
        <f t="shared" si="183"/>
        <v>0</v>
      </c>
      <c r="M433" s="9">
        <f t="shared" si="184"/>
        <v>0</v>
      </c>
      <c r="N433" s="9">
        <f t="shared" si="185"/>
        <v>0</v>
      </c>
      <c r="O433">
        <f t="shared" si="186"/>
        <v>0</v>
      </c>
      <c r="P433">
        <f t="shared" si="187"/>
        <v>0</v>
      </c>
      <c r="Q433">
        <f t="shared" si="188"/>
        <v>0</v>
      </c>
      <c r="R433" s="9">
        <f t="shared" si="189"/>
        <v>0</v>
      </c>
      <c r="S433" s="9">
        <f t="shared" si="171"/>
        <v>0</v>
      </c>
      <c r="T433" s="6">
        <f t="shared" si="190"/>
        <v>22.90480893297066</v>
      </c>
      <c r="U433" s="10">
        <v>0</v>
      </c>
      <c r="V433">
        <f t="shared" si="191"/>
        <v>329.75808307145479</v>
      </c>
      <c r="W433">
        <f t="shared" si="192"/>
        <v>222.56399553336391</v>
      </c>
      <c r="X433" s="20">
        <f t="shared" si="193"/>
        <v>107.19408753809088</v>
      </c>
      <c r="Y433" s="25">
        <f t="shared" si="172"/>
        <v>0</v>
      </c>
      <c r="Z433" s="9">
        <f t="shared" si="176"/>
        <v>0</v>
      </c>
      <c r="AA433" s="21">
        <f t="shared" si="177"/>
        <v>107.19408753809088</v>
      </c>
      <c r="AB433" s="6">
        <f t="shared" si="178"/>
        <v>22.90480893297066</v>
      </c>
      <c r="AC433">
        <f t="shared" si="179"/>
        <v>0</v>
      </c>
    </row>
    <row r="434" spans="2:29" ht="20">
      <c r="B434" s="22">
        <v>31</v>
      </c>
      <c r="C434" s="22">
        <v>880</v>
      </c>
      <c r="D434" s="18">
        <f t="shared" si="173"/>
        <v>-375.961456</v>
      </c>
      <c r="E434" s="18">
        <f t="shared" si="174"/>
        <v>1318.85714224</v>
      </c>
      <c r="F434" s="18">
        <v>1608</v>
      </c>
      <c r="G434" s="18">
        <v>944</v>
      </c>
      <c r="H434" s="13">
        <f t="shared" si="180"/>
        <v>1912.5102336</v>
      </c>
      <c r="I434" s="13">
        <f t="shared" si="175"/>
        <v>1414.774025312</v>
      </c>
      <c r="J434" s="19">
        <f t="shared" si="181"/>
        <v>0</v>
      </c>
      <c r="K434">
        <f t="shared" si="182"/>
        <v>0</v>
      </c>
      <c r="L434">
        <f t="shared" si="183"/>
        <v>0</v>
      </c>
      <c r="M434" s="9">
        <f t="shared" si="184"/>
        <v>0</v>
      </c>
      <c r="N434" s="9">
        <f t="shared" si="185"/>
        <v>0</v>
      </c>
      <c r="O434">
        <f t="shared" si="186"/>
        <v>0</v>
      </c>
      <c r="P434">
        <f t="shared" si="187"/>
        <v>0</v>
      </c>
      <c r="Q434">
        <f t="shared" si="188"/>
        <v>0</v>
      </c>
      <c r="R434" s="9">
        <f t="shared" si="189"/>
        <v>0</v>
      </c>
      <c r="S434" s="9">
        <f t="shared" si="171"/>
        <v>0</v>
      </c>
      <c r="T434" s="6">
        <f t="shared" si="190"/>
        <v>22.90480893297066</v>
      </c>
      <c r="U434" s="10">
        <v>0</v>
      </c>
      <c r="V434">
        <f t="shared" si="191"/>
        <v>329.75808307145479</v>
      </c>
      <c r="W434">
        <f t="shared" si="192"/>
        <v>222.56399553336391</v>
      </c>
      <c r="X434" s="20">
        <f t="shared" si="193"/>
        <v>107.19408753809088</v>
      </c>
      <c r="Y434" s="25">
        <f t="shared" si="172"/>
        <v>0</v>
      </c>
      <c r="Z434" s="9">
        <f t="shared" si="176"/>
        <v>0</v>
      </c>
      <c r="AA434" s="21">
        <f t="shared" si="177"/>
        <v>107.19408753809088</v>
      </c>
      <c r="AB434" s="6">
        <f t="shared" si="178"/>
        <v>22.90480893297066</v>
      </c>
      <c r="AC434">
        <f t="shared" si="179"/>
        <v>0</v>
      </c>
    </row>
    <row r="435" spans="2:29" ht="20">
      <c r="B435" s="22">
        <v>31</v>
      </c>
      <c r="C435" s="22">
        <v>880</v>
      </c>
      <c r="D435" s="18">
        <f t="shared" si="173"/>
        <v>-375.961456</v>
      </c>
      <c r="E435" s="18">
        <f t="shared" si="174"/>
        <v>1318.85714224</v>
      </c>
      <c r="F435" s="18">
        <v>1608</v>
      </c>
      <c r="G435" s="18">
        <v>944</v>
      </c>
      <c r="H435" s="13">
        <f t="shared" si="180"/>
        <v>1912.5102336</v>
      </c>
      <c r="I435" s="13">
        <f t="shared" si="175"/>
        <v>1414.774025312</v>
      </c>
      <c r="J435" s="19">
        <f t="shared" si="181"/>
        <v>0</v>
      </c>
      <c r="K435">
        <f t="shared" si="182"/>
        <v>0</v>
      </c>
      <c r="L435">
        <f t="shared" si="183"/>
        <v>0</v>
      </c>
      <c r="M435" s="9">
        <f t="shared" si="184"/>
        <v>0</v>
      </c>
      <c r="N435" s="9">
        <f t="shared" si="185"/>
        <v>0</v>
      </c>
      <c r="O435">
        <f t="shared" si="186"/>
        <v>0</v>
      </c>
      <c r="P435">
        <f t="shared" si="187"/>
        <v>0</v>
      </c>
      <c r="Q435">
        <f t="shared" si="188"/>
        <v>0</v>
      </c>
      <c r="R435" s="9">
        <f t="shared" si="189"/>
        <v>0</v>
      </c>
      <c r="S435" s="9">
        <f t="shared" si="171"/>
        <v>0</v>
      </c>
      <c r="T435" s="6">
        <f t="shared" si="190"/>
        <v>22.90480893297066</v>
      </c>
      <c r="U435" s="10">
        <v>0</v>
      </c>
      <c r="V435">
        <f t="shared" si="191"/>
        <v>329.75808307145479</v>
      </c>
      <c r="W435">
        <f t="shared" si="192"/>
        <v>222.56399553336391</v>
      </c>
      <c r="X435" s="20">
        <f t="shared" si="193"/>
        <v>107.19408753809088</v>
      </c>
      <c r="Y435" s="25">
        <f t="shared" si="172"/>
        <v>0</v>
      </c>
      <c r="Z435" s="9">
        <f t="shared" si="176"/>
        <v>0</v>
      </c>
      <c r="AA435" s="21">
        <f t="shared" si="177"/>
        <v>107.19408753809088</v>
      </c>
      <c r="AB435" s="6">
        <f t="shared" si="178"/>
        <v>22.90480893297066</v>
      </c>
      <c r="AC435">
        <f t="shared" si="179"/>
        <v>0</v>
      </c>
    </row>
    <row r="436" spans="2:29" ht="20">
      <c r="B436" s="22">
        <v>31</v>
      </c>
      <c r="C436" s="22">
        <v>880</v>
      </c>
      <c r="D436" s="18">
        <f t="shared" si="173"/>
        <v>-375.961456</v>
      </c>
      <c r="E436" s="18">
        <f t="shared" si="174"/>
        <v>1318.85714224</v>
      </c>
      <c r="F436" s="18">
        <v>1608</v>
      </c>
      <c r="G436" s="18">
        <v>944</v>
      </c>
      <c r="H436" s="13">
        <f t="shared" si="180"/>
        <v>1912.5102336</v>
      </c>
      <c r="I436" s="13">
        <f t="shared" si="175"/>
        <v>1414.774025312</v>
      </c>
      <c r="J436" s="19">
        <f t="shared" si="181"/>
        <v>0</v>
      </c>
      <c r="K436">
        <f t="shared" si="182"/>
        <v>0</v>
      </c>
      <c r="L436">
        <f t="shared" si="183"/>
        <v>0</v>
      </c>
      <c r="M436" s="9">
        <f t="shared" si="184"/>
        <v>0</v>
      </c>
      <c r="N436" s="9">
        <f t="shared" si="185"/>
        <v>0</v>
      </c>
      <c r="O436">
        <f t="shared" si="186"/>
        <v>0</v>
      </c>
      <c r="P436">
        <f t="shared" si="187"/>
        <v>0</v>
      </c>
      <c r="Q436">
        <f t="shared" si="188"/>
        <v>0</v>
      </c>
      <c r="R436" s="9">
        <f t="shared" si="189"/>
        <v>0</v>
      </c>
      <c r="S436" s="9">
        <f t="shared" si="171"/>
        <v>0</v>
      </c>
      <c r="T436" s="6">
        <f t="shared" si="190"/>
        <v>22.90480893297066</v>
      </c>
      <c r="U436" s="10">
        <v>0</v>
      </c>
      <c r="V436">
        <f t="shared" si="191"/>
        <v>329.75808307145479</v>
      </c>
      <c r="W436">
        <f t="shared" si="192"/>
        <v>222.56399553336391</v>
      </c>
      <c r="X436" s="20">
        <f t="shared" si="193"/>
        <v>107.19408753809088</v>
      </c>
      <c r="Y436" s="25">
        <f t="shared" si="172"/>
        <v>0</v>
      </c>
      <c r="Z436" s="9">
        <f t="shared" si="176"/>
        <v>0</v>
      </c>
      <c r="AA436" s="21">
        <f t="shared" si="177"/>
        <v>107.19408753809088</v>
      </c>
      <c r="AB436" s="6">
        <f t="shared" si="178"/>
        <v>22.90480893297066</v>
      </c>
      <c r="AC436">
        <f t="shared" si="179"/>
        <v>0</v>
      </c>
    </row>
    <row r="437" spans="2:29" ht="20">
      <c r="B437" s="22">
        <v>31</v>
      </c>
      <c r="C437" s="22">
        <v>880</v>
      </c>
      <c r="D437" s="18">
        <f t="shared" si="173"/>
        <v>-375.961456</v>
      </c>
      <c r="E437" s="18">
        <f t="shared" si="174"/>
        <v>1318.85714224</v>
      </c>
      <c r="F437" s="18">
        <v>1608</v>
      </c>
      <c r="G437" s="18">
        <v>944</v>
      </c>
      <c r="H437" s="13">
        <f t="shared" si="180"/>
        <v>1912.5102336</v>
      </c>
      <c r="I437" s="13">
        <f t="shared" si="175"/>
        <v>1414.774025312</v>
      </c>
      <c r="J437" s="19">
        <f t="shared" si="181"/>
        <v>0</v>
      </c>
      <c r="K437">
        <f t="shared" si="182"/>
        <v>0</v>
      </c>
      <c r="L437">
        <f t="shared" si="183"/>
        <v>0</v>
      </c>
      <c r="M437" s="9">
        <f t="shared" si="184"/>
        <v>0</v>
      </c>
      <c r="N437" s="9">
        <f t="shared" si="185"/>
        <v>0</v>
      </c>
      <c r="O437">
        <f t="shared" si="186"/>
        <v>0</v>
      </c>
      <c r="P437">
        <f t="shared" si="187"/>
        <v>0</v>
      </c>
      <c r="Q437">
        <f t="shared" si="188"/>
        <v>0</v>
      </c>
      <c r="R437" s="9">
        <f t="shared" si="189"/>
        <v>0</v>
      </c>
      <c r="S437" s="9">
        <f t="shared" ref="S437:S500" si="194">R437*$A$22</f>
        <v>0</v>
      </c>
      <c r="T437" s="6">
        <f t="shared" si="190"/>
        <v>22.90480893297066</v>
      </c>
      <c r="U437" s="10">
        <v>0</v>
      </c>
      <c r="V437">
        <f t="shared" si="191"/>
        <v>329.75808307145479</v>
      </c>
      <c r="W437">
        <f t="shared" si="192"/>
        <v>222.56399553336391</v>
      </c>
      <c r="X437" s="20">
        <f t="shared" si="193"/>
        <v>107.19408753809088</v>
      </c>
      <c r="Y437" s="25">
        <f t="shared" si="172"/>
        <v>0</v>
      </c>
      <c r="Z437" s="9">
        <f t="shared" si="176"/>
        <v>0</v>
      </c>
      <c r="AA437" s="21">
        <f t="shared" si="177"/>
        <v>107.19408753809088</v>
      </c>
      <c r="AB437" s="6">
        <f t="shared" si="178"/>
        <v>22.90480893297066</v>
      </c>
      <c r="AC437">
        <f t="shared" si="179"/>
        <v>0</v>
      </c>
    </row>
    <row r="438" spans="2:29" ht="20">
      <c r="B438" s="22">
        <v>31</v>
      </c>
      <c r="C438" s="22">
        <v>880</v>
      </c>
      <c r="D438" s="18">
        <f t="shared" si="173"/>
        <v>-375.961456</v>
      </c>
      <c r="E438" s="18">
        <f t="shared" si="174"/>
        <v>1318.85714224</v>
      </c>
      <c r="F438" s="18">
        <v>1608</v>
      </c>
      <c r="G438" s="18">
        <v>944</v>
      </c>
      <c r="H438" s="13">
        <f t="shared" si="180"/>
        <v>1912.5102336</v>
      </c>
      <c r="I438" s="13">
        <f t="shared" si="175"/>
        <v>1414.774025312</v>
      </c>
      <c r="J438" s="19">
        <f t="shared" si="181"/>
        <v>0</v>
      </c>
      <c r="K438">
        <f t="shared" si="182"/>
        <v>0</v>
      </c>
      <c r="L438">
        <f t="shared" si="183"/>
        <v>0</v>
      </c>
      <c r="M438" s="9">
        <f t="shared" si="184"/>
        <v>0</v>
      </c>
      <c r="N438" s="9">
        <f t="shared" si="185"/>
        <v>0</v>
      </c>
      <c r="O438">
        <f t="shared" si="186"/>
        <v>0</v>
      </c>
      <c r="P438">
        <f t="shared" si="187"/>
        <v>0</v>
      </c>
      <c r="Q438">
        <f t="shared" si="188"/>
        <v>0</v>
      </c>
      <c r="R438" s="9">
        <f t="shared" si="189"/>
        <v>0</v>
      </c>
      <c r="S438" s="9">
        <f t="shared" si="194"/>
        <v>0</v>
      </c>
      <c r="T438" s="6">
        <f t="shared" si="190"/>
        <v>22.90480893297066</v>
      </c>
      <c r="U438" s="10">
        <v>0</v>
      </c>
      <c r="V438">
        <f t="shared" si="191"/>
        <v>329.75808307145479</v>
      </c>
      <c r="W438">
        <f t="shared" si="192"/>
        <v>222.56399553336391</v>
      </c>
      <c r="X438" s="20">
        <f t="shared" si="193"/>
        <v>107.19408753809088</v>
      </c>
      <c r="Y438" s="25">
        <f t="shared" si="172"/>
        <v>0</v>
      </c>
      <c r="Z438" s="9">
        <f t="shared" si="176"/>
        <v>0</v>
      </c>
      <c r="AA438" s="21">
        <f t="shared" si="177"/>
        <v>107.19408753809088</v>
      </c>
      <c r="AB438" s="6">
        <f t="shared" si="178"/>
        <v>22.90480893297066</v>
      </c>
      <c r="AC438">
        <f t="shared" si="179"/>
        <v>0</v>
      </c>
    </row>
    <row r="439" spans="2:29" ht="20">
      <c r="B439" s="22">
        <v>31</v>
      </c>
      <c r="C439" s="22">
        <v>880</v>
      </c>
      <c r="D439" s="18">
        <f t="shared" si="173"/>
        <v>-375.961456</v>
      </c>
      <c r="E439" s="18">
        <f t="shared" si="174"/>
        <v>1318.85714224</v>
      </c>
      <c r="F439" s="18">
        <v>1608</v>
      </c>
      <c r="G439" s="18">
        <v>944</v>
      </c>
      <c r="H439" s="13">
        <f t="shared" si="180"/>
        <v>1912.5102336</v>
      </c>
      <c r="I439" s="13">
        <f t="shared" si="175"/>
        <v>1414.774025312</v>
      </c>
      <c r="J439" s="19">
        <f t="shared" si="181"/>
        <v>0</v>
      </c>
      <c r="K439">
        <f t="shared" si="182"/>
        <v>0</v>
      </c>
      <c r="L439">
        <f t="shared" si="183"/>
        <v>0</v>
      </c>
      <c r="M439" s="9">
        <f t="shared" si="184"/>
        <v>0</v>
      </c>
      <c r="N439" s="9">
        <f t="shared" si="185"/>
        <v>0</v>
      </c>
      <c r="O439">
        <f t="shared" si="186"/>
        <v>0</v>
      </c>
      <c r="P439">
        <f t="shared" si="187"/>
        <v>0</v>
      </c>
      <c r="Q439">
        <f t="shared" si="188"/>
        <v>0</v>
      </c>
      <c r="R439" s="9">
        <f t="shared" si="189"/>
        <v>0</v>
      </c>
      <c r="S439" s="9">
        <f t="shared" si="194"/>
        <v>0</v>
      </c>
      <c r="T439" s="6">
        <f t="shared" si="190"/>
        <v>22.90480893297066</v>
      </c>
      <c r="U439" s="10">
        <v>0</v>
      </c>
      <c r="V439">
        <f t="shared" si="191"/>
        <v>329.75808307145479</v>
      </c>
      <c r="W439">
        <f t="shared" si="192"/>
        <v>222.56399553336391</v>
      </c>
      <c r="X439" s="20">
        <f t="shared" si="193"/>
        <v>107.19408753809088</v>
      </c>
      <c r="Y439" s="25">
        <f t="shared" si="172"/>
        <v>0</v>
      </c>
      <c r="Z439" s="9">
        <f t="shared" si="176"/>
        <v>0</v>
      </c>
      <c r="AA439" s="21">
        <f t="shared" si="177"/>
        <v>107.19408753809088</v>
      </c>
      <c r="AB439" s="6">
        <f t="shared" si="178"/>
        <v>22.90480893297066</v>
      </c>
      <c r="AC439">
        <f t="shared" si="179"/>
        <v>0</v>
      </c>
    </row>
    <row r="440" spans="2:29" ht="20">
      <c r="B440" s="22">
        <v>31</v>
      </c>
      <c r="C440" s="22">
        <v>880</v>
      </c>
      <c r="D440" s="18">
        <f t="shared" si="173"/>
        <v>-375.961456</v>
      </c>
      <c r="E440" s="18">
        <f t="shared" si="174"/>
        <v>1318.85714224</v>
      </c>
      <c r="F440" s="18">
        <v>1608</v>
      </c>
      <c r="G440" s="18">
        <v>944</v>
      </c>
      <c r="H440" s="13">
        <f t="shared" si="180"/>
        <v>1912.5102336</v>
      </c>
      <c r="I440" s="13">
        <f t="shared" si="175"/>
        <v>1414.774025312</v>
      </c>
      <c r="J440" s="19">
        <f t="shared" si="181"/>
        <v>0</v>
      </c>
      <c r="K440">
        <f t="shared" si="182"/>
        <v>0</v>
      </c>
      <c r="L440">
        <f t="shared" si="183"/>
        <v>0</v>
      </c>
      <c r="M440" s="9">
        <f t="shared" si="184"/>
        <v>0</v>
      </c>
      <c r="N440" s="9">
        <f t="shared" si="185"/>
        <v>0</v>
      </c>
      <c r="O440">
        <f t="shared" si="186"/>
        <v>0</v>
      </c>
      <c r="P440">
        <f t="shared" si="187"/>
        <v>0</v>
      </c>
      <c r="Q440">
        <f t="shared" si="188"/>
        <v>0</v>
      </c>
      <c r="R440" s="9">
        <f t="shared" si="189"/>
        <v>0</v>
      </c>
      <c r="S440" s="9">
        <f t="shared" si="194"/>
        <v>0</v>
      </c>
      <c r="T440" s="6">
        <f t="shared" si="190"/>
        <v>22.90480893297066</v>
      </c>
      <c r="U440" s="10">
        <v>0</v>
      </c>
      <c r="V440">
        <f t="shared" si="191"/>
        <v>329.75808307145479</v>
      </c>
      <c r="W440">
        <f t="shared" si="192"/>
        <v>222.56399553336391</v>
      </c>
      <c r="X440" s="20">
        <f t="shared" si="193"/>
        <v>107.19408753809088</v>
      </c>
      <c r="Y440" s="25">
        <f t="shared" si="172"/>
        <v>0</v>
      </c>
      <c r="Z440" s="9">
        <f t="shared" si="176"/>
        <v>0</v>
      </c>
      <c r="AA440" s="21">
        <f t="shared" si="177"/>
        <v>107.19408753809088</v>
      </c>
      <c r="AB440" s="6">
        <f t="shared" si="178"/>
        <v>22.90480893297066</v>
      </c>
      <c r="AC440">
        <f t="shared" si="179"/>
        <v>0</v>
      </c>
    </row>
    <row r="441" spans="2:29" ht="20">
      <c r="B441" s="22">
        <v>31</v>
      </c>
      <c r="C441" s="22">
        <v>880</v>
      </c>
      <c r="D441" s="18">
        <f t="shared" si="173"/>
        <v>-375.961456</v>
      </c>
      <c r="E441" s="18">
        <f t="shared" si="174"/>
        <v>1318.85714224</v>
      </c>
      <c r="F441" s="18">
        <v>1608</v>
      </c>
      <c r="G441" s="18">
        <v>944</v>
      </c>
      <c r="H441" s="13">
        <f t="shared" si="180"/>
        <v>1912.5102336</v>
      </c>
      <c r="I441" s="13">
        <f t="shared" si="175"/>
        <v>1414.774025312</v>
      </c>
      <c r="J441" s="19">
        <f t="shared" si="181"/>
        <v>0</v>
      </c>
      <c r="K441">
        <f t="shared" si="182"/>
        <v>0</v>
      </c>
      <c r="L441">
        <f t="shared" si="183"/>
        <v>0</v>
      </c>
      <c r="M441" s="9">
        <f t="shared" si="184"/>
        <v>0</v>
      </c>
      <c r="N441" s="9">
        <f t="shared" si="185"/>
        <v>0</v>
      </c>
      <c r="O441">
        <f t="shared" si="186"/>
        <v>0</v>
      </c>
      <c r="P441">
        <f t="shared" si="187"/>
        <v>0</v>
      </c>
      <c r="Q441">
        <f t="shared" si="188"/>
        <v>0</v>
      </c>
      <c r="R441" s="9">
        <f t="shared" si="189"/>
        <v>0</v>
      </c>
      <c r="S441" s="9">
        <f t="shared" si="194"/>
        <v>0</v>
      </c>
      <c r="T441" s="6">
        <f t="shared" si="190"/>
        <v>22.90480893297066</v>
      </c>
      <c r="U441" s="10">
        <v>0</v>
      </c>
      <c r="V441">
        <f t="shared" si="191"/>
        <v>329.75808307145479</v>
      </c>
      <c r="W441">
        <f t="shared" si="192"/>
        <v>222.56399553336391</v>
      </c>
      <c r="X441" s="20">
        <f t="shared" si="193"/>
        <v>107.19408753809088</v>
      </c>
      <c r="Y441" s="25">
        <f t="shared" si="172"/>
        <v>0</v>
      </c>
      <c r="Z441" s="9">
        <f t="shared" si="176"/>
        <v>0</v>
      </c>
      <c r="AA441" s="21">
        <f t="shared" si="177"/>
        <v>107.19408753809088</v>
      </c>
      <c r="AB441" s="6">
        <f t="shared" si="178"/>
        <v>22.90480893297066</v>
      </c>
      <c r="AC441">
        <f t="shared" si="179"/>
        <v>0</v>
      </c>
    </row>
    <row r="442" spans="2:29" ht="20">
      <c r="B442" s="22">
        <v>31</v>
      </c>
      <c r="C442" s="22">
        <v>880</v>
      </c>
      <c r="D442" s="18">
        <f t="shared" si="173"/>
        <v>-375.961456</v>
      </c>
      <c r="E442" s="18">
        <f t="shared" si="174"/>
        <v>1318.85714224</v>
      </c>
      <c r="F442" s="18">
        <v>1608</v>
      </c>
      <c r="G442" s="18">
        <v>944</v>
      </c>
      <c r="H442" s="13">
        <f t="shared" si="180"/>
        <v>1912.5102336</v>
      </c>
      <c r="I442" s="13">
        <f t="shared" si="175"/>
        <v>1414.774025312</v>
      </c>
      <c r="J442" s="19">
        <f t="shared" si="181"/>
        <v>0</v>
      </c>
      <c r="K442">
        <f t="shared" si="182"/>
        <v>0</v>
      </c>
      <c r="L442">
        <f t="shared" si="183"/>
        <v>0</v>
      </c>
      <c r="M442" s="9">
        <f t="shared" si="184"/>
        <v>0</v>
      </c>
      <c r="N442" s="9">
        <f t="shared" si="185"/>
        <v>0</v>
      </c>
      <c r="O442">
        <f t="shared" si="186"/>
        <v>0</v>
      </c>
      <c r="P442">
        <f t="shared" si="187"/>
        <v>0</v>
      </c>
      <c r="Q442">
        <f t="shared" si="188"/>
        <v>0</v>
      </c>
      <c r="R442" s="9">
        <f t="shared" si="189"/>
        <v>0</v>
      </c>
      <c r="S442" s="9">
        <f t="shared" si="194"/>
        <v>0</v>
      </c>
      <c r="T442" s="6">
        <f t="shared" si="190"/>
        <v>22.90480893297066</v>
      </c>
      <c r="U442" s="10">
        <v>0</v>
      </c>
      <c r="V442">
        <f t="shared" si="191"/>
        <v>329.75808307145479</v>
      </c>
      <c r="W442">
        <f t="shared" si="192"/>
        <v>222.56399553336391</v>
      </c>
      <c r="X442" s="20">
        <f t="shared" si="193"/>
        <v>107.19408753809088</v>
      </c>
      <c r="Y442" s="25">
        <f t="shared" si="172"/>
        <v>0</v>
      </c>
      <c r="Z442" s="9">
        <f t="shared" si="176"/>
        <v>0</v>
      </c>
      <c r="AA442" s="21">
        <f t="shared" si="177"/>
        <v>107.19408753809088</v>
      </c>
      <c r="AB442" s="6">
        <f t="shared" si="178"/>
        <v>22.90480893297066</v>
      </c>
      <c r="AC442">
        <f t="shared" si="179"/>
        <v>0</v>
      </c>
    </row>
    <row r="443" spans="2:29" ht="20">
      <c r="B443" s="22">
        <v>31</v>
      </c>
      <c r="C443" s="22">
        <v>880</v>
      </c>
      <c r="D443" s="18">
        <f t="shared" si="173"/>
        <v>-375.961456</v>
      </c>
      <c r="E443" s="18">
        <f t="shared" si="174"/>
        <v>1318.85714224</v>
      </c>
      <c r="F443" s="18">
        <v>1608</v>
      </c>
      <c r="G443" s="18">
        <v>944</v>
      </c>
      <c r="H443" s="13">
        <f t="shared" si="180"/>
        <v>1912.5102336</v>
      </c>
      <c r="I443" s="13">
        <f t="shared" si="175"/>
        <v>1414.774025312</v>
      </c>
      <c r="J443" s="19">
        <f t="shared" si="181"/>
        <v>0</v>
      </c>
      <c r="K443">
        <f t="shared" si="182"/>
        <v>0</v>
      </c>
      <c r="L443">
        <f t="shared" si="183"/>
        <v>0</v>
      </c>
      <c r="M443" s="9">
        <f t="shared" si="184"/>
        <v>0</v>
      </c>
      <c r="N443" s="9">
        <f t="shared" si="185"/>
        <v>0</v>
      </c>
      <c r="O443">
        <f t="shared" si="186"/>
        <v>0</v>
      </c>
      <c r="P443">
        <f t="shared" si="187"/>
        <v>0</v>
      </c>
      <c r="Q443">
        <f t="shared" si="188"/>
        <v>0</v>
      </c>
      <c r="R443" s="9">
        <f t="shared" si="189"/>
        <v>0</v>
      </c>
      <c r="S443" s="9">
        <f t="shared" si="194"/>
        <v>0</v>
      </c>
      <c r="T443" s="6">
        <f t="shared" si="190"/>
        <v>22.90480893297066</v>
      </c>
      <c r="U443" s="10">
        <v>0</v>
      </c>
      <c r="V443">
        <f t="shared" si="191"/>
        <v>329.75808307145479</v>
      </c>
      <c r="W443">
        <f t="shared" si="192"/>
        <v>222.56399553336391</v>
      </c>
      <c r="X443" s="20">
        <f t="shared" si="193"/>
        <v>107.19408753809088</v>
      </c>
      <c r="Y443" s="25">
        <f t="shared" si="172"/>
        <v>0</v>
      </c>
      <c r="Z443" s="9">
        <f t="shared" si="176"/>
        <v>0</v>
      </c>
      <c r="AA443" s="21">
        <f t="shared" si="177"/>
        <v>107.19408753809088</v>
      </c>
      <c r="AB443" s="6">
        <f t="shared" si="178"/>
        <v>22.90480893297066</v>
      </c>
      <c r="AC443">
        <f t="shared" si="179"/>
        <v>0</v>
      </c>
    </row>
    <row r="444" spans="2:29" ht="20">
      <c r="B444" s="22">
        <v>31</v>
      </c>
      <c r="C444" s="22">
        <v>880</v>
      </c>
      <c r="D444" s="18">
        <f t="shared" si="173"/>
        <v>-375.961456</v>
      </c>
      <c r="E444" s="18">
        <f t="shared" si="174"/>
        <v>1318.85714224</v>
      </c>
      <c r="F444" s="18">
        <v>1608</v>
      </c>
      <c r="G444" s="18">
        <v>944</v>
      </c>
      <c r="H444" s="13">
        <f t="shared" si="180"/>
        <v>1912.5102336</v>
      </c>
      <c r="I444" s="13">
        <f t="shared" si="175"/>
        <v>1414.774025312</v>
      </c>
      <c r="J444" s="19">
        <f t="shared" si="181"/>
        <v>0</v>
      </c>
      <c r="K444">
        <f t="shared" si="182"/>
        <v>0</v>
      </c>
      <c r="L444">
        <f t="shared" si="183"/>
        <v>0</v>
      </c>
      <c r="M444" s="9">
        <f t="shared" si="184"/>
        <v>0</v>
      </c>
      <c r="N444" s="9">
        <f t="shared" si="185"/>
        <v>0</v>
      </c>
      <c r="O444">
        <f t="shared" si="186"/>
        <v>0</v>
      </c>
      <c r="P444">
        <f t="shared" si="187"/>
        <v>0</v>
      </c>
      <c r="Q444">
        <f t="shared" si="188"/>
        <v>0</v>
      </c>
      <c r="R444" s="9">
        <f t="shared" si="189"/>
        <v>0</v>
      </c>
      <c r="S444" s="9">
        <f t="shared" si="194"/>
        <v>0</v>
      </c>
      <c r="T444" s="6">
        <f t="shared" si="190"/>
        <v>22.90480893297066</v>
      </c>
      <c r="U444" s="10">
        <v>0</v>
      </c>
      <c r="V444">
        <f t="shared" si="191"/>
        <v>329.75808307145479</v>
      </c>
      <c r="W444">
        <f t="shared" si="192"/>
        <v>222.56399553336391</v>
      </c>
      <c r="X444" s="20">
        <f t="shared" si="193"/>
        <v>107.19408753809088</v>
      </c>
      <c r="Y444" s="25">
        <f t="shared" si="172"/>
        <v>0</v>
      </c>
      <c r="Z444" s="9">
        <f t="shared" si="176"/>
        <v>0</v>
      </c>
      <c r="AA444" s="21">
        <f t="shared" si="177"/>
        <v>107.19408753809088</v>
      </c>
      <c r="AB444" s="6">
        <f t="shared" si="178"/>
        <v>22.90480893297066</v>
      </c>
      <c r="AC444">
        <f t="shared" si="179"/>
        <v>0</v>
      </c>
    </row>
    <row r="445" spans="2:29" ht="20">
      <c r="B445" s="22">
        <v>31</v>
      </c>
      <c r="C445" s="22">
        <v>880</v>
      </c>
      <c r="D445" s="18">
        <f t="shared" si="173"/>
        <v>-375.961456</v>
      </c>
      <c r="E445" s="18">
        <f t="shared" si="174"/>
        <v>1318.85714224</v>
      </c>
      <c r="F445" s="18">
        <v>1608</v>
      </c>
      <c r="G445" s="18">
        <v>944</v>
      </c>
      <c r="H445" s="13">
        <f t="shared" si="180"/>
        <v>1912.5102336</v>
      </c>
      <c r="I445" s="13">
        <f t="shared" si="175"/>
        <v>1414.774025312</v>
      </c>
      <c r="J445" s="19">
        <f t="shared" si="181"/>
        <v>0</v>
      </c>
      <c r="K445">
        <f t="shared" si="182"/>
        <v>0</v>
      </c>
      <c r="L445">
        <f t="shared" si="183"/>
        <v>0</v>
      </c>
      <c r="M445" s="9">
        <f t="shared" si="184"/>
        <v>0</v>
      </c>
      <c r="N445" s="9">
        <f t="shared" si="185"/>
        <v>0</v>
      </c>
      <c r="O445">
        <f t="shared" si="186"/>
        <v>0</v>
      </c>
      <c r="P445">
        <f t="shared" si="187"/>
        <v>0</v>
      </c>
      <c r="Q445">
        <f t="shared" si="188"/>
        <v>0</v>
      </c>
      <c r="R445" s="9">
        <f t="shared" si="189"/>
        <v>0</v>
      </c>
      <c r="S445" s="9">
        <f t="shared" si="194"/>
        <v>0</v>
      </c>
      <c r="T445" s="6">
        <f t="shared" si="190"/>
        <v>22.90480893297066</v>
      </c>
      <c r="U445" s="10">
        <v>0</v>
      </c>
      <c r="V445">
        <f t="shared" si="191"/>
        <v>329.75808307145479</v>
      </c>
      <c r="W445">
        <f t="shared" si="192"/>
        <v>222.56399553336391</v>
      </c>
      <c r="X445" s="20">
        <f t="shared" si="193"/>
        <v>107.19408753809088</v>
      </c>
      <c r="Y445" s="25">
        <f t="shared" si="172"/>
        <v>0</v>
      </c>
      <c r="Z445" s="9">
        <f t="shared" si="176"/>
        <v>0</v>
      </c>
      <c r="AA445" s="21">
        <f t="shared" si="177"/>
        <v>107.19408753809088</v>
      </c>
      <c r="AB445" s="6">
        <f t="shared" si="178"/>
        <v>22.90480893297066</v>
      </c>
      <c r="AC445">
        <f t="shared" si="179"/>
        <v>0</v>
      </c>
    </row>
    <row r="446" spans="2:29" ht="20">
      <c r="B446" s="22">
        <v>31</v>
      </c>
      <c r="C446" s="22">
        <v>880</v>
      </c>
      <c r="D446" s="18">
        <f t="shared" si="173"/>
        <v>-375.961456</v>
      </c>
      <c r="E446" s="18">
        <f t="shared" si="174"/>
        <v>1318.85714224</v>
      </c>
      <c r="F446" s="18">
        <v>1608</v>
      </c>
      <c r="G446" s="18">
        <v>944</v>
      </c>
      <c r="H446" s="13">
        <f t="shared" si="180"/>
        <v>1912.5102336</v>
      </c>
      <c r="I446" s="13">
        <f t="shared" si="175"/>
        <v>1414.774025312</v>
      </c>
      <c r="J446" s="19">
        <f t="shared" si="181"/>
        <v>0</v>
      </c>
      <c r="K446">
        <f t="shared" si="182"/>
        <v>0</v>
      </c>
      <c r="L446">
        <f t="shared" si="183"/>
        <v>0</v>
      </c>
      <c r="M446" s="9">
        <f t="shared" si="184"/>
        <v>0</v>
      </c>
      <c r="N446" s="9">
        <f t="shared" si="185"/>
        <v>0</v>
      </c>
      <c r="O446">
        <f t="shared" si="186"/>
        <v>0</v>
      </c>
      <c r="P446">
        <f t="shared" si="187"/>
        <v>0</v>
      </c>
      <c r="Q446">
        <f t="shared" si="188"/>
        <v>0</v>
      </c>
      <c r="R446" s="9">
        <f t="shared" si="189"/>
        <v>0</v>
      </c>
      <c r="S446" s="9">
        <f t="shared" si="194"/>
        <v>0</v>
      </c>
      <c r="T446" s="6">
        <f t="shared" si="190"/>
        <v>22.90480893297066</v>
      </c>
      <c r="U446" s="10">
        <v>0</v>
      </c>
      <c r="V446">
        <f t="shared" si="191"/>
        <v>329.75808307145479</v>
      </c>
      <c r="W446">
        <f t="shared" si="192"/>
        <v>222.56399553336391</v>
      </c>
      <c r="X446" s="20">
        <f t="shared" si="193"/>
        <v>107.19408753809088</v>
      </c>
      <c r="Y446" s="25">
        <f t="shared" si="172"/>
        <v>0</v>
      </c>
      <c r="Z446" s="9">
        <f t="shared" si="176"/>
        <v>0</v>
      </c>
      <c r="AA446" s="21">
        <f t="shared" si="177"/>
        <v>107.19408753809088</v>
      </c>
      <c r="AB446" s="6">
        <f t="shared" si="178"/>
        <v>22.90480893297066</v>
      </c>
      <c r="AC446">
        <f t="shared" si="179"/>
        <v>0</v>
      </c>
    </row>
    <row r="447" spans="2:29" ht="20">
      <c r="B447" s="22">
        <v>31</v>
      </c>
      <c r="C447" s="22">
        <v>880</v>
      </c>
      <c r="D447" s="18">
        <f t="shared" si="173"/>
        <v>-375.961456</v>
      </c>
      <c r="E447" s="18">
        <f t="shared" si="174"/>
        <v>1318.85714224</v>
      </c>
      <c r="F447" s="18">
        <v>1608</v>
      </c>
      <c r="G447" s="18">
        <v>944</v>
      </c>
      <c r="H447" s="13">
        <f t="shared" si="180"/>
        <v>1912.5102336</v>
      </c>
      <c r="I447" s="13">
        <f t="shared" si="175"/>
        <v>1414.774025312</v>
      </c>
      <c r="J447" s="19">
        <f t="shared" si="181"/>
        <v>0</v>
      </c>
      <c r="K447">
        <f t="shared" si="182"/>
        <v>0</v>
      </c>
      <c r="L447">
        <f t="shared" si="183"/>
        <v>0</v>
      </c>
      <c r="M447" s="9">
        <f t="shared" si="184"/>
        <v>0</v>
      </c>
      <c r="N447" s="9">
        <f t="shared" si="185"/>
        <v>0</v>
      </c>
      <c r="O447">
        <f t="shared" si="186"/>
        <v>0</v>
      </c>
      <c r="P447">
        <f t="shared" si="187"/>
        <v>0</v>
      </c>
      <c r="Q447">
        <f t="shared" si="188"/>
        <v>0</v>
      </c>
      <c r="R447" s="9">
        <f t="shared" si="189"/>
        <v>0</v>
      </c>
      <c r="S447" s="9">
        <f t="shared" si="194"/>
        <v>0</v>
      </c>
      <c r="T447" s="6">
        <f t="shared" si="190"/>
        <v>22.90480893297066</v>
      </c>
      <c r="U447" s="10">
        <v>0</v>
      </c>
      <c r="V447">
        <f t="shared" si="191"/>
        <v>329.75808307145479</v>
      </c>
      <c r="W447">
        <f t="shared" si="192"/>
        <v>222.56399553336391</v>
      </c>
      <c r="X447" s="20">
        <f t="shared" si="193"/>
        <v>107.19408753809088</v>
      </c>
      <c r="Y447" s="25">
        <f t="shared" ref="Y447:Y510" si="195">$R447</f>
        <v>0</v>
      </c>
      <c r="Z447" s="9">
        <f t="shared" si="176"/>
        <v>0</v>
      </c>
      <c r="AA447" s="21">
        <f t="shared" si="177"/>
        <v>107.19408753809088</v>
      </c>
      <c r="AB447" s="6">
        <f t="shared" si="178"/>
        <v>22.90480893297066</v>
      </c>
      <c r="AC447">
        <f t="shared" si="179"/>
        <v>0</v>
      </c>
    </row>
    <row r="448" spans="2:29" ht="20">
      <c r="B448" s="22">
        <v>31</v>
      </c>
      <c r="C448" s="22">
        <v>880</v>
      </c>
      <c r="D448" s="18">
        <f t="shared" si="173"/>
        <v>-375.961456</v>
      </c>
      <c r="E448" s="18">
        <f t="shared" si="174"/>
        <v>1318.85714224</v>
      </c>
      <c r="F448" s="18">
        <v>1608</v>
      </c>
      <c r="G448" s="18">
        <v>944</v>
      </c>
      <c r="H448" s="13">
        <f t="shared" si="180"/>
        <v>1912.5102336</v>
      </c>
      <c r="I448" s="13">
        <f t="shared" si="175"/>
        <v>1414.774025312</v>
      </c>
      <c r="J448" s="19">
        <f t="shared" si="181"/>
        <v>0</v>
      </c>
      <c r="K448">
        <f t="shared" si="182"/>
        <v>0</v>
      </c>
      <c r="L448">
        <f t="shared" si="183"/>
        <v>0</v>
      </c>
      <c r="M448" s="9">
        <f t="shared" si="184"/>
        <v>0</v>
      </c>
      <c r="N448" s="9">
        <f t="shared" si="185"/>
        <v>0</v>
      </c>
      <c r="O448">
        <f t="shared" si="186"/>
        <v>0</v>
      </c>
      <c r="P448">
        <f t="shared" si="187"/>
        <v>0</v>
      </c>
      <c r="Q448">
        <f t="shared" si="188"/>
        <v>0</v>
      </c>
      <c r="R448" s="9">
        <f t="shared" si="189"/>
        <v>0</v>
      </c>
      <c r="S448" s="9">
        <f t="shared" si="194"/>
        <v>0</v>
      </c>
      <c r="T448" s="6">
        <f t="shared" si="190"/>
        <v>22.90480893297066</v>
      </c>
      <c r="U448" s="10">
        <v>0</v>
      </c>
      <c r="V448">
        <f t="shared" si="191"/>
        <v>329.75808307145479</v>
      </c>
      <c r="W448">
        <f t="shared" si="192"/>
        <v>222.56399553336391</v>
      </c>
      <c r="X448" s="20">
        <f t="shared" si="193"/>
        <v>107.19408753809088</v>
      </c>
      <c r="Y448" s="25">
        <f t="shared" si="195"/>
        <v>0</v>
      </c>
      <c r="Z448" s="9">
        <f t="shared" si="176"/>
        <v>0</v>
      </c>
      <c r="AA448" s="21">
        <f t="shared" si="177"/>
        <v>107.19408753809088</v>
      </c>
      <c r="AB448" s="6">
        <f t="shared" si="178"/>
        <v>22.90480893297066</v>
      </c>
      <c r="AC448">
        <f t="shared" si="179"/>
        <v>0</v>
      </c>
    </row>
    <row r="449" spans="2:29" ht="20">
      <c r="B449" s="22">
        <v>31</v>
      </c>
      <c r="C449" s="22">
        <v>880</v>
      </c>
      <c r="D449" s="18">
        <f t="shared" si="173"/>
        <v>-375.961456</v>
      </c>
      <c r="E449" s="18">
        <f t="shared" si="174"/>
        <v>1318.85714224</v>
      </c>
      <c r="F449" s="18">
        <v>1608</v>
      </c>
      <c r="G449" s="18">
        <v>944</v>
      </c>
      <c r="H449" s="13">
        <f t="shared" si="180"/>
        <v>1912.5102336</v>
      </c>
      <c r="I449" s="13">
        <f t="shared" si="175"/>
        <v>1414.774025312</v>
      </c>
      <c r="J449" s="19">
        <f t="shared" si="181"/>
        <v>0</v>
      </c>
      <c r="K449">
        <f t="shared" si="182"/>
        <v>0</v>
      </c>
      <c r="L449">
        <f t="shared" si="183"/>
        <v>0</v>
      </c>
      <c r="M449" s="9">
        <f t="shared" si="184"/>
        <v>0</v>
      </c>
      <c r="N449" s="9">
        <f t="shared" si="185"/>
        <v>0</v>
      </c>
      <c r="O449">
        <f t="shared" si="186"/>
        <v>0</v>
      </c>
      <c r="P449">
        <f t="shared" si="187"/>
        <v>0</v>
      </c>
      <c r="Q449">
        <f t="shared" si="188"/>
        <v>0</v>
      </c>
      <c r="R449" s="9">
        <f t="shared" si="189"/>
        <v>0</v>
      </c>
      <c r="S449" s="9">
        <f t="shared" si="194"/>
        <v>0</v>
      </c>
      <c r="T449" s="6">
        <f t="shared" si="190"/>
        <v>22.90480893297066</v>
      </c>
      <c r="U449" s="10">
        <v>0</v>
      </c>
      <c r="V449">
        <f t="shared" si="191"/>
        <v>329.75808307145479</v>
      </c>
      <c r="W449">
        <f t="shared" si="192"/>
        <v>222.56399553336391</v>
      </c>
      <c r="X449" s="20">
        <f t="shared" si="193"/>
        <v>107.19408753809088</v>
      </c>
      <c r="Y449" s="25">
        <f t="shared" si="195"/>
        <v>0</v>
      </c>
      <c r="Z449" s="9">
        <f t="shared" si="176"/>
        <v>0</v>
      </c>
      <c r="AA449" s="21">
        <f t="shared" si="177"/>
        <v>107.19408753809088</v>
      </c>
      <c r="AB449" s="6">
        <f t="shared" si="178"/>
        <v>22.90480893297066</v>
      </c>
      <c r="AC449">
        <f t="shared" si="179"/>
        <v>0</v>
      </c>
    </row>
    <row r="450" spans="2:29" ht="20">
      <c r="B450" s="22">
        <v>31</v>
      </c>
      <c r="C450" s="22">
        <v>880</v>
      </c>
      <c r="D450" s="18">
        <f t="shared" ref="D450:D513" si="196">IF(B450&gt;=$A$24,B450+($A$14*(B450-$A$24)*C450),B450-($A$14*($A$24-B450)*C450))</f>
        <v>-375.961456</v>
      </c>
      <c r="E450" s="18">
        <f t="shared" si="174"/>
        <v>1318.85714224</v>
      </c>
      <c r="F450" s="18">
        <v>1608</v>
      </c>
      <c r="G450" s="18">
        <v>944</v>
      </c>
      <c r="H450" s="13">
        <f t="shared" si="180"/>
        <v>1912.5102336</v>
      </c>
      <c r="I450" s="13">
        <f t="shared" si="175"/>
        <v>1414.774025312</v>
      </c>
      <c r="J450" s="19">
        <f t="shared" si="181"/>
        <v>0</v>
      </c>
      <c r="K450">
        <f t="shared" si="182"/>
        <v>0</v>
      </c>
      <c r="L450">
        <f t="shared" si="183"/>
        <v>0</v>
      </c>
      <c r="M450" s="9">
        <f t="shared" si="184"/>
        <v>0</v>
      </c>
      <c r="N450" s="9">
        <f t="shared" si="185"/>
        <v>0</v>
      </c>
      <c r="O450">
        <f t="shared" si="186"/>
        <v>0</v>
      </c>
      <c r="P450">
        <f t="shared" si="187"/>
        <v>0</v>
      </c>
      <c r="Q450">
        <f t="shared" si="188"/>
        <v>0</v>
      </c>
      <c r="R450" s="9">
        <f t="shared" si="189"/>
        <v>0</v>
      </c>
      <c r="S450" s="9">
        <f t="shared" si="194"/>
        <v>0</v>
      </c>
      <c r="T450" s="6">
        <f t="shared" si="190"/>
        <v>22.90480893297066</v>
      </c>
      <c r="U450" s="10">
        <v>0</v>
      </c>
      <c r="V450">
        <f t="shared" si="191"/>
        <v>329.75808307145479</v>
      </c>
      <c r="W450">
        <f t="shared" si="192"/>
        <v>222.56399553336391</v>
      </c>
      <c r="X450" s="20">
        <f t="shared" si="193"/>
        <v>107.19408753809088</v>
      </c>
      <c r="Y450" s="25">
        <f t="shared" si="195"/>
        <v>0</v>
      </c>
      <c r="Z450" s="9">
        <f t="shared" si="176"/>
        <v>0</v>
      </c>
      <c r="AA450" s="21">
        <f t="shared" si="177"/>
        <v>107.19408753809088</v>
      </c>
      <c r="AB450" s="6">
        <f t="shared" si="178"/>
        <v>22.90480893297066</v>
      </c>
      <c r="AC450">
        <f t="shared" si="179"/>
        <v>0</v>
      </c>
    </row>
    <row r="451" spans="2:29" ht="20">
      <c r="B451" s="22">
        <v>31</v>
      </c>
      <c r="C451" s="22">
        <v>880</v>
      </c>
      <c r="D451" s="18">
        <f t="shared" si="196"/>
        <v>-375.961456</v>
      </c>
      <c r="E451" s="18">
        <f t="shared" si="174"/>
        <v>1318.85714224</v>
      </c>
      <c r="F451" s="18">
        <v>1608</v>
      </c>
      <c r="G451" s="18">
        <v>944</v>
      </c>
      <c r="H451" s="13">
        <f t="shared" si="180"/>
        <v>1912.5102336</v>
      </c>
      <c r="I451" s="13">
        <f t="shared" si="175"/>
        <v>1414.774025312</v>
      </c>
      <c r="J451" s="19">
        <f t="shared" si="181"/>
        <v>0</v>
      </c>
      <c r="K451">
        <f t="shared" si="182"/>
        <v>0</v>
      </c>
      <c r="L451">
        <f t="shared" si="183"/>
        <v>0</v>
      </c>
      <c r="M451" s="9">
        <f t="shared" si="184"/>
        <v>0</v>
      </c>
      <c r="N451" s="9">
        <f t="shared" si="185"/>
        <v>0</v>
      </c>
      <c r="O451">
        <f t="shared" si="186"/>
        <v>0</v>
      </c>
      <c r="P451">
        <f t="shared" si="187"/>
        <v>0</v>
      </c>
      <c r="Q451">
        <f t="shared" si="188"/>
        <v>0</v>
      </c>
      <c r="R451" s="9">
        <f t="shared" si="189"/>
        <v>0</v>
      </c>
      <c r="S451" s="9">
        <f t="shared" si="194"/>
        <v>0</v>
      </c>
      <c r="T451" s="6">
        <f t="shared" si="190"/>
        <v>22.90480893297066</v>
      </c>
      <c r="U451" s="10">
        <v>0</v>
      </c>
      <c r="V451">
        <f t="shared" si="191"/>
        <v>329.75808307145479</v>
      </c>
      <c r="W451">
        <f t="shared" si="192"/>
        <v>222.56399553336391</v>
      </c>
      <c r="X451" s="20">
        <f t="shared" si="193"/>
        <v>107.19408753809088</v>
      </c>
      <c r="Y451" s="25">
        <f t="shared" si="195"/>
        <v>0</v>
      </c>
      <c r="Z451" s="9">
        <f t="shared" si="176"/>
        <v>0</v>
      </c>
      <c r="AA451" s="21">
        <f t="shared" si="177"/>
        <v>107.19408753809088</v>
      </c>
      <c r="AB451" s="6">
        <f t="shared" si="178"/>
        <v>22.90480893297066</v>
      </c>
      <c r="AC451">
        <f t="shared" si="179"/>
        <v>0</v>
      </c>
    </row>
    <row r="452" spans="2:29" ht="20">
      <c r="B452" s="22">
        <v>31</v>
      </c>
      <c r="C452" s="22">
        <v>880</v>
      </c>
      <c r="D452" s="18">
        <f t="shared" si="196"/>
        <v>-375.961456</v>
      </c>
      <c r="E452" s="18">
        <f t="shared" ref="E452:E515" si="197">C452+($A$16*C452)</f>
        <v>1318.85714224</v>
      </c>
      <c r="F452" s="18">
        <v>1608</v>
      </c>
      <c r="G452" s="18">
        <v>944</v>
      </c>
      <c r="H452" s="13">
        <f t="shared" si="180"/>
        <v>1912.5102336</v>
      </c>
      <c r="I452" s="13">
        <f t="shared" ref="I452:I515" si="198">G452+($A$16*G452)</f>
        <v>1414.774025312</v>
      </c>
      <c r="J452" s="19">
        <f t="shared" si="181"/>
        <v>0</v>
      </c>
      <c r="K452">
        <f t="shared" si="182"/>
        <v>0</v>
      </c>
      <c r="L452">
        <f t="shared" si="183"/>
        <v>0</v>
      </c>
      <c r="M452" s="9">
        <f t="shared" si="184"/>
        <v>0</v>
      </c>
      <c r="N452" s="9">
        <f t="shared" si="185"/>
        <v>0</v>
      </c>
      <c r="O452">
        <f t="shared" si="186"/>
        <v>0</v>
      </c>
      <c r="P452">
        <f t="shared" si="187"/>
        <v>0</v>
      </c>
      <c r="Q452">
        <f t="shared" si="188"/>
        <v>0</v>
      </c>
      <c r="R452" s="9">
        <f t="shared" si="189"/>
        <v>0</v>
      </c>
      <c r="S452" s="9">
        <f t="shared" si="194"/>
        <v>0</v>
      </c>
      <c r="T452" s="6">
        <f t="shared" si="190"/>
        <v>22.90480893297066</v>
      </c>
      <c r="U452" s="10">
        <v>0</v>
      </c>
      <c r="V452">
        <f t="shared" si="191"/>
        <v>329.75808307145479</v>
      </c>
      <c r="W452">
        <f t="shared" si="192"/>
        <v>222.56399553336391</v>
      </c>
      <c r="X452" s="20">
        <f t="shared" si="193"/>
        <v>107.19408753809088</v>
      </c>
      <c r="Y452" s="25">
        <f t="shared" si="195"/>
        <v>0</v>
      </c>
      <c r="Z452" s="9">
        <f t="shared" si="176"/>
        <v>0</v>
      </c>
      <c r="AA452" s="21">
        <f t="shared" si="177"/>
        <v>107.19408753809088</v>
      </c>
      <c r="AB452" s="6">
        <f t="shared" si="178"/>
        <v>22.90480893297066</v>
      </c>
      <c r="AC452">
        <f t="shared" si="179"/>
        <v>0</v>
      </c>
    </row>
    <row r="453" spans="2:29" ht="20">
      <c r="B453" s="22">
        <v>31</v>
      </c>
      <c r="C453" s="22">
        <v>880</v>
      </c>
      <c r="D453" s="18">
        <f t="shared" si="196"/>
        <v>-375.961456</v>
      </c>
      <c r="E453" s="18">
        <f t="shared" si="197"/>
        <v>1318.85714224</v>
      </c>
      <c r="F453" s="18">
        <v>1608</v>
      </c>
      <c r="G453" s="18">
        <v>944</v>
      </c>
      <c r="H453" s="13">
        <f t="shared" si="180"/>
        <v>1912.5102336</v>
      </c>
      <c r="I453" s="13">
        <f t="shared" si="198"/>
        <v>1414.774025312</v>
      </c>
      <c r="J453" s="19">
        <f t="shared" si="181"/>
        <v>0</v>
      </c>
      <c r="K453">
        <f t="shared" si="182"/>
        <v>0</v>
      </c>
      <c r="L453">
        <f t="shared" si="183"/>
        <v>0</v>
      </c>
      <c r="M453" s="9">
        <f t="shared" si="184"/>
        <v>0</v>
      </c>
      <c r="N453" s="9">
        <f t="shared" si="185"/>
        <v>0</v>
      </c>
      <c r="O453">
        <f t="shared" si="186"/>
        <v>0</v>
      </c>
      <c r="P453">
        <f t="shared" si="187"/>
        <v>0</v>
      </c>
      <c r="Q453">
        <f t="shared" si="188"/>
        <v>0</v>
      </c>
      <c r="R453" s="9">
        <f t="shared" si="189"/>
        <v>0</v>
      </c>
      <c r="S453" s="9">
        <f t="shared" si="194"/>
        <v>0</v>
      </c>
      <c r="T453" s="6">
        <f t="shared" si="190"/>
        <v>22.90480893297066</v>
      </c>
      <c r="U453" s="10">
        <v>0</v>
      </c>
      <c r="V453">
        <f t="shared" si="191"/>
        <v>329.75808307145479</v>
      </c>
      <c r="W453">
        <f t="shared" si="192"/>
        <v>222.56399553336391</v>
      </c>
      <c r="X453" s="20">
        <f t="shared" si="193"/>
        <v>107.19408753809088</v>
      </c>
      <c r="Y453" s="25">
        <f t="shared" si="195"/>
        <v>0</v>
      </c>
      <c r="Z453" s="9">
        <f t="shared" si="176"/>
        <v>0</v>
      </c>
      <c r="AA453" s="21">
        <f t="shared" si="177"/>
        <v>107.19408753809088</v>
      </c>
      <c r="AB453" s="6">
        <f t="shared" si="178"/>
        <v>22.90480893297066</v>
      </c>
      <c r="AC453">
        <f t="shared" si="179"/>
        <v>0</v>
      </c>
    </row>
    <row r="454" spans="2:29" ht="20">
      <c r="B454" s="22">
        <v>31</v>
      </c>
      <c r="C454" s="22">
        <v>880</v>
      </c>
      <c r="D454" s="18">
        <f t="shared" si="196"/>
        <v>-375.961456</v>
      </c>
      <c r="E454" s="18">
        <f t="shared" si="197"/>
        <v>1318.85714224</v>
      </c>
      <c r="F454" s="18">
        <v>1608</v>
      </c>
      <c r="G454" s="18">
        <v>944</v>
      </c>
      <c r="H454" s="13">
        <f t="shared" si="180"/>
        <v>1912.5102336</v>
      </c>
      <c r="I454" s="13">
        <f t="shared" si="198"/>
        <v>1414.774025312</v>
      </c>
      <c r="J454" s="19">
        <f t="shared" si="181"/>
        <v>0</v>
      </c>
      <c r="K454">
        <f t="shared" si="182"/>
        <v>0</v>
      </c>
      <c r="L454">
        <f t="shared" si="183"/>
        <v>0</v>
      </c>
      <c r="M454" s="9">
        <f t="shared" si="184"/>
        <v>0</v>
      </c>
      <c r="N454" s="9">
        <f t="shared" si="185"/>
        <v>0</v>
      </c>
      <c r="O454">
        <f t="shared" si="186"/>
        <v>0</v>
      </c>
      <c r="P454">
        <f t="shared" si="187"/>
        <v>0</v>
      </c>
      <c r="Q454">
        <f t="shared" si="188"/>
        <v>0</v>
      </c>
      <c r="R454" s="9">
        <f t="shared" si="189"/>
        <v>0</v>
      </c>
      <c r="S454" s="9">
        <f t="shared" si="194"/>
        <v>0</v>
      </c>
      <c r="T454" s="6">
        <f t="shared" si="190"/>
        <v>22.90480893297066</v>
      </c>
      <c r="U454" s="10">
        <v>0</v>
      </c>
      <c r="V454">
        <f t="shared" si="191"/>
        <v>329.75808307145479</v>
      </c>
      <c r="W454">
        <f t="shared" si="192"/>
        <v>222.56399553336391</v>
      </c>
      <c r="X454" s="20">
        <f t="shared" si="193"/>
        <v>107.19408753809088</v>
      </c>
      <c r="Y454" s="25">
        <f t="shared" si="195"/>
        <v>0</v>
      </c>
      <c r="Z454" s="9">
        <f t="shared" ref="Z454:Z517" si="199">$M454</f>
        <v>0</v>
      </c>
      <c r="AA454" s="21">
        <f t="shared" ref="AA454:AA517" si="200">$X454</f>
        <v>107.19408753809088</v>
      </c>
      <c r="AB454" s="6">
        <f t="shared" ref="AB454:AB517" si="201">$T454</f>
        <v>22.90480893297066</v>
      </c>
      <c r="AC454">
        <f t="shared" ref="AC454:AC517" si="202">$U454</f>
        <v>0</v>
      </c>
    </row>
    <row r="455" spans="2:29" ht="20">
      <c r="B455" s="22">
        <v>31</v>
      </c>
      <c r="C455" s="22">
        <v>880</v>
      </c>
      <c r="D455" s="18">
        <f t="shared" si="196"/>
        <v>-375.961456</v>
      </c>
      <c r="E455" s="18">
        <f t="shared" si="197"/>
        <v>1318.85714224</v>
      </c>
      <c r="F455" s="18">
        <v>1608</v>
      </c>
      <c r="G455" s="18">
        <v>944</v>
      </c>
      <c r="H455" s="13">
        <f t="shared" si="180"/>
        <v>1912.5102336</v>
      </c>
      <c r="I455" s="13">
        <f t="shared" si="198"/>
        <v>1414.774025312</v>
      </c>
      <c r="J455" s="19">
        <f t="shared" si="181"/>
        <v>0</v>
      </c>
      <c r="K455">
        <f t="shared" si="182"/>
        <v>0</v>
      </c>
      <c r="L455">
        <f t="shared" si="183"/>
        <v>0</v>
      </c>
      <c r="M455" s="9">
        <f t="shared" si="184"/>
        <v>0</v>
      </c>
      <c r="N455" s="9">
        <f t="shared" si="185"/>
        <v>0</v>
      </c>
      <c r="O455">
        <f t="shared" si="186"/>
        <v>0</v>
      </c>
      <c r="P455">
        <f t="shared" si="187"/>
        <v>0</v>
      </c>
      <c r="Q455">
        <f t="shared" si="188"/>
        <v>0</v>
      </c>
      <c r="R455" s="9">
        <f t="shared" si="189"/>
        <v>0</v>
      </c>
      <c r="S455" s="9">
        <f t="shared" si="194"/>
        <v>0</v>
      </c>
      <c r="T455" s="6">
        <f t="shared" si="190"/>
        <v>22.90480893297066</v>
      </c>
      <c r="U455" s="10">
        <v>0</v>
      </c>
      <c r="V455">
        <f t="shared" si="191"/>
        <v>329.75808307145479</v>
      </c>
      <c r="W455">
        <f t="shared" si="192"/>
        <v>222.56399553336391</v>
      </c>
      <c r="X455" s="20">
        <f t="shared" si="193"/>
        <v>107.19408753809088</v>
      </c>
      <c r="Y455" s="25">
        <f t="shared" si="195"/>
        <v>0</v>
      </c>
      <c r="Z455" s="9">
        <f t="shared" si="199"/>
        <v>0</v>
      </c>
      <c r="AA455" s="21">
        <f t="shared" si="200"/>
        <v>107.19408753809088</v>
      </c>
      <c r="AB455" s="6">
        <f t="shared" si="201"/>
        <v>22.90480893297066</v>
      </c>
      <c r="AC455">
        <f t="shared" si="202"/>
        <v>0</v>
      </c>
    </row>
    <row r="456" spans="2:29" ht="20">
      <c r="B456" s="22">
        <v>31</v>
      </c>
      <c r="C456" s="22">
        <v>880</v>
      </c>
      <c r="D456" s="18">
        <f t="shared" si="196"/>
        <v>-375.961456</v>
      </c>
      <c r="E456" s="18">
        <f t="shared" si="197"/>
        <v>1318.85714224</v>
      </c>
      <c r="F456" s="18">
        <v>1608</v>
      </c>
      <c r="G456" s="18">
        <v>944</v>
      </c>
      <c r="H456" s="13">
        <f t="shared" si="180"/>
        <v>1912.5102336</v>
      </c>
      <c r="I456" s="13">
        <f t="shared" si="198"/>
        <v>1414.774025312</v>
      </c>
      <c r="J456" s="19">
        <f t="shared" si="181"/>
        <v>0</v>
      </c>
      <c r="K456">
        <f t="shared" si="182"/>
        <v>0</v>
      </c>
      <c r="L456">
        <f t="shared" si="183"/>
        <v>0</v>
      </c>
      <c r="M456" s="9">
        <f t="shared" si="184"/>
        <v>0</v>
      </c>
      <c r="N456" s="9">
        <f t="shared" si="185"/>
        <v>0</v>
      </c>
      <c r="O456">
        <f t="shared" si="186"/>
        <v>0</v>
      </c>
      <c r="P456">
        <f t="shared" si="187"/>
        <v>0</v>
      </c>
      <c r="Q456">
        <f t="shared" si="188"/>
        <v>0</v>
      </c>
      <c r="R456" s="9">
        <f t="shared" si="189"/>
        <v>0</v>
      </c>
      <c r="S456" s="9">
        <f t="shared" si="194"/>
        <v>0</v>
      </c>
      <c r="T456" s="6">
        <f t="shared" si="190"/>
        <v>22.90480893297066</v>
      </c>
      <c r="U456" s="10">
        <v>0</v>
      </c>
      <c r="V456">
        <f t="shared" si="191"/>
        <v>329.75808307145479</v>
      </c>
      <c r="W456">
        <f t="shared" si="192"/>
        <v>222.56399553336391</v>
      </c>
      <c r="X456" s="20">
        <f t="shared" si="193"/>
        <v>107.19408753809088</v>
      </c>
      <c r="Y456" s="25">
        <f t="shared" si="195"/>
        <v>0</v>
      </c>
      <c r="Z456" s="9">
        <f t="shared" si="199"/>
        <v>0</v>
      </c>
      <c r="AA456" s="21">
        <f t="shared" si="200"/>
        <v>107.19408753809088</v>
      </c>
      <c r="AB456" s="6">
        <f t="shared" si="201"/>
        <v>22.90480893297066</v>
      </c>
      <c r="AC456">
        <f t="shared" si="202"/>
        <v>0</v>
      </c>
    </row>
    <row r="457" spans="2:29" ht="20">
      <c r="B457" s="22">
        <v>31</v>
      </c>
      <c r="C457" s="22">
        <v>880</v>
      </c>
      <c r="D457" s="18">
        <f t="shared" si="196"/>
        <v>-375.961456</v>
      </c>
      <c r="E457" s="18">
        <f t="shared" si="197"/>
        <v>1318.85714224</v>
      </c>
      <c r="F457" s="18">
        <v>1608</v>
      </c>
      <c r="G457" s="18">
        <v>944</v>
      </c>
      <c r="H457" s="13">
        <f t="shared" si="180"/>
        <v>1912.5102336</v>
      </c>
      <c r="I457" s="13">
        <f t="shared" si="198"/>
        <v>1414.774025312</v>
      </c>
      <c r="J457" s="19">
        <f t="shared" si="181"/>
        <v>0</v>
      </c>
      <c r="K457">
        <f t="shared" si="182"/>
        <v>0</v>
      </c>
      <c r="L457">
        <f t="shared" si="183"/>
        <v>0</v>
      </c>
      <c r="M457" s="9">
        <f t="shared" si="184"/>
        <v>0</v>
      </c>
      <c r="N457" s="9">
        <f t="shared" si="185"/>
        <v>0</v>
      </c>
      <c r="O457">
        <f t="shared" si="186"/>
        <v>0</v>
      </c>
      <c r="P457">
        <f t="shared" si="187"/>
        <v>0</v>
      </c>
      <c r="Q457">
        <f t="shared" si="188"/>
        <v>0</v>
      </c>
      <c r="R457" s="9">
        <f t="shared" si="189"/>
        <v>0</v>
      </c>
      <c r="S457" s="9">
        <f t="shared" si="194"/>
        <v>0</v>
      </c>
      <c r="T457" s="6">
        <f t="shared" si="190"/>
        <v>22.90480893297066</v>
      </c>
      <c r="U457" s="10">
        <v>0</v>
      </c>
      <c r="V457">
        <f t="shared" si="191"/>
        <v>329.75808307145479</v>
      </c>
      <c r="W457">
        <f t="shared" si="192"/>
        <v>222.56399553336391</v>
      </c>
      <c r="X457" s="20">
        <f t="shared" si="193"/>
        <v>107.19408753809088</v>
      </c>
      <c r="Y457" s="25">
        <f t="shared" si="195"/>
        <v>0</v>
      </c>
      <c r="Z457" s="9">
        <f t="shared" si="199"/>
        <v>0</v>
      </c>
      <c r="AA457" s="21">
        <f t="shared" si="200"/>
        <v>107.19408753809088</v>
      </c>
      <c r="AB457" s="6">
        <f t="shared" si="201"/>
        <v>22.90480893297066</v>
      </c>
      <c r="AC457">
        <f t="shared" si="202"/>
        <v>0</v>
      </c>
    </row>
    <row r="458" spans="2:29" ht="20">
      <c r="B458" s="22">
        <v>31</v>
      </c>
      <c r="C458" s="22">
        <v>880</v>
      </c>
      <c r="D458" s="18">
        <f t="shared" si="196"/>
        <v>-375.961456</v>
      </c>
      <c r="E458" s="18">
        <f t="shared" si="197"/>
        <v>1318.85714224</v>
      </c>
      <c r="F458" s="18">
        <v>1608</v>
      </c>
      <c r="G458" s="18">
        <v>944</v>
      </c>
      <c r="H458" s="13">
        <f t="shared" ref="H458:H521" si="203">IF(F458&gt;=$A$24,F458+((F458-$A$24)*$A$14*G458),F458-($A$14*($A$24-F458)*G458))</f>
        <v>1912.5102336</v>
      </c>
      <c r="I458" s="13">
        <f t="shared" si="198"/>
        <v>1414.774025312</v>
      </c>
      <c r="J458" s="19">
        <f t="shared" ref="J458:J521" si="204">D457-D458</f>
        <v>0</v>
      </c>
      <c r="K458">
        <f t="shared" ref="K458:K521" si="205">E457-E458</f>
        <v>0</v>
      </c>
      <c r="L458">
        <f t="shared" ref="L458:L521" si="206">SQRT((J458*$A$6)^2+(K458*$A$12)^2)</f>
        <v>0</v>
      </c>
      <c r="M458" s="9">
        <f t="shared" ref="M458:M521" si="207">L458*$A$20*1000</f>
        <v>0</v>
      </c>
      <c r="N458" s="9">
        <f t="shared" ref="N458:N521" si="208">M458*$A$22</f>
        <v>0</v>
      </c>
      <c r="O458">
        <f t="shared" ref="O458:O521" si="209">H458-H457</f>
        <v>0</v>
      </c>
      <c r="P458">
        <f t="shared" ref="P458:P521" si="210">I458-I457</f>
        <v>0</v>
      </c>
      <c r="Q458">
        <f t="shared" ref="Q458:Q521" si="211">SQRT((O458*$A$6)^2+(P458*$A$12)^2)</f>
        <v>0</v>
      </c>
      <c r="R458" s="9">
        <f t="shared" ref="R458:R521" si="212">Q458*$A$20*1000</f>
        <v>0</v>
      </c>
      <c r="S458" s="9">
        <f t="shared" si="194"/>
        <v>0</v>
      </c>
      <c r="T458" s="6">
        <f t="shared" ref="T458:T521" si="213">SQRT((H456-D456)^2+(I456-E456)^2)/100</f>
        <v>22.90480893297066</v>
      </c>
      <c r="U458" s="10">
        <v>0</v>
      </c>
      <c r="V458">
        <f t="shared" ref="V458:V521" si="214">DEGREES(ATAN2(D458-$A$24,E458-$A$26))+180</f>
        <v>329.75808307145479</v>
      </c>
      <c r="W458">
        <f t="shared" ref="W458:W521" si="215">DEGREES(ATAN2(H458-$A$24,I458-$A$26))+180</f>
        <v>222.56399553336391</v>
      </c>
      <c r="X458" s="20">
        <f t="shared" ref="X458:X521" si="216">IF(ABS(W458-V458)&lt;=180,ABS(W458-V458),IF(ABS(W458-V458)&gt;180,360-ABS(W458-V458),"0"))</f>
        <v>107.19408753809088</v>
      </c>
      <c r="Y458" s="25">
        <f t="shared" si="195"/>
        <v>0</v>
      </c>
      <c r="Z458" s="9">
        <f t="shared" si="199"/>
        <v>0</v>
      </c>
      <c r="AA458" s="21">
        <f t="shared" si="200"/>
        <v>107.19408753809088</v>
      </c>
      <c r="AB458" s="6">
        <f t="shared" si="201"/>
        <v>22.90480893297066</v>
      </c>
      <c r="AC458">
        <f t="shared" si="202"/>
        <v>0</v>
      </c>
    </row>
    <row r="459" spans="2:29" ht="20">
      <c r="B459" s="22">
        <v>31</v>
      </c>
      <c r="C459" s="22">
        <v>880</v>
      </c>
      <c r="D459" s="18">
        <f t="shared" si="196"/>
        <v>-375.961456</v>
      </c>
      <c r="E459" s="18">
        <f t="shared" si="197"/>
        <v>1318.85714224</v>
      </c>
      <c r="F459" s="18">
        <v>1608</v>
      </c>
      <c r="G459" s="18">
        <v>944</v>
      </c>
      <c r="H459" s="13">
        <f t="shared" si="203"/>
        <v>1912.5102336</v>
      </c>
      <c r="I459" s="13">
        <f t="shared" si="198"/>
        <v>1414.774025312</v>
      </c>
      <c r="J459" s="19">
        <f t="shared" si="204"/>
        <v>0</v>
      </c>
      <c r="K459">
        <f t="shared" si="205"/>
        <v>0</v>
      </c>
      <c r="L459">
        <f t="shared" si="206"/>
        <v>0</v>
      </c>
      <c r="M459" s="9">
        <f t="shared" si="207"/>
        <v>0</v>
      </c>
      <c r="N459" s="9">
        <f t="shared" si="208"/>
        <v>0</v>
      </c>
      <c r="O459">
        <f t="shared" si="209"/>
        <v>0</v>
      </c>
      <c r="P459">
        <f t="shared" si="210"/>
        <v>0</v>
      </c>
      <c r="Q459">
        <f t="shared" si="211"/>
        <v>0</v>
      </c>
      <c r="R459" s="9">
        <f t="shared" si="212"/>
        <v>0</v>
      </c>
      <c r="S459" s="9">
        <f t="shared" si="194"/>
        <v>0</v>
      </c>
      <c r="T459" s="6">
        <f t="shared" si="213"/>
        <v>22.90480893297066</v>
      </c>
      <c r="U459" s="10">
        <v>0</v>
      </c>
      <c r="V459">
        <f t="shared" si="214"/>
        <v>329.75808307145479</v>
      </c>
      <c r="W459">
        <f t="shared" si="215"/>
        <v>222.56399553336391</v>
      </c>
      <c r="X459" s="20">
        <f t="shared" si="216"/>
        <v>107.19408753809088</v>
      </c>
      <c r="Y459" s="25">
        <f t="shared" si="195"/>
        <v>0</v>
      </c>
      <c r="Z459" s="9">
        <f t="shared" si="199"/>
        <v>0</v>
      </c>
      <c r="AA459" s="21">
        <f t="shared" si="200"/>
        <v>107.19408753809088</v>
      </c>
      <c r="AB459" s="6">
        <f t="shared" si="201"/>
        <v>22.90480893297066</v>
      </c>
      <c r="AC459">
        <f t="shared" si="202"/>
        <v>0</v>
      </c>
    </row>
    <row r="460" spans="2:29" ht="20">
      <c r="B460" s="22">
        <v>31</v>
      </c>
      <c r="C460" s="22">
        <v>880</v>
      </c>
      <c r="D460" s="18">
        <f t="shared" si="196"/>
        <v>-375.961456</v>
      </c>
      <c r="E460" s="18">
        <f t="shared" si="197"/>
        <v>1318.85714224</v>
      </c>
      <c r="F460" s="18">
        <v>1608</v>
      </c>
      <c r="G460" s="18">
        <v>944</v>
      </c>
      <c r="H460" s="13">
        <f t="shared" si="203"/>
        <v>1912.5102336</v>
      </c>
      <c r="I460" s="13">
        <f t="shared" si="198"/>
        <v>1414.774025312</v>
      </c>
      <c r="J460" s="19">
        <f t="shared" si="204"/>
        <v>0</v>
      </c>
      <c r="K460">
        <f t="shared" si="205"/>
        <v>0</v>
      </c>
      <c r="L460">
        <f t="shared" si="206"/>
        <v>0</v>
      </c>
      <c r="M460" s="9">
        <f t="shared" si="207"/>
        <v>0</v>
      </c>
      <c r="N460" s="9">
        <f t="shared" si="208"/>
        <v>0</v>
      </c>
      <c r="O460">
        <f t="shared" si="209"/>
        <v>0</v>
      </c>
      <c r="P460">
        <f t="shared" si="210"/>
        <v>0</v>
      </c>
      <c r="Q460">
        <f t="shared" si="211"/>
        <v>0</v>
      </c>
      <c r="R460" s="9">
        <f t="shared" si="212"/>
        <v>0</v>
      </c>
      <c r="S460" s="9">
        <f t="shared" si="194"/>
        <v>0</v>
      </c>
      <c r="T460" s="6">
        <f t="shared" si="213"/>
        <v>22.90480893297066</v>
      </c>
      <c r="U460" s="10">
        <v>0</v>
      </c>
      <c r="V460">
        <f t="shared" si="214"/>
        <v>329.75808307145479</v>
      </c>
      <c r="W460">
        <f t="shared" si="215"/>
        <v>222.56399553336391</v>
      </c>
      <c r="X460" s="20">
        <f t="shared" si="216"/>
        <v>107.19408753809088</v>
      </c>
      <c r="Y460" s="25">
        <f t="shared" si="195"/>
        <v>0</v>
      </c>
      <c r="Z460" s="9">
        <f t="shared" si="199"/>
        <v>0</v>
      </c>
      <c r="AA460" s="21">
        <f t="shared" si="200"/>
        <v>107.19408753809088</v>
      </c>
      <c r="AB460" s="6">
        <f t="shared" si="201"/>
        <v>22.90480893297066</v>
      </c>
      <c r="AC460">
        <f t="shared" si="202"/>
        <v>0</v>
      </c>
    </row>
    <row r="461" spans="2:29" ht="20">
      <c r="B461" s="22">
        <v>31</v>
      </c>
      <c r="C461" s="22">
        <v>880</v>
      </c>
      <c r="D461" s="18">
        <f t="shared" si="196"/>
        <v>-375.961456</v>
      </c>
      <c r="E461" s="18">
        <f t="shared" si="197"/>
        <v>1318.85714224</v>
      </c>
      <c r="F461" s="18">
        <v>1608</v>
      </c>
      <c r="G461" s="18">
        <v>944</v>
      </c>
      <c r="H461" s="13">
        <f t="shared" si="203"/>
        <v>1912.5102336</v>
      </c>
      <c r="I461" s="13">
        <f t="shared" si="198"/>
        <v>1414.774025312</v>
      </c>
      <c r="J461" s="19">
        <f t="shared" si="204"/>
        <v>0</v>
      </c>
      <c r="K461">
        <f t="shared" si="205"/>
        <v>0</v>
      </c>
      <c r="L461">
        <f t="shared" si="206"/>
        <v>0</v>
      </c>
      <c r="M461" s="9">
        <f t="shared" si="207"/>
        <v>0</v>
      </c>
      <c r="N461" s="9">
        <f t="shared" si="208"/>
        <v>0</v>
      </c>
      <c r="O461">
        <f t="shared" si="209"/>
        <v>0</v>
      </c>
      <c r="P461">
        <f t="shared" si="210"/>
        <v>0</v>
      </c>
      <c r="Q461">
        <f t="shared" si="211"/>
        <v>0</v>
      </c>
      <c r="R461" s="9">
        <f t="shared" si="212"/>
        <v>0</v>
      </c>
      <c r="S461" s="9">
        <f t="shared" si="194"/>
        <v>0</v>
      </c>
      <c r="T461" s="6">
        <f t="shared" si="213"/>
        <v>22.90480893297066</v>
      </c>
      <c r="U461" s="10">
        <v>0</v>
      </c>
      <c r="V461">
        <f t="shared" si="214"/>
        <v>329.75808307145479</v>
      </c>
      <c r="W461">
        <f t="shared" si="215"/>
        <v>222.56399553336391</v>
      </c>
      <c r="X461" s="20">
        <f t="shared" si="216"/>
        <v>107.19408753809088</v>
      </c>
      <c r="Y461" s="25">
        <f t="shared" si="195"/>
        <v>0</v>
      </c>
      <c r="Z461" s="9">
        <f t="shared" si="199"/>
        <v>0</v>
      </c>
      <c r="AA461" s="21">
        <f t="shared" si="200"/>
        <v>107.19408753809088</v>
      </c>
      <c r="AB461" s="6">
        <f t="shared" si="201"/>
        <v>22.90480893297066</v>
      </c>
      <c r="AC461">
        <f t="shared" si="202"/>
        <v>0</v>
      </c>
    </row>
    <row r="462" spans="2:29" ht="20">
      <c r="B462" s="22">
        <v>31</v>
      </c>
      <c r="C462" s="22">
        <v>880</v>
      </c>
      <c r="D462" s="18">
        <f t="shared" si="196"/>
        <v>-375.961456</v>
      </c>
      <c r="E462" s="18">
        <f t="shared" si="197"/>
        <v>1318.85714224</v>
      </c>
      <c r="F462" s="18">
        <v>1608</v>
      </c>
      <c r="G462" s="18">
        <v>944</v>
      </c>
      <c r="H462" s="13">
        <f t="shared" si="203"/>
        <v>1912.5102336</v>
      </c>
      <c r="I462" s="13">
        <f t="shared" si="198"/>
        <v>1414.774025312</v>
      </c>
      <c r="J462" s="19">
        <f t="shared" si="204"/>
        <v>0</v>
      </c>
      <c r="K462">
        <f t="shared" si="205"/>
        <v>0</v>
      </c>
      <c r="L462">
        <f t="shared" si="206"/>
        <v>0</v>
      </c>
      <c r="M462" s="9">
        <f t="shared" si="207"/>
        <v>0</v>
      </c>
      <c r="N462" s="9">
        <f t="shared" si="208"/>
        <v>0</v>
      </c>
      <c r="O462">
        <f t="shared" si="209"/>
        <v>0</v>
      </c>
      <c r="P462">
        <f t="shared" si="210"/>
        <v>0</v>
      </c>
      <c r="Q462">
        <f t="shared" si="211"/>
        <v>0</v>
      </c>
      <c r="R462" s="9">
        <f t="shared" si="212"/>
        <v>0</v>
      </c>
      <c r="S462" s="9">
        <f t="shared" si="194"/>
        <v>0</v>
      </c>
      <c r="T462" s="6">
        <f t="shared" si="213"/>
        <v>22.90480893297066</v>
      </c>
      <c r="U462" s="10">
        <v>0</v>
      </c>
      <c r="V462">
        <f t="shared" si="214"/>
        <v>329.75808307145479</v>
      </c>
      <c r="W462">
        <f t="shared" si="215"/>
        <v>222.56399553336391</v>
      </c>
      <c r="X462" s="20">
        <f t="shared" si="216"/>
        <v>107.19408753809088</v>
      </c>
      <c r="Y462" s="25">
        <f t="shared" si="195"/>
        <v>0</v>
      </c>
      <c r="Z462" s="9">
        <f t="shared" si="199"/>
        <v>0</v>
      </c>
      <c r="AA462" s="21">
        <f t="shared" si="200"/>
        <v>107.19408753809088</v>
      </c>
      <c r="AB462" s="6">
        <f t="shared" si="201"/>
        <v>22.90480893297066</v>
      </c>
      <c r="AC462">
        <f t="shared" si="202"/>
        <v>0</v>
      </c>
    </row>
    <row r="463" spans="2:29" ht="20">
      <c r="B463" s="22">
        <v>31</v>
      </c>
      <c r="C463" s="22">
        <v>880</v>
      </c>
      <c r="D463" s="18">
        <f t="shared" si="196"/>
        <v>-375.961456</v>
      </c>
      <c r="E463" s="18">
        <f t="shared" si="197"/>
        <v>1318.85714224</v>
      </c>
      <c r="F463" s="18">
        <v>1608</v>
      </c>
      <c r="G463" s="18">
        <v>944</v>
      </c>
      <c r="H463" s="13">
        <f t="shared" si="203"/>
        <v>1912.5102336</v>
      </c>
      <c r="I463" s="13">
        <f t="shared" si="198"/>
        <v>1414.774025312</v>
      </c>
      <c r="J463" s="19">
        <f t="shared" si="204"/>
        <v>0</v>
      </c>
      <c r="K463">
        <f t="shared" si="205"/>
        <v>0</v>
      </c>
      <c r="L463">
        <f t="shared" si="206"/>
        <v>0</v>
      </c>
      <c r="M463" s="9">
        <f t="shared" si="207"/>
        <v>0</v>
      </c>
      <c r="N463" s="9">
        <f t="shared" si="208"/>
        <v>0</v>
      </c>
      <c r="O463">
        <f t="shared" si="209"/>
        <v>0</v>
      </c>
      <c r="P463">
        <f t="shared" si="210"/>
        <v>0</v>
      </c>
      <c r="Q463">
        <f t="shared" si="211"/>
        <v>0</v>
      </c>
      <c r="R463" s="9">
        <f t="shared" si="212"/>
        <v>0</v>
      </c>
      <c r="S463" s="9">
        <f t="shared" si="194"/>
        <v>0</v>
      </c>
      <c r="T463" s="6">
        <f t="shared" si="213"/>
        <v>22.90480893297066</v>
      </c>
      <c r="U463" s="10">
        <v>0</v>
      </c>
      <c r="V463">
        <f t="shared" si="214"/>
        <v>329.75808307145479</v>
      </c>
      <c r="W463">
        <f t="shared" si="215"/>
        <v>222.56399553336391</v>
      </c>
      <c r="X463" s="20">
        <f t="shared" si="216"/>
        <v>107.19408753809088</v>
      </c>
      <c r="Y463" s="25">
        <f t="shared" si="195"/>
        <v>0</v>
      </c>
      <c r="Z463" s="9">
        <f t="shared" si="199"/>
        <v>0</v>
      </c>
      <c r="AA463" s="21">
        <f t="shared" si="200"/>
        <v>107.19408753809088</v>
      </c>
      <c r="AB463" s="6">
        <f t="shared" si="201"/>
        <v>22.90480893297066</v>
      </c>
      <c r="AC463">
        <f t="shared" si="202"/>
        <v>0</v>
      </c>
    </row>
    <row r="464" spans="2:29" ht="20">
      <c r="B464" s="22">
        <v>31</v>
      </c>
      <c r="C464" s="22">
        <v>880</v>
      </c>
      <c r="D464" s="18">
        <f t="shared" si="196"/>
        <v>-375.961456</v>
      </c>
      <c r="E464" s="18">
        <f t="shared" si="197"/>
        <v>1318.85714224</v>
      </c>
      <c r="F464" s="18">
        <v>1608</v>
      </c>
      <c r="G464" s="18">
        <v>944</v>
      </c>
      <c r="H464" s="13">
        <f t="shared" si="203"/>
        <v>1912.5102336</v>
      </c>
      <c r="I464" s="13">
        <f t="shared" si="198"/>
        <v>1414.774025312</v>
      </c>
      <c r="J464" s="19">
        <f t="shared" si="204"/>
        <v>0</v>
      </c>
      <c r="K464">
        <f t="shared" si="205"/>
        <v>0</v>
      </c>
      <c r="L464">
        <f t="shared" si="206"/>
        <v>0</v>
      </c>
      <c r="M464" s="9">
        <f t="shared" si="207"/>
        <v>0</v>
      </c>
      <c r="N464" s="9">
        <f t="shared" si="208"/>
        <v>0</v>
      </c>
      <c r="O464">
        <f t="shared" si="209"/>
        <v>0</v>
      </c>
      <c r="P464">
        <f t="shared" si="210"/>
        <v>0</v>
      </c>
      <c r="Q464">
        <f t="shared" si="211"/>
        <v>0</v>
      </c>
      <c r="R464" s="9">
        <f t="shared" si="212"/>
        <v>0</v>
      </c>
      <c r="S464" s="9">
        <f t="shared" si="194"/>
        <v>0</v>
      </c>
      <c r="T464" s="6">
        <f t="shared" si="213"/>
        <v>22.90480893297066</v>
      </c>
      <c r="U464" s="10">
        <v>0</v>
      </c>
      <c r="V464">
        <f t="shared" si="214"/>
        <v>329.75808307145479</v>
      </c>
      <c r="W464">
        <f t="shared" si="215"/>
        <v>222.56399553336391</v>
      </c>
      <c r="X464" s="20">
        <f t="shared" si="216"/>
        <v>107.19408753809088</v>
      </c>
      <c r="Y464" s="25">
        <f t="shared" si="195"/>
        <v>0</v>
      </c>
      <c r="Z464" s="9">
        <f t="shared" si="199"/>
        <v>0</v>
      </c>
      <c r="AA464" s="21">
        <f t="shared" si="200"/>
        <v>107.19408753809088</v>
      </c>
      <c r="AB464" s="6">
        <f t="shared" si="201"/>
        <v>22.90480893297066</v>
      </c>
      <c r="AC464">
        <f t="shared" si="202"/>
        <v>0</v>
      </c>
    </row>
    <row r="465" spans="2:29" ht="20">
      <c r="B465" s="22">
        <v>31</v>
      </c>
      <c r="C465" s="22">
        <v>880</v>
      </c>
      <c r="D465" s="18">
        <f t="shared" si="196"/>
        <v>-375.961456</v>
      </c>
      <c r="E465" s="18">
        <f t="shared" si="197"/>
        <v>1318.85714224</v>
      </c>
      <c r="F465" s="18">
        <v>1608</v>
      </c>
      <c r="G465" s="18">
        <v>944</v>
      </c>
      <c r="H465" s="13">
        <f t="shared" si="203"/>
        <v>1912.5102336</v>
      </c>
      <c r="I465" s="13">
        <f t="shared" si="198"/>
        <v>1414.774025312</v>
      </c>
      <c r="J465" s="19">
        <f t="shared" si="204"/>
        <v>0</v>
      </c>
      <c r="K465">
        <f t="shared" si="205"/>
        <v>0</v>
      </c>
      <c r="L465">
        <f t="shared" si="206"/>
        <v>0</v>
      </c>
      <c r="M465" s="9">
        <f t="shared" si="207"/>
        <v>0</v>
      </c>
      <c r="N465" s="9">
        <f t="shared" si="208"/>
        <v>0</v>
      </c>
      <c r="O465">
        <f t="shared" si="209"/>
        <v>0</v>
      </c>
      <c r="P465">
        <f t="shared" si="210"/>
        <v>0</v>
      </c>
      <c r="Q465">
        <f t="shared" si="211"/>
        <v>0</v>
      </c>
      <c r="R465" s="9">
        <f t="shared" si="212"/>
        <v>0</v>
      </c>
      <c r="S465" s="9">
        <f t="shared" si="194"/>
        <v>0</v>
      </c>
      <c r="T465" s="6">
        <f t="shared" si="213"/>
        <v>22.90480893297066</v>
      </c>
      <c r="U465" s="10">
        <v>0</v>
      </c>
      <c r="V465">
        <f t="shared" si="214"/>
        <v>329.75808307145479</v>
      </c>
      <c r="W465">
        <f t="shared" si="215"/>
        <v>222.56399553336391</v>
      </c>
      <c r="X465" s="20">
        <f t="shared" si="216"/>
        <v>107.19408753809088</v>
      </c>
      <c r="Y465" s="25">
        <f t="shared" si="195"/>
        <v>0</v>
      </c>
      <c r="Z465" s="9">
        <f t="shared" si="199"/>
        <v>0</v>
      </c>
      <c r="AA465" s="21">
        <f t="shared" si="200"/>
        <v>107.19408753809088</v>
      </c>
      <c r="AB465" s="6">
        <f t="shared" si="201"/>
        <v>22.90480893297066</v>
      </c>
      <c r="AC465">
        <f t="shared" si="202"/>
        <v>0</v>
      </c>
    </row>
    <row r="466" spans="2:29" ht="20">
      <c r="B466" s="22">
        <v>31</v>
      </c>
      <c r="C466" s="22">
        <v>880</v>
      </c>
      <c r="D466" s="18">
        <f t="shared" si="196"/>
        <v>-375.961456</v>
      </c>
      <c r="E466" s="18">
        <f t="shared" si="197"/>
        <v>1318.85714224</v>
      </c>
      <c r="F466" s="18">
        <v>1608</v>
      </c>
      <c r="G466" s="18">
        <v>944</v>
      </c>
      <c r="H466" s="13">
        <f t="shared" si="203"/>
        <v>1912.5102336</v>
      </c>
      <c r="I466" s="13">
        <f t="shared" si="198"/>
        <v>1414.774025312</v>
      </c>
      <c r="J466" s="19">
        <f t="shared" si="204"/>
        <v>0</v>
      </c>
      <c r="K466">
        <f t="shared" si="205"/>
        <v>0</v>
      </c>
      <c r="L466">
        <f t="shared" si="206"/>
        <v>0</v>
      </c>
      <c r="M466" s="9">
        <f t="shared" si="207"/>
        <v>0</v>
      </c>
      <c r="N466" s="9">
        <f t="shared" si="208"/>
        <v>0</v>
      </c>
      <c r="O466">
        <f t="shared" si="209"/>
        <v>0</v>
      </c>
      <c r="P466">
        <f t="shared" si="210"/>
        <v>0</v>
      </c>
      <c r="Q466">
        <f t="shared" si="211"/>
        <v>0</v>
      </c>
      <c r="R466" s="9">
        <f t="shared" si="212"/>
        <v>0</v>
      </c>
      <c r="S466" s="9">
        <f t="shared" si="194"/>
        <v>0</v>
      </c>
      <c r="T466" s="6">
        <f t="shared" si="213"/>
        <v>22.90480893297066</v>
      </c>
      <c r="U466" s="10">
        <v>0</v>
      </c>
      <c r="V466">
        <f t="shared" si="214"/>
        <v>329.75808307145479</v>
      </c>
      <c r="W466">
        <f t="shared" si="215"/>
        <v>222.56399553336391</v>
      </c>
      <c r="X466" s="20">
        <f t="shared" si="216"/>
        <v>107.19408753809088</v>
      </c>
      <c r="Y466" s="25">
        <f t="shared" si="195"/>
        <v>0</v>
      </c>
      <c r="Z466" s="9">
        <f t="shared" si="199"/>
        <v>0</v>
      </c>
      <c r="AA466" s="21">
        <f t="shared" si="200"/>
        <v>107.19408753809088</v>
      </c>
      <c r="AB466" s="6">
        <f t="shared" si="201"/>
        <v>22.90480893297066</v>
      </c>
      <c r="AC466">
        <f t="shared" si="202"/>
        <v>0</v>
      </c>
    </row>
    <row r="467" spans="2:29" ht="20">
      <c r="B467" s="22">
        <v>31</v>
      </c>
      <c r="C467" s="22">
        <v>880</v>
      </c>
      <c r="D467" s="18">
        <f t="shared" si="196"/>
        <v>-375.961456</v>
      </c>
      <c r="E467" s="18">
        <f t="shared" si="197"/>
        <v>1318.85714224</v>
      </c>
      <c r="F467" s="18">
        <v>1608</v>
      </c>
      <c r="G467" s="18">
        <v>944</v>
      </c>
      <c r="H467" s="13">
        <f t="shared" si="203"/>
        <v>1912.5102336</v>
      </c>
      <c r="I467" s="13">
        <f t="shared" si="198"/>
        <v>1414.774025312</v>
      </c>
      <c r="J467" s="19">
        <f t="shared" si="204"/>
        <v>0</v>
      </c>
      <c r="K467">
        <f t="shared" si="205"/>
        <v>0</v>
      </c>
      <c r="L467">
        <f t="shared" si="206"/>
        <v>0</v>
      </c>
      <c r="M467" s="9">
        <f t="shared" si="207"/>
        <v>0</v>
      </c>
      <c r="N467" s="9">
        <f t="shared" si="208"/>
        <v>0</v>
      </c>
      <c r="O467">
        <f t="shared" si="209"/>
        <v>0</v>
      </c>
      <c r="P467">
        <f t="shared" si="210"/>
        <v>0</v>
      </c>
      <c r="Q467">
        <f t="shared" si="211"/>
        <v>0</v>
      </c>
      <c r="R467" s="9">
        <f t="shared" si="212"/>
        <v>0</v>
      </c>
      <c r="S467" s="9">
        <f t="shared" si="194"/>
        <v>0</v>
      </c>
      <c r="T467" s="6">
        <f t="shared" si="213"/>
        <v>22.90480893297066</v>
      </c>
      <c r="U467" s="10">
        <v>0</v>
      </c>
      <c r="V467">
        <f t="shared" si="214"/>
        <v>329.75808307145479</v>
      </c>
      <c r="W467">
        <f t="shared" si="215"/>
        <v>222.56399553336391</v>
      </c>
      <c r="X467" s="20">
        <f t="shared" si="216"/>
        <v>107.19408753809088</v>
      </c>
      <c r="Y467" s="25">
        <f t="shared" si="195"/>
        <v>0</v>
      </c>
      <c r="Z467" s="9">
        <f t="shared" si="199"/>
        <v>0</v>
      </c>
      <c r="AA467" s="21">
        <f t="shared" si="200"/>
        <v>107.19408753809088</v>
      </c>
      <c r="AB467" s="6">
        <f t="shared" si="201"/>
        <v>22.90480893297066</v>
      </c>
      <c r="AC467">
        <f t="shared" si="202"/>
        <v>0</v>
      </c>
    </row>
    <row r="468" spans="2:29" ht="20">
      <c r="B468" s="22">
        <v>31</v>
      </c>
      <c r="C468" s="22">
        <v>880</v>
      </c>
      <c r="D468" s="18">
        <f t="shared" si="196"/>
        <v>-375.961456</v>
      </c>
      <c r="E468" s="18">
        <f t="shared" si="197"/>
        <v>1318.85714224</v>
      </c>
      <c r="F468" s="18">
        <v>1608</v>
      </c>
      <c r="G468" s="18">
        <v>944</v>
      </c>
      <c r="H468" s="13">
        <f t="shared" si="203"/>
        <v>1912.5102336</v>
      </c>
      <c r="I468" s="13">
        <f t="shared" si="198"/>
        <v>1414.774025312</v>
      </c>
      <c r="J468" s="19">
        <f t="shared" si="204"/>
        <v>0</v>
      </c>
      <c r="K468">
        <f t="shared" si="205"/>
        <v>0</v>
      </c>
      <c r="L468">
        <f t="shared" si="206"/>
        <v>0</v>
      </c>
      <c r="M468" s="9">
        <f t="shared" si="207"/>
        <v>0</v>
      </c>
      <c r="N468" s="9">
        <f t="shared" si="208"/>
        <v>0</v>
      </c>
      <c r="O468">
        <f t="shared" si="209"/>
        <v>0</v>
      </c>
      <c r="P468">
        <f t="shared" si="210"/>
        <v>0</v>
      </c>
      <c r="Q468">
        <f t="shared" si="211"/>
        <v>0</v>
      </c>
      <c r="R468" s="9">
        <f t="shared" si="212"/>
        <v>0</v>
      </c>
      <c r="S468" s="9">
        <f t="shared" si="194"/>
        <v>0</v>
      </c>
      <c r="T468" s="6">
        <f t="shared" si="213"/>
        <v>22.90480893297066</v>
      </c>
      <c r="U468" s="10">
        <v>0</v>
      </c>
      <c r="V468">
        <f t="shared" si="214"/>
        <v>329.75808307145479</v>
      </c>
      <c r="W468">
        <f t="shared" si="215"/>
        <v>222.56399553336391</v>
      </c>
      <c r="X468" s="20">
        <f t="shared" si="216"/>
        <v>107.19408753809088</v>
      </c>
      <c r="Y468" s="25">
        <f t="shared" si="195"/>
        <v>0</v>
      </c>
      <c r="Z468" s="9">
        <f t="shared" si="199"/>
        <v>0</v>
      </c>
      <c r="AA468" s="21">
        <f t="shared" si="200"/>
        <v>107.19408753809088</v>
      </c>
      <c r="AB468" s="6">
        <f t="shared" si="201"/>
        <v>22.90480893297066</v>
      </c>
      <c r="AC468">
        <f t="shared" si="202"/>
        <v>0</v>
      </c>
    </row>
    <row r="469" spans="2:29" ht="20">
      <c r="B469" s="22">
        <v>31</v>
      </c>
      <c r="C469" s="22">
        <v>880</v>
      </c>
      <c r="D469" s="18">
        <f t="shared" si="196"/>
        <v>-375.961456</v>
      </c>
      <c r="E469" s="18">
        <f t="shared" si="197"/>
        <v>1318.85714224</v>
      </c>
      <c r="F469" s="18">
        <v>1608</v>
      </c>
      <c r="G469" s="18">
        <v>944</v>
      </c>
      <c r="H469" s="13">
        <f t="shared" si="203"/>
        <v>1912.5102336</v>
      </c>
      <c r="I469" s="13">
        <f t="shared" si="198"/>
        <v>1414.774025312</v>
      </c>
      <c r="J469" s="19">
        <f t="shared" si="204"/>
        <v>0</v>
      </c>
      <c r="K469">
        <f t="shared" si="205"/>
        <v>0</v>
      </c>
      <c r="L469">
        <f t="shared" si="206"/>
        <v>0</v>
      </c>
      <c r="M469" s="9">
        <f t="shared" si="207"/>
        <v>0</v>
      </c>
      <c r="N469" s="9">
        <f t="shared" si="208"/>
        <v>0</v>
      </c>
      <c r="O469">
        <f t="shared" si="209"/>
        <v>0</v>
      </c>
      <c r="P469">
        <f t="shared" si="210"/>
        <v>0</v>
      </c>
      <c r="Q469">
        <f t="shared" si="211"/>
        <v>0</v>
      </c>
      <c r="R469" s="9">
        <f t="shared" si="212"/>
        <v>0</v>
      </c>
      <c r="S469" s="9">
        <f t="shared" si="194"/>
        <v>0</v>
      </c>
      <c r="T469" s="6">
        <f t="shared" si="213"/>
        <v>22.90480893297066</v>
      </c>
      <c r="U469" s="10">
        <v>0</v>
      </c>
      <c r="V469">
        <f t="shared" si="214"/>
        <v>329.75808307145479</v>
      </c>
      <c r="W469">
        <f t="shared" si="215"/>
        <v>222.56399553336391</v>
      </c>
      <c r="X469" s="20">
        <f t="shared" si="216"/>
        <v>107.19408753809088</v>
      </c>
      <c r="Y469" s="25">
        <f t="shared" si="195"/>
        <v>0</v>
      </c>
      <c r="Z469" s="9">
        <f t="shared" si="199"/>
        <v>0</v>
      </c>
      <c r="AA469" s="21">
        <f t="shared" si="200"/>
        <v>107.19408753809088</v>
      </c>
      <c r="AB469" s="6">
        <f t="shared" si="201"/>
        <v>22.90480893297066</v>
      </c>
      <c r="AC469">
        <f t="shared" si="202"/>
        <v>0</v>
      </c>
    </row>
    <row r="470" spans="2:29" ht="20">
      <c r="B470" s="22">
        <v>31</v>
      </c>
      <c r="C470" s="22">
        <v>840</v>
      </c>
      <c r="D470" s="18">
        <f t="shared" si="196"/>
        <v>-357.46320800000001</v>
      </c>
      <c r="E470" s="18">
        <f t="shared" si="197"/>
        <v>1258.9090903199999</v>
      </c>
      <c r="F470" s="18">
        <v>1608</v>
      </c>
      <c r="G470" s="18">
        <v>944</v>
      </c>
      <c r="H470" s="13">
        <f t="shared" si="203"/>
        <v>1912.5102336</v>
      </c>
      <c r="I470" s="13">
        <f t="shared" si="198"/>
        <v>1414.774025312</v>
      </c>
      <c r="J470" s="19">
        <f t="shared" si="204"/>
        <v>-18.49824799999999</v>
      </c>
      <c r="K470">
        <f t="shared" si="205"/>
        <v>59.948051920000125</v>
      </c>
      <c r="L470">
        <f t="shared" si="206"/>
        <v>1.5941357658347262</v>
      </c>
      <c r="M470" s="9">
        <f t="shared" si="207"/>
        <v>53.13785886115754</v>
      </c>
      <c r="N470" s="9">
        <f t="shared" si="208"/>
        <v>191.29629190016715</v>
      </c>
      <c r="O470">
        <f t="shared" si="209"/>
        <v>0</v>
      </c>
      <c r="P470">
        <f t="shared" si="210"/>
        <v>0</v>
      </c>
      <c r="Q470">
        <f t="shared" si="211"/>
        <v>0</v>
      </c>
      <c r="R470" s="9">
        <f t="shared" si="212"/>
        <v>0</v>
      </c>
      <c r="S470" s="9">
        <f t="shared" si="194"/>
        <v>0</v>
      </c>
      <c r="T470" s="6">
        <f t="shared" si="213"/>
        <v>22.90480893297066</v>
      </c>
      <c r="U470" s="10">
        <v>0</v>
      </c>
      <c r="V470">
        <f t="shared" si="214"/>
        <v>331.37972753275824</v>
      </c>
      <c r="W470">
        <f t="shared" si="215"/>
        <v>222.56399553336391</v>
      </c>
      <c r="X470" s="20">
        <f t="shared" si="216"/>
        <v>108.81573199939433</v>
      </c>
      <c r="Y470" s="25">
        <f t="shared" si="195"/>
        <v>0</v>
      </c>
      <c r="Z470" s="9">
        <f t="shared" si="199"/>
        <v>53.13785886115754</v>
      </c>
      <c r="AA470" s="21">
        <f t="shared" si="200"/>
        <v>108.81573199939433</v>
      </c>
      <c r="AB470" s="6">
        <f t="shared" si="201"/>
        <v>22.90480893297066</v>
      </c>
      <c r="AC470">
        <f t="shared" si="202"/>
        <v>0</v>
      </c>
    </row>
    <row r="471" spans="2:29" ht="20">
      <c r="B471" s="22">
        <v>34</v>
      </c>
      <c r="C471" s="22">
        <v>844</v>
      </c>
      <c r="D471" s="18">
        <f t="shared" si="196"/>
        <v>-355.05260319999996</v>
      </c>
      <c r="E471" s="18">
        <f t="shared" si="197"/>
        <v>1264.903895512</v>
      </c>
      <c r="F471" s="18">
        <v>1608</v>
      </c>
      <c r="G471" s="18">
        <v>944</v>
      </c>
      <c r="H471" s="13">
        <f t="shared" si="203"/>
        <v>1912.5102336</v>
      </c>
      <c r="I471" s="13">
        <f t="shared" si="198"/>
        <v>1414.774025312</v>
      </c>
      <c r="J471" s="19">
        <f t="shared" si="204"/>
        <v>-2.4106048000000442</v>
      </c>
      <c r="K471">
        <f t="shared" si="205"/>
        <v>-5.994805192000058</v>
      </c>
      <c r="L471">
        <f t="shared" si="206"/>
        <v>0.16021977450129582</v>
      </c>
      <c r="M471" s="9">
        <f t="shared" si="207"/>
        <v>5.3406591500431944</v>
      </c>
      <c r="N471" s="9">
        <f t="shared" si="208"/>
        <v>19.2263729401555</v>
      </c>
      <c r="O471">
        <f t="shared" si="209"/>
        <v>0</v>
      </c>
      <c r="P471">
        <f t="shared" si="210"/>
        <v>0</v>
      </c>
      <c r="Q471">
        <f t="shared" si="211"/>
        <v>0</v>
      </c>
      <c r="R471" s="9">
        <f t="shared" si="212"/>
        <v>0</v>
      </c>
      <c r="S471" s="9">
        <f t="shared" si="194"/>
        <v>0</v>
      </c>
      <c r="T471" s="6">
        <f t="shared" si="213"/>
        <v>22.90480893297066</v>
      </c>
      <c r="U471" s="10">
        <v>0</v>
      </c>
      <c r="V471">
        <f t="shared" si="214"/>
        <v>331.13487887510837</v>
      </c>
      <c r="W471">
        <f t="shared" si="215"/>
        <v>222.56399553336391</v>
      </c>
      <c r="X471" s="20">
        <f t="shared" si="216"/>
        <v>108.57088334174446</v>
      </c>
      <c r="Y471" s="25">
        <f t="shared" si="195"/>
        <v>0</v>
      </c>
      <c r="Z471" s="9">
        <f t="shared" si="199"/>
        <v>5.3406591500431944</v>
      </c>
      <c r="AA471" s="21">
        <f t="shared" si="200"/>
        <v>108.57088334174446</v>
      </c>
      <c r="AB471" s="6">
        <f t="shared" si="201"/>
        <v>22.90480893297066</v>
      </c>
      <c r="AC471">
        <f t="shared" si="202"/>
        <v>0</v>
      </c>
    </row>
    <row r="472" spans="2:29" ht="20">
      <c r="B472" s="22">
        <v>34</v>
      </c>
      <c r="C472" s="22">
        <v>846</v>
      </c>
      <c r="D472" s="18">
        <f t="shared" si="196"/>
        <v>-355.97452879999997</v>
      </c>
      <c r="E472" s="18">
        <f t="shared" si="197"/>
        <v>1267.901298108</v>
      </c>
      <c r="F472" s="18">
        <v>1608</v>
      </c>
      <c r="G472" s="18">
        <v>944</v>
      </c>
      <c r="H472" s="13">
        <f t="shared" si="203"/>
        <v>1912.5102336</v>
      </c>
      <c r="I472" s="13">
        <f t="shared" si="198"/>
        <v>1414.774025312</v>
      </c>
      <c r="J472" s="19">
        <f t="shared" si="204"/>
        <v>0.92192560000000867</v>
      </c>
      <c r="K472">
        <f t="shared" si="205"/>
        <v>-2.997402596000029</v>
      </c>
      <c r="L472">
        <f t="shared" si="206"/>
        <v>7.9703056068114522E-2</v>
      </c>
      <c r="M472" s="9">
        <f t="shared" si="207"/>
        <v>2.6567685356038173</v>
      </c>
      <c r="N472" s="9">
        <f t="shared" si="208"/>
        <v>9.5643667281737432</v>
      </c>
      <c r="O472">
        <f t="shared" si="209"/>
        <v>0</v>
      </c>
      <c r="P472">
        <f t="shared" si="210"/>
        <v>0</v>
      </c>
      <c r="Q472">
        <f t="shared" si="211"/>
        <v>0</v>
      </c>
      <c r="R472" s="9">
        <f t="shared" si="212"/>
        <v>0</v>
      </c>
      <c r="S472" s="9">
        <f t="shared" si="194"/>
        <v>0</v>
      </c>
      <c r="T472" s="6">
        <f t="shared" si="213"/>
        <v>22.753182862029238</v>
      </c>
      <c r="U472" s="10">
        <v>0</v>
      </c>
      <c r="V472">
        <f t="shared" si="214"/>
        <v>331.05182555142483</v>
      </c>
      <c r="W472">
        <f t="shared" si="215"/>
        <v>222.56399553336391</v>
      </c>
      <c r="X472" s="20">
        <f t="shared" si="216"/>
        <v>108.48783001806092</v>
      </c>
      <c r="Y472" s="25">
        <f t="shared" si="195"/>
        <v>0</v>
      </c>
      <c r="Z472" s="9">
        <f t="shared" si="199"/>
        <v>2.6567685356038173</v>
      </c>
      <c r="AA472" s="21">
        <f t="shared" si="200"/>
        <v>108.48783001806092</v>
      </c>
      <c r="AB472" s="6">
        <f t="shared" si="201"/>
        <v>22.753182862029238</v>
      </c>
      <c r="AC472">
        <f t="shared" si="202"/>
        <v>0</v>
      </c>
    </row>
    <row r="473" spans="2:29" ht="20">
      <c r="B473" s="22">
        <v>34</v>
      </c>
      <c r="C473" s="22">
        <v>846</v>
      </c>
      <c r="D473" s="18">
        <f t="shared" si="196"/>
        <v>-355.97452879999997</v>
      </c>
      <c r="E473" s="18">
        <f t="shared" si="197"/>
        <v>1267.901298108</v>
      </c>
      <c r="F473" s="18">
        <v>1608</v>
      </c>
      <c r="G473" s="18">
        <v>944</v>
      </c>
      <c r="H473" s="13">
        <f t="shared" si="203"/>
        <v>1912.5102336</v>
      </c>
      <c r="I473" s="13">
        <f t="shared" si="198"/>
        <v>1414.774025312</v>
      </c>
      <c r="J473" s="19">
        <f t="shared" si="204"/>
        <v>0</v>
      </c>
      <c r="K473">
        <f t="shared" si="205"/>
        <v>0</v>
      </c>
      <c r="L473">
        <f t="shared" si="206"/>
        <v>0</v>
      </c>
      <c r="M473" s="9">
        <f t="shared" si="207"/>
        <v>0</v>
      </c>
      <c r="N473" s="9">
        <f t="shared" si="208"/>
        <v>0</v>
      </c>
      <c r="O473">
        <f t="shared" si="209"/>
        <v>0</v>
      </c>
      <c r="P473">
        <f t="shared" si="210"/>
        <v>0</v>
      </c>
      <c r="Q473">
        <f t="shared" si="211"/>
        <v>0</v>
      </c>
      <c r="R473" s="9">
        <f t="shared" si="212"/>
        <v>0</v>
      </c>
      <c r="S473" s="9">
        <f t="shared" si="194"/>
        <v>0</v>
      </c>
      <c r="T473" s="6">
        <f t="shared" si="213"/>
        <v>22.725101264114823</v>
      </c>
      <c r="U473" s="10">
        <v>0</v>
      </c>
      <c r="V473">
        <f t="shared" si="214"/>
        <v>331.05182555142483</v>
      </c>
      <c r="W473">
        <f t="shared" si="215"/>
        <v>222.56399553336391</v>
      </c>
      <c r="X473" s="20">
        <f t="shared" si="216"/>
        <v>108.48783001806092</v>
      </c>
      <c r="Y473" s="25">
        <f t="shared" si="195"/>
        <v>0</v>
      </c>
      <c r="Z473" s="9">
        <f t="shared" si="199"/>
        <v>0</v>
      </c>
      <c r="AA473" s="21">
        <f t="shared" si="200"/>
        <v>108.48783001806092</v>
      </c>
      <c r="AB473" s="6">
        <f t="shared" si="201"/>
        <v>22.725101264114823</v>
      </c>
      <c r="AC473">
        <f t="shared" si="202"/>
        <v>0</v>
      </c>
    </row>
    <row r="474" spans="2:29" ht="20">
      <c r="B474" s="22">
        <v>34</v>
      </c>
      <c r="C474" s="22">
        <v>846</v>
      </c>
      <c r="D474" s="18">
        <f t="shared" si="196"/>
        <v>-355.97452879999997</v>
      </c>
      <c r="E474" s="18">
        <f t="shared" si="197"/>
        <v>1267.901298108</v>
      </c>
      <c r="F474" s="18">
        <v>1608</v>
      </c>
      <c r="G474" s="18">
        <v>944</v>
      </c>
      <c r="H474" s="13">
        <f t="shared" si="203"/>
        <v>1912.5102336</v>
      </c>
      <c r="I474" s="13">
        <f t="shared" si="198"/>
        <v>1414.774025312</v>
      </c>
      <c r="J474" s="19">
        <f t="shared" si="204"/>
        <v>0</v>
      </c>
      <c r="K474">
        <f t="shared" si="205"/>
        <v>0</v>
      </c>
      <c r="L474">
        <f t="shared" si="206"/>
        <v>0</v>
      </c>
      <c r="M474" s="9">
        <f t="shared" si="207"/>
        <v>0</v>
      </c>
      <c r="N474" s="9">
        <f t="shared" si="208"/>
        <v>0</v>
      </c>
      <c r="O474">
        <f t="shared" si="209"/>
        <v>0</v>
      </c>
      <c r="P474">
        <f t="shared" si="210"/>
        <v>0</v>
      </c>
      <c r="Q474">
        <f t="shared" si="211"/>
        <v>0</v>
      </c>
      <c r="R474" s="9">
        <f t="shared" si="212"/>
        <v>0</v>
      </c>
      <c r="S474" s="9">
        <f t="shared" si="194"/>
        <v>0</v>
      </c>
      <c r="T474" s="6">
        <f t="shared" si="213"/>
        <v>22.732344171328492</v>
      </c>
      <c r="U474" s="10">
        <v>0</v>
      </c>
      <c r="V474">
        <f t="shared" si="214"/>
        <v>331.05182555142483</v>
      </c>
      <c r="W474">
        <f t="shared" si="215"/>
        <v>222.56399553336391</v>
      </c>
      <c r="X474" s="20">
        <f t="shared" si="216"/>
        <v>108.48783001806092</v>
      </c>
      <c r="Y474" s="25">
        <f t="shared" si="195"/>
        <v>0</v>
      </c>
      <c r="Z474" s="9">
        <f t="shared" si="199"/>
        <v>0</v>
      </c>
      <c r="AA474" s="21">
        <f t="shared" si="200"/>
        <v>108.48783001806092</v>
      </c>
      <c r="AB474" s="6">
        <f t="shared" si="201"/>
        <v>22.732344171328492</v>
      </c>
      <c r="AC474">
        <f t="shared" si="202"/>
        <v>0</v>
      </c>
    </row>
    <row r="475" spans="2:29" ht="20">
      <c r="B475" s="22">
        <v>34</v>
      </c>
      <c r="C475" s="22">
        <v>846</v>
      </c>
      <c r="D475" s="18">
        <f t="shared" si="196"/>
        <v>-355.97452879999997</v>
      </c>
      <c r="E475" s="18">
        <f t="shared" si="197"/>
        <v>1267.901298108</v>
      </c>
      <c r="F475" s="18">
        <v>1608</v>
      </c>
      <c r="G475" s="18">
        <v>944</v>
      </c>
      <c r="H475" s="13">
        <f t="shared" si="203"/>
        <v>1912.5102336</v>
      </c>
      <c r="I475" s="13">
        <f t="shared" si="198"/>
        <v>1414.774025312</v>
      </c>
      <c r="J475" s="19">
        <f t="shared" si="204"/>
        <v>0</v>
      </c>
      <c r="K475">
        <f t="shared" si="205"/>
        <v>0</v>
      </c>
      <c r="L475">
        <f t="shared" si="206"/>
        <v>0</v>
      </c>
      <c r="M475" s="9">
        <f t="shared" si="207"/>
        <v>0</v>
      </c>
      <c r="N475" s="9">
        <f t="shared" si="208"/>
        <v>0</v>
      </c>
      <c r="O475">
        <f t="shared" si="209"/>
        <v>0</v>
      </c>
      <c r="P475">
        <f t="shared" si="210"/>
        <v>0</v>
      </c>
      <c r="Q475">
        <f t="shared" si="211"/>
        <v>0</v>
      </c>
      <c r="R475" s="9">
        <f t="shared" si="212"/>
        <v>0</v>
      </c>
      <c r="S475" s="9">
        <f t="shared" si="194"/>
        <v>0</v>
      </c>
      <c r="T475" s="6">
        <f t="shared" si="213"/>
        <v>22.732344171328492</v>
      </c>
      <c r="U475" s="10">
        <v>0</v>
      </c>
      <c r="V475">
        <f t="shared" si="214"/>
        <v>331.05182555142483</v>
      </c>
      <c r="W475">
        <f t="shared" si="215"/>
        <v>222.56399553336391</v>
      </c>
      <c r="X475" s="20">
        <f t="shared" si="216"/>
        <v>108.48783001806092</v>
      </c>
      <c r="Y475" s="25">
        <f t="shared" si="195"/>
        <v>0</v>
      </c>
      <c r="Z475" s="9">
        <f t="shared" si="199"/>
        <v>0</v>
      </c>
      <c r="AA475" s="21">
        <f t="shared" si="200"/>
        <v>108.48783001806092</v>
      </c>
      <c r="AB475" s="6">
        <f t="shared" si="201"/>
        <v>22.732344171328492</v>
      </c>
      <c r="AC475">
        <f t="shared" si="202"/>
        <v>0</v>
      </c>
    </row>
    <row r="476" spans="2:29" ht="20">
      <c r="B476" s="22">
        <v>34</v>
      </c>
      <c r="C476" s="22">
        <v>846</v>
      </c>
      <c r="D476" s="18">
        <f t="shared" si="196"/>
        <v>-355.97452879999997</v>
      </c>
      <c r="E476" s="18">
        <f t="shared" si="197"/>
        <v>1267.901298108</v>
      </c>
      <c r="F476" s="18">
        <v>1608</v>
      </c>
      <c r="G476" s="18">
        <v>944</v>
      </c>
      <c r="H476" s="13">
        <f t="shared" si="203"/>
        <v>1912.5102336</v>
      </c>
      <c r="I476" s="13">
        <f t="shared" si="198"/>
        <v>1414.774025312</v>
      </c>
      <c r="J476" s="19">
        <f t="shared" si="204"/>
        <v>0</v>
      </c>
      <c r="K476">
        <f t="shared" si="205"/>
        <v>0</v>
      </c>
      <c r="L476">
        <f t="shared" si="206"/>
        <v>0</v>
      </c>
      <c r="M476" s="9">
        <f t="shared" si="207"/>
        <v>0</v>
      </c>
      <c r="N476" s="9">
        <f t="shared" si="208"/>
        <v>0</v>
      </c>
      <c r="O476">
        <f t="shared" si="209"/>
        <v>0</v>
      </c>
      <c r="P476">
        <f t="shared" si="210"/>
        <v>0</v>
      </c>
      <c r="Q476">
        <f t="shared" si="211"/>
        <v>0</v>
      </c>
      <c r="R476" s="9">
        <f t="shared" si="212"/>
        <v>0</v>
      </c>
      <c r="S476" s="9">
        <f t="shared" si="194"/>
        <v>0</v>
      </c>
      <c r="T476" s="6">
        <f t="shared" si="213"/>
        <v>22.732344171328492</v>
      </c>
      <c r="U476" s="10">
        <v>0</v>
      </c>
      <c r="V476">
        <f t="shared" si="214"/>
        <v>331.05182555142483</v>
      </c>
      <c r="W476">
        <f t="shared" si="215"/>
        <v>222.56399553336391</v>
      </c>
      <c r="X476" s="20">
        <f t="shared" si="216"/>
        <v>108.48783001806092</v>
      </c>
      <c r="Y476" s="25">
        <f t="shared" si="195"/>
        <v>0</v>
      </c>
      <c r="Z476" s="9">
        <f t="shared" si="199"/>
        <v>0</v>
      </c>
      <c r="AA476" s="21">
        <f t="shared" si="200"/>
        <v>108.48783001806092</v>
      </c>
      <c r="AB476" s="6">
        <f t="shared" si="201"/>
        <v>22.732344171328492</v>
      </c>
      <c r="AC476">
        <f t="shared" si="202"/>
        <v>0</v>
      </c>
    </row>
    <row r="477" spans="2:29" ht="20">
      <c r="B477" s="22">
        <v>34</v>
      </c>
      <c r="C477" s="22">
        <v>846</v>
      </c>
      <c r="D477" s="18">
        <f t="shared" si="196"/>
        <v>-355.97452879999997</v>
      </c>
      <c r="E477" s="18">
        <f t="shared" si="197"/>
        <v>1267.901298108</v>
      </c>
      <c r="F477" s="18">
        <v>1608</v>
      </c>
      <c r="G477" s="18">
        <v>944</v>
      </c>
      <c r="H477" s="13">
        <f t="shared" si="203"/>
        <v>1912.5102336</v>
      </c>
      <c r="I477" s="13">
        <f t="shared" si="198"/>
        <v>1414.774025312</v>
      </c>
      <c r="J477" s="19">
        <f t="shared" si="204"/>
        <v>0</v>
      </c>
      <c r="K477">
        <f t="shared" si="205"/>
        <v>0</v>
      </c>
      <c r="L477">
        <f t="shared" si="206"/>
        <v>0</v>
      </c>
      <c r="M477" s="9">
        <f t="shared" si="207"/>
        <v>0</v>
      </c>
      <c r="N477" s="9">
        <f t="shared" si="208"/>
        <v>0</v>
      </c>
      <c r="O477">
        <f t="shared" si="209"/>
        <v>0</v>
      </c>
      <c r="P477">
        <f t="shared" si="210"/>
        <v>0</v>
      </c>
      <c r="Q477">
        <f t="shared" si="211"/>
        <v>0</v>
      </c>
      <c r="R477" s="9">
        <f t="shared" si="212"/>
        <v>0</v>
      </c>
      <c r="S477" s="9">
        <f t="shared" si="194"/>
        <v>0</v>
      </c>
      <c r="T477" s="6">
        <f t="shared" si="213"/>
        <v>22.732344171328492</v>
      </c>
      <c r="U477" s="10">
        <v>0</v>
      </c>
      <c r="V477">
        <f t="shared" si="214"/>
        <v>331.05182555142483</v>
      </c>
      <c r="W477">
        <f t="shared" si="215"/>
        <v>222.56399553336391</v>
      </c>
      <c r="X477" s="20">
        <f t="shared" si="216"/>
        <v>108.48783001806092</v>
      </c>
      <c r="Y477" s="25">
        <f t="shared" si="195"/>
        <v>0</v>
      </c>
      <c r="Z477" s="9">
        <f t="shared" si="199"/>
        <v>0</v>
      </c>
      <c r="AA477" s="21">
        <f t="shared" si="200"/>
        <v>108.48783001806092</v>
      </c>
      <c r="AB477" s="6">
        <f t="shared" si="201"/>
        <v>22.732344171328492</v>
      </c>
      <c r="AC477">
        <f t="shared" si="202"/>
        <v>0</v>
      </c>
    </row>
    <row r="478" spans="2:29" ht="20">
      <c r="B478" s="22">
        <v>34</v>
      </c>
      <c r="C478" s="22">
        <v>846</v>
      </c>
      <c r="D478" s="18">
        <f t="shared" si="196"/>
        <v>-355.97452879999997</v>
      </c>
      <c r="E478" s="18">
        <f t="shared" si="197"/>
        <v>1267.901298108</v>
      </c>
      <c r="F478" s="18">
        <v>1608</v>
      </c>
      <c r="G478" s="18">
        <v>944</v>
      </c>
      <c r="H478" s="13">
        <f t="shared" si="203"/>
        <v>1912.5102336</v>
      </c>
      <c r="I478" s="13">
        <f t="shared" si="198"/>
        <v>1414.774025312</v>
      </c>
      <c r="J478" s="19">
        <f t="shared" si="204"/>
        <v>0</v>
      </c>
      <c r="K478">
        <f t="shared" si="205"/>
        <v>0</v>
      </c>
      <c r="L478">
        <f t="shared" si="206"/>
        <v>0</v>
      </c>
      <c r="M478" s="9">
        <f t="shared" si="207"/>
        <v>0</v>
      </c>
      <c r="N478" s="9">
        <f t="shared" si="208"/>
        <v>0</v>
      </c>
      <c r="O478">
        <f t="shared" si="209"/>
        <v>0</v>
      </c>
      <c r="P478">
        <f t="shared" si="210"/>
        <v>0</v>
      </c>
      <c r="Q478">
        <f t="shared" si="211"/>
        <v>0</v>
      </c>
      <c r="R478" s="9">
        <f t="shared" si="212"/>
        <v>0</v>
      </c>
      <c r="S478" s="9">
        <f t="shared" si="194"/>
        <v>0</v>
      </c>
      <c r="T478" s="6">
        <f t="shared" si="213"/>
        <v>22.732344171328492</v>
      </c>
      <c r="U478" s="10">
        <v>0</v>
      </c>
      <c r="V478">
        <f t="shared" si="214"/>
        <v>331.05182555142483</v>
      </c>
      <c r="W478">
        <f t="shared" si="215"/>
        <v>222.56399553336391</v>
      </c>
      <c r="X478" s="20">
        <f t="shared" si="216"/>
        <v>108.48783001806092</v>
      </c>
      <c r="Y478" s="25">
        <f t="shared" si="195"/>
        <v>0</v>
      </c>
      <c r="Z478" s="9">
        <f t="shared" si="199"/>
        <v>0</v>
      </c>
      <c r="AA478" s="21">
        <f t="shared" si="200"/>
        <v>108.48783001806092</v>
      </c>
      <c r="AB478" s="6">
        <f t="shared" si="201"/>
        <v>22.732344171328492</v>
      </c>
      <c r="AC478">
        <f t="shared" si="202"/>
        <v>0</v>
      </c>
    </row>
    <row r="479" spans="2:29" ht="20">
      <c r="B479" s="22">
        <v>34</v>
      </c>
      <c r="C479" s="22">
        <v>846</v>
      </c>
      <c r="D479" s="18">
        <f t="shared" si="196"/>
        <v>-355.97452879999997</v>
      </c>
      <c r="E479" s="18">
        <f t="shared" si="197"/>
        <v>1267.901298108</v>
      </c>
      <c r="F479" s="18">
        <v>1608</v>
      </c>
      <c r="G479" s="18">
        <v>944</v>
      </c>
      <c r="H479" s="13">
        <f t="shared" si="203"/>
        <v>1912.5102336</v>
      </c>
      <c r="I479" s="13">
        <f t="shared" si="198"/>
        <v>1414.774025312</v>
      </c>
      <c r="J479" s="19">
        <f t="shared" si="204"/>
        <v>0</v>
      </c>
      <c r="K479">
        <f t="shared" si="205"/>
        <v>0</v>
      </c>
      <c r="L479">
        <f t="shared" si="206"/>
        <v>0</v>
      </c>
      <c r="M479" s="9">
        <f t="shared" si="207"/>
        <v>0</v>
      </c>
      <c r="N479" s="9">
        <f t="shared" si="208"/>
        <v>0</v>
      </c>
      <c r="O479">
        <f t="shared" si="209"/>
        <v>0</v>
      </c>
      <c r="P479">
        <f t="shared" si="210"/>
        <v>0</v>
      </c>
      <c r="Q479">
        <f t="shared" si="211"/>
        <v>0</v>
      </c>
      <c r="R479" s="9">
        <f t="shared" si="212"/>
        <v>0</v>
      </c>
      <c r="S479" s="9">
        <f t="shared" si="194"/>
        <v>0</v>
      </c>
      <c r="T479" s="6">
        <f t="shared" si="213"/>
        <v>22.732344171328492</v>
      </c>
      <c r="U479" s="10">
        <v>0</v>
      </c>
      <c r="V479">
        <f t="shared" si="214"/>
        <v>331.05182555142483</v>
      </c>
      <c r="W479">
        <f t="shared" si="215"/>
        <v>222.56399553336391</v>
      </c>
      <c r="X479" s="20">
        <f t="shared" si="216"/>
        <v>108.48783001806092</v>
      </c>
      <c r="Y479" s="25">
        <f t="shared" si="195"/>
        <v>0</v>
      </c>
      <c r="Z479" s="9">
        <f t="shared" si="199"/>
        <v>0</v>
      </c>
      <c r="AA479" s="21">
        <f t="shared" si="200"/>
        <v>108.48783001806092</v>
      </c>
      <c r="AB479" s="6">
        <f t="shared" si="201"/>
        <v>22.732344171328492</v>
      </c>
      <c r="AC479">
        <f t="shared" si="202"/>
        <v>0</v>
      </c>
    </row>
    <row r="480" spans="2:29" ht="20">
      <c r="B480" s="22">
        <v>34</v>
      </c>
      <c r="C480" s="22">
        <v>846</v>
      </c>
      <c r="D480" s="18">
        <f t="shared" si="196"/>
        <v>-355.97452879999997</v>
      </c>
      <c r="E480" s="18">
        <f t="shared" si="197"/>
        <v>1267.901298108</v>
      </c>
      <c r="F480" s="18">
        <v>1608</v>
      </c>
      <c r="G480" s="18">
        <v>944</v>
      </c>
      <c r="H480" s="13">
        <f t="shared" si="203"/>
        <v>1912.5102336</v>
      </c>
      <c r="I480" s="13">
        <f t="shared" si="198"/>
        <v>1414.774025312</v>
      </c>
      <c r="J480" s="19">
        <f t="shared" si="204"/>
        <v>0</v>
      </c>
      <c r="K480">
        <f t="shared" si="205"/>
        <v>0</v>
      </c>
      <c r="L480">
        <f t="shared" si="206"/>
        <v>0</v>
      </c>
      <c r="M480" s="9">
        <f t="shared" si="207"/>
        <v>0</v>
      </c>
      <c r="N480" s="9">
        <f t="shared" si="208"/>
        <v>0</v>
      </c>
      <c r="O480">
        <f t="shared" si="209"/>
        <v>0</v>
      </c>
      <c r="P480">
        <f t="shared" si="210"/>
        <v>0</v>
      </c>
      <c r="Q480">
        <f t="shared" si="211"/>
        <v>0</v>
      </c>
      <c r="R480" s="9">
        <f t="shared" si="212"/>
        <v>0</v>
      </c>
      <c r="S480" s="9">
        <f t="shared" si="194"/>
        <v>0</v>
      </c>
      <c r="T480" s="6">
        <f t="shared" si="213"/>
        <v>22.732344171328492</v>
      </c>
      <c r="U480" s="10">
        <v>0</v>
      </c>
      <c r="V480">
        <f t="shared" si="214"/>
        <v>331.05182555142483</v>
      </c>
      <c r="W480">
        <f t="shared" si="215"/>
        <v>222.56399553336391</v>
      </c>
      <c r="X480" s="20">
        <f t="shared" si="216"/>
        <v>108.48783001806092</v>
      </c>
      <c r="Y480" s="25">
        <f t="shared" si="195"/>
        <v>0</v>
      </c>
      <c r="Z480" s="9">
        <f t="shared" si="199"/>
        <v>0</v>
      </c>
      <c r="AA480" s="21">
        <f t="shared" si="200"/>
        <v>108.48783001806092</v>
      </c>
      <c r="AB480" s="6">
        <f t="shared" si="201"/>
        <v>22.732344171328492</v>
      </c>
      <c r="AC480">
        <f t="shared" si="202"/>
        <v>0</v>
      </c>
    </row>
    <row r="481" spans="2:29" ht="20">
      <c r="B481" s="22">
        <v>34</v>
      </c>
      <c r="C481" s="22">
        <v>846</v>
      </c>
      <c r="D481" s="18">
        <f t="shared" si="196"/>
        <v>-355.97452879999997</v>
      </c>
      <c r="E481" s="18">
        <f t="shared" si="197"/>
        <v>1267.901298108</v>
      </c>
      <c r="F481" s="18">
        <v>1608</v>
      </c>
      <c r="G481" s="18">
        <v>944</v>
      </c>
      <c r="H481" s="13">
        <f t="shared" si="203"/>
        <v>1912.5102336</v>
      </c>
      <c r="I481" s="13">
        <f t="shared" si="198"/>
        <v>1414.774025312</v>
      </c>
      <c r="J481" s="19">
        <f t="shared" si="204"/>
        <v>0</v>
      </c>
      <c r="K481">
        <f t="shared" si="205"/>
        <v>0</v>
      </c>
      <c r="L481">
        <f t="shared" si="206"/>
        <v>0</v>
      </c>
      <c r="M481" s="9">
        <f t="shared" si="207"/>
        <v>0</v>
      </c>
      <c r="N481" s="9">
        <f t="shared" si="208"/>
        <v>0</v>
      </c>
      <c r="O481">
        <f t="shared" si="209"/>
        <v>0</v>
      </c>
      <c r="P481">
        <f t="shared" si="210"/>
        <v>0</v>
      </c>
      <c r="Q481">
        <f t="shared" si="211"/>
        <v>0</v>
      </c>
      <c r="R481" s="9">
        <f t="shared" si="212"/>
        <v>0</v>
      </c>
      <c r="S481" s="9">
        <f t="shared" si="194"/>
        <v>0</v>
      </c>
      <c r="T481" s="6">
        <f t="shared" si="213"/>
        <v>22.732344171328492</v>
      </c>
      <c r="U481" s="10">
        <v>0</v>
      </c>
      <c r="V481">
        <f t="shared" si="214"/>
        <v>331.05182555142483</v>
      </c>
      <c r="W481">
        <f t="shared" si="215"/>
        <v>222.56399553336391</v>
      </c>
      <c r="X481" s="20">
        <f t="shared" si="216"/>
        <v>108.48783001806092</v>
      </c>
      <c r="Y481" s="25">
        <f t="shared" si="195"/>
        <v>0</v>
      </c>
      <c r="Z481" s="9">
        <f t="shared" si="199"/>
        <v>0</v>
      </c>
      <c r="AA481" s="21">
        <f t="shared" si="200"/>
        <v>108.48783001806092</v>
      </c>
      <c r="AB481" s="6">
        <f t="shared" si="201"/>
        <v>22.732344171328492</v>
      </c>
      <c r="AC481">
        <f t="shared" si="202"/>
        <v>0</v>
      </c>
    </row>
    <row r="482" spans="2:29" ht="20">
      <c r="B482" s="22">
        <v>34</v>
      </c>
      <c r="C482" s="22">
        <v>846</v>
      </c>
      <c r="D482" s="18">
        <f t="shared" si="196"/>
        <v>-355.97452879999997</v>
      </c>
      <c r="E482" s="18">
        <f t="shared" si="197"/>
        <v>1267.901298108</v>
      </c>
      <c r="F482" s="18">
        <v>1608</v>
      </c>
      <c r="G482" s="18">
        <v>944</v>
      </c>
      <c r="H482" s="13">
        <f t="shared" si="203"/>
        <v>1912.5102336</v>
      </c>
      <c r="I482" s="13">
        <f t="shared" si="198"/>
        <v>1414.774025312</v>
      </c>
      <c r="J482" s="19">
        <f t="shared" si="204"/>
        <v>0</v>
      </c>
      <c r="K482">
        <f t="shared" si="205"/>
        <v>0</v>
      </c>
      <c r="L482">
        <f t="shared" si="206"/>
        <v>0</v>
      </c>
      <c r="M482" s="9">
        <f t="shared" si="207"/>
        <v>0</v>
      </c>
      <c r="N482" s="9">
        <f t="shared" si="208"/>
        <v>0</v>
      </c>
      <c r="O482">
        <f t="shared" si="209"/>
        <v>0</v>
      </c>
      <c r="P482">
        <f t="shared" si="210"/>
        <v>0</v>
      </c>
      <c r="Q482">
        <f t="shared" si="211"/>
        <v>0</v>
      </c>
      <c r="R482" s="9">
        <f t="shared" si="212"/>
        <v>0</v>
      </c>
      <c r="S482" s="9">
        <f t="shared" si="194"/>
        <v>0</v>
      </c>
      <c r="T482" s="6">
        <f t="shared" si="213"/>
        <v>22.732344171328492</v>
      </c>
      <c r="U482" s="10">
        <v>0</v>
      </c>
      <c r="V482">
        <f t="shared" si="214"/>
        <v>331.05182555142483</v>
      </c>
      <c r="W482">
        <f t="shared" si="215"/>
        <v>222.56399553336391</v>
      </c>
      <c r="X482" s="20">
        <f t="shared" si="216"/>
        <v>108.48783001806092</v>
      </c>
      <c r="Y482" s="25">
        <f t="shared" si="195"/>
        <v>0</v>
      </c>
      <c r="Z482" s="9">
        <f t="shared" si="199"/>
        <v>0</v>
      </c>
      <c r="AA482" s="21">
        <f t="shared" si="200"/>
        <v>108.48783001806092</v>
      </c>
      <c r="AB482" s="6">
        <f t="shared" si="201"/>
        <v>22.732344171328492</v>
      </c>
      <c r="AC482">
        <f t="shared" si="202"/>
        <v>0</v>
      </c>
    </row>
    <row r="483" spans="2:29" ht="20">
      <c r="B483" s="22">
        <v>34</v>
      </c>
      <c r="C483" s="22">
        <v>846</v>
      </c>
      <c r="D483" s="18">
        <f t="shared" si="196"/>
        <v>-355.97452879999997</v>
      </c>
      <c r="E483" s="18">
        <f t="shared" si="197"/>
        <v>1267.901298108</v>
      </c>
      <c r="F483" s="18">
        <v>1608</v>
      </c>
      <c r="G483" s="18">
        <v>944</v>
      </c>
      <c r="H483" s="13">
        <f t="shared" si="203"/>
        <v>1912.5102336</v>
      </c>
      <c r="I483" s="13">
        <f t="shared" si="198"/>
        <v>1414.774025312</v>
      </c>
      <c r="J483" s="19">
        <f t="shared" si="204"/>
        <v>0</v>
      </c>
      <c r="K483">
        <f t="shared" si="205"/>
        <v>0</v>
      </c>
      <c r="L483">
        <f t="shared" si="206"/>
        <v>0</v>
      </c>
      <c r="M483" s="9">
        <f t="shared" si="207"/>
        <v>0</v>
      </c>
      <c r="N483" s="9">
        <f t="shared" si="208"/>
        <v>0</v>
      </c>
      <c r="O483">
        <f t="shared" si="209"/>
        <v>0</v>
      </c>
      <c r="P483">
        <f t="shared" si="210"/>
        <v>0</v>
      </c>
      <c r="Q483">
        <f t="shared" si="211"/>
        <v>0</v>
      </c>
      <c r="R483" s="9">
        <f t="shared" si="212"/>
        <v>0</v>
      </c>
      <c r="S483" s="9">
        <f t="shared" si="194"/>
        <v>0</v>
      </c>
      <c r="T483" s="6">
        <f t="shared" si="213"/>
        <v>22.732344171328492</v>
      </c>
      <c r="U483" s="10">
        <v>0</v>
      </c>
      <c r="V483">
        <f t="shared" si="214"/>
        <v>331.05182555142483</v>
      </c>
      <c r="W483">
        <f t="shared" si="215"/>
        <v>222.56399553336391</v>
      </c>
      <c r="X483" s="20">
        <f t="shared" si="216"/>
        <v>108.48783001806092</v>
      </c>
      <c r="Y483" s="25">
        <f t="shared" si="195"/>
        <v>0</v>
      </c>
      <c r="Z483" s="9">
        <f t="shared" si="199"/>
        <v>0</v>
      </c>
      <c r="AA483" s="21">
        <f t="shared" si="200"/>
        <v>108.48783001806092</v>
      </c>
      <c r="AB483" s="6">
        <f t="shared" si="201"/>
        <v>22.732344171328492</v>
      </c>
      <c r="AC483">
        <f t="shared" si="202"/>
        <v>0</v>
      </c>
    </row>
    <row r="484" spans="2:29" ht="20">
      <c r="B484" s="22">
        <v>34</v>
      </c>
      <c r="C484" s="22">
        <v>846</v>
      </c>
      <c r="D484" s="18">
        <f t="shared" si="196"/>
        <v>-355.97452879999997</v>
      </c>
      <c r="E484" s="18">
        <f t="shared" si="197"/>
        <v>1267.901298108</v>
      </c>
      <c r="F484" s="18">
        <v>1608</v>
      </c>
      <c r="G484" s="18">
        <v>944</v>
      </c>
      <c r="H484" s="13">
        <f t="shared" si="203"/>
        <v>1912.5102336</v>
      </c>
      <c r="I484" s="13">
        <f t="shared" si="198"/>
        <v>1414.774025312</v>
      </c>
      <c r="J484" s="19">
        <f t="shared" si="204"/>
        <v>0</v>
      </c>
      <c r="K484">
        <f t="shared" si="205"/>
        <v>0</v>
      </c>
      <c r="L484">
        <f t="shared" si="206"/>
        <v>0</v>
      </c>
      <c r="M484" s="9">
        <f t="shared" si="207"/>
        <v>0</v>
      </c>
      <c r="N484" s="9">
        <f t="shared" si="208"/>
        <v>0</v>
      </c>
      <c r="O484">
        <f t="shared" si="209"/>
        <v>0</v>
      </c>
      <c r="P484">
        <f t="shared" si="210"/>
        <v>0</v>
      </c>
      <c r="Q484">
        <f t="shared" si="211"/>
        <v>0</v>
      </c>
      <c r="R484" s="9">
        <f t="shared" si="212"/>
        <v>0</v>
      </c>
      <c r="S484" s="9">
        <f t="shared" si="194"/>
        <v>0</v>
      </c>
      <c r="T484" s="6">
        <f t="shared" si="213"/>
        <v>22.732344171328492</v>
      </c>
      <c r="U484" s="10">
        <v>0</v>
      </c>
      <c r="V484">
        <f t="shared" si="214"/>
        <v>331.05182555142483</v>
      </c>
      <c r="W484">
        <f t="shared" si="215"/>
        <v>222.56399553336391</v>
      </c>
      <c r="X484" s="20">
        <f t="shared" si="216"/>
        <v>108.48783001806092</v>
      </c>
      <c r="Y484" s="25">
        <f t="shared" si="195"/>
        <v>0</v>
      </c>
      <c r="Z484" s="9">
        <f t="shared" si="199"/>
        <v>0</v>
      </c>
      <c r="AA484" s="21">
        <f t="shared" si="200"/>
        <v>108.48783001806092</v>
      </c>
      <c r="AB484" s="6">
        <f t="shared" si="201"/>
        <v>22.732344171328492</v>
      </c>
      <c r="AC484">
        <f t="shared" si="202"/>
        <v>0</v>
      </c>
    </row>
    <row r="485" spans="2:29" ht="20">
      <c r="B485" s="22">
        <v>34</v>
      </c>
      <c r="C485" s="22">
        <v>846</v>
      </c>
      <c r="D485" s="18">
        <f t="shared" si="196"/>
        <v>-355.97452879999997</v>
      </c>
      <c r="E485" s="18">
        <f t="shared" si="197"/>
        <v>1267.901298108</v>
      </c>
      <c r="F485" s="18">
        <v>1608</v>
      </c>
      <c r="G485" s="18">
        <v>944</v>
      </c>
      <c r="H485" s="13">
        <f t="shared" si="203"/>
        <v>1912.5102336</v>
      </c>
      <c r="I485" s="13">
        <f t="shared" si="198"/>
        <v>1414.774025312</v>
      </c>
      <c r="J485" s="19">
        <f t="shared" si="204"/>
        <v>0</v>
      </c>
      <c r="K485">
        <f t="shared" si="205"/>
        <v>0</v>
      </c>
      <c r="L485">
        <f t="shared" si="206"/>
        <v>0</v>
      </c>
      <c r="M485" s="9">
        <f t="shared" si="207"/>
        <v>0</v>
      </c>
      <c r="N485" s="9">
        <f t="shared" si="208"/>
        <v>0</v>
      </c>
      <c r="O485">
        <f t="shared" si="209"/>
        <v>0</v>
      </c>
      <c r="P485">
        <f t="shared" si="210"/>
        <v>0</v>
      </c>
      <c r="Q485">
        <f t="shared" si="211"/>
        <v>0</v>
      </c>
      <c r="R485" s="9">
        <f t="shared" si="212"/>
        <v>0</v>
      </c>
      <c r="S485" s="9">
        <f t="shared" si="194"/>
        <v>0</v>
      </c>
      <c r="T485" s="6">
        <f t="shared" si="213"/>
        <v>22.732344171328492</v>
      </c>
      <c r="U485" s="10">
        <v>0</v>
      </c>
      <c r="V485">
        <f t="shared" si="214"/>
        <v>331.05182555142483</v>
      </c>
      <c r="W485">
        <f t="shared" si="215"/>
        <v>222.56399553336391</v>
      </c>
      <c r="X485" s="20">
        <f t="shared" si="216"/>
        <v>108.48783001806092</v>
      </c>
      <c r="Y485" s="25">
        <f t="shared" si="195"/>
        <v>0</v>
      </c>
      <c r="Z485" s="9">
        <f t="shared" si="199"/>
        <v>0</v>
      </c>
      <c r="AA485" s="21">
        <f t="shared" si="200"/>
        <v>108.48783001806092</v>
      </c>
      <c r="AB485" s="6">
        <f t="shared" si="201"/>
        <v>22.732344171328492</v>
      </c>
      <c r="AC485">
        <f t="shared" si="202"/>
        <v>0</v>
      </c>
    </row>
    <row r="486" spans="2:29" ht="20">
      <c r="B486" s="22">
        <v>31</v>
      </c>
      <c r="C486" s="22">
        <v>814</v>
      </c>
      <c r="D486" s="18">
        <f t="shared" si="196"/>
        <v>-345.43934680000001</v>
      </c>
      <c r="E486" s="18">
        <f t="shared" si="197"/>
        <v>1219.942856572</v>
      </c>
      <c r="F486" s="18">
        <v>1608</v>
      </c>
      <c r="G486" s="18">
        <v>944</v>
      </c>
      <c r="H486" s="13">
        <f t="shared" si="203"/>
        <v>1912.5102336</v>
      </c>
      <c r="I486" s="13">
        <f t="shared" si="198"/>
        <v>1414.774025312</v>
      </c>
      <c r="J486" s="19">
        <f t="shared" si="204"/>
        <v>-10.535181999999963</v>
      </c>
      <c r="K486">
        <f t="shared" si="205"/>
        <v>47.958441536000009</v>
      </c>
      <c r="L486">
        <f t="shared" si="206"/>
        <v>1.270733096548657</v>
      </c>
      <c r="M486" s="9">
        <f t="shared" si="207"/>
        <v>42.357769884955232</v>
      </c>
      <c r="N486" s="9">
        <f t="shared" si="208"/>
        <v>152.48797158583884</v>
      </c>
      <c r="O486">
        <f t="shared" si="209"/>
        <v>0</v>
      </c>
      <c r="P486">
        <f t="shared" si="210"/>
        <v>0</v>
      </c>
      <c r="Q486">
        <f t="shared" si="211"/>
        <v>0</v>
      </c>
      <c r="R486" s="9">
        <f t="shared" si="212"/>
        <v>0</v>
      </c>
      <c r="S486" s="9">
        <f t="shared" si="194"/>
        <v>0</v>
      </c>
      <c r="T486" s="6">
        <f t="shared" si="213"/>
        <v>22.732344171328492</v>
      </c>
      <c r="U486" s="10">
        <v>0</v>
      </c>
      <c r="V486">
        <f t="shared" si="214"/>
        <v>332.48708144140812</v>
      </c>
      <c r="W486">
        <f t="shared" si="215"/>
        <v>222.56399553336391</v>
      </c>
      <c r="X486" s="20">
        <f t="shared" si="216"/>
        <v>109.92308590804421</v>
      </c>
      <c r="Y486" s="25">
        <f t="shared" si="195"/>
        <v>0</v>
      </c>
      <c r="Z486" s="9">
        <f t="shared" si="199"/>
        <v>42.357769884955232</v>
      </c>
      <c r="AA486" s="21">
        <f t="shared" si="200"/>
        <v>109.92308590804421</v>
      </c>
      <c r="AB486" s="6">
        <f t="shared" si="201"/>
        <v>22.732344171328492</v>
      </c>
      <c r="AC486">
        <f t="shared" si="202"/>
        <v>0</v>
      </c>
    </row>
    <row r="487" spans="2:29" ht="20">
      <c r="B487" s="22">
        <v>31</v>
      </c>
      <c r="C487" s="22">
        <v>813</v>
      </c>
      <c r="D487" s="18">
        <f t="shared" si="196"/>
        <v>-344.97689059999999</v>
      </c>
      <c r="E487" s="18">
        <f t="shared" si="197"/>
        <v>1218.444155274</v>
      </c>
      <c r="F487" s="18">
        <v>1608</v>
      </c>
      <c r="G487" s="18">
        <v>944</v>
      </c>
      <c r="H487" s="13">
        <f t="shared" si="203"/>
        <v>1912.5102336</v>
      </c>
      <c r="I487" s="13">
        <f t="shared" si="198"/>
        <v>1414.774025312</v>
      </c>
      <c r="J487" s="19">
        <f t="shared" si="204"/>
        <v>-0.46245620000001963</v>
      </c>
      <c r="K487">
        <f t="shared" si="205"/>
        <v>1.4987012980000145</v>
      </c>
      <c r="L487">
        <f t="shared" si="206"/>
        <v>3.9853394145868477E-2</v>
      </c>
      <c r="M487" s="9">
        <f t="shared" si="207"/>
        <v>1.3284464715289492</v>
      </c>
      <c r="N487" s="9">
        <f t="shared" si="208"/>
        <v>4.7824072975042178</v>
      </c>
      <c r="O487">
        <f t="shared" si="209"/>
        <v>0</v>
      </c>
      <c r="P487">
        <f t="shared" si="210"/>
        <v>0</v>
      </c>
      <c r="Q487">
        <f t="shared" si="211"/>
        <v>0</v>
      </c>
      <c r="R487" s="9">
        <f t="shared" si="212"/>
        <v>0</v>
      </c>
      <c r="S487" s="9">
        <f t="shared" si="194"/>
        <v>0</v>
      </c>
      <c r="T487" s="6">
        <f t="shared" si="213"/>
        <v>22.732344171328492</v>
      </c>
      <c r="U487" s="10">
        <v>0</v>
      </c>
      <c r="V487">
        <f t="shared" si="214"/>
        <v>332.5305393520577</v>
      </c>
      <c r="W487">
        <f t="shared" si="215"/>
        <v>222.56399553336391</v>
      </c>
      <c r="X487" s="20">
        <f t="shared" si="216"/>
        <v>109.96654381869379</v>
      </c>
      <c r="Y487" s="25">
        <f t="shared" si="195"/>
        <v>0</v>
      </c>
      <c r="Z487" s="9">
        <f t="shared" si="199"/>
        <v>1.3284464715289492</v>
      </c>
      <c r="AA487" s="21">
        <f t="shared" si="200"/>
        <v>109.96654381869379</v>
      </c>
      <c r="AB487" s="6">
        <f t="shared" si="201"/>
        <v>22.732344171328492</v>
      </c>
      <c r="AC487">
        <f t="shared" si="202"/>
        <v>0</v>
      </c>
    </row>
    <row r="488" spans="2:29" ht="20">
      <c r="B488" s="22">
        <v>31</v>
      </c>
      <c r="C488" s="22">
        <v>810</v>
      </c>
      <c r="D488" s="18">
        <f t="shared" si="196"/>
        <v>-343.58952199999999</v>
      </c>
      <c r="E488" s="18">
        <f t="shared" si="197"/>
        <v>1213.9480513799999</v>
      </c>
      <c r="F488" s="18">
        <v>1608</v>
      </c>
      <c r="G488" s="18">
        <v>944</v>
      </c>
      <c r="H488" s="13">
        <f t="shared" si="203"/>
        <v>1912.5102336</v>
      </c>
      <c r="I488" s="13">
        <f t="shared" si="198"/>
        <v>1414.774025312</v>
      </c>
      <c r="J488" s="19">
        <f t="shared" si="204"/>
        <v>-1.3873686000000021</v>
      </c>
      <c r="K488">
        <f t="shared" si="205"/>
        <v>4.4961038940000435</v>
      </c>
      <c r="L488">
        <f t="shared" si="206"/>
        <v>0.11956018243760537</v>
      </c>
      <c r="M488" s="9">
        <f t="shared" si="207"/>
        <v>3.9853394145868459</v>
      </c>
      <c r="N488" s="9">
        <f t="shared" si="208"/>
        <v>14.347221892512646</v>
      </c>
      <c r="O488">
        <f t="shared" si="209"/>
        <v>0</v>
      </c>
      <c r="P488">
        <f t="shared" si="210"/>
        <v>0</v>
      </c>
      <c r="Q488">
        <f t="shared" si="211"/>
        <v>0</v>
      </c>
      <c r="R488" s="9">
        <f t="shared" si="212"/>
        <v>0</v>
      </c>
      <c r="S488" s="9">
        <f t="shared" si="194"/>
        <v>0</v>
      </c>
      <c r="T488" s="6">
        <f t="shared" si="213"/>
        <v>22.663396682627098</v>
      </c>
      <c r="U488" s="10">
        <v>0</v>
      </c>
      <c r="V488">
        <f t="shared" si="214"/>
        <v>332.66130436252615</v>
      </c>
      <c r="W488">
        <f t="shared" si="215"/>
        <v>222.56399553336391</v>
      </c>
      <c r="X488" s="20">
        <f t="shared" si="216"/>
        <v>110.09730882916224</v>
      </c>
      <c r="Y488" s="25">
        <f t="shared" si="195"/>
        <v>0</v>
      </c>
      <c r="Z488" s="9">
        <f t="shared" si="199"/>
        <v>3.9853394145868459</v>
      </c>
      <c r="AA488" s="21">
        <f t="shared" si="200"/>
        <v>110.09730882916224</v>
      </c>
      <c r="AB488" s="6">
        <f t="shared" si="201"/>
        <v>22.663396682627098</v>
      </c>
      <c r="AC488">
        <f t="shared" si="202"/>
        <v>0</v>
      </c>
    </row>
    <row r="489" spans="2:29" ht="20">
      <c r="B489" s="22">
        <v>31</v>
      </c>
      <c r="C489" s="22">
        <v>810</v>
      </c>
      <c r="D489" s="18">
        <f t="shared" si="196"/>
        <v>-343.58952199999999</v>
      </c>
      <c r="E489" s="18">
        <f t="shared" si="197"/>
        <v>1213.9480513799999</v>
      </c>
      <c r="F489" s="18">
        <v>1608</v>
      </c>
      <c r="G489" s="18">
        <v>944</v>
      </c>
      <c r="H489" s="13">
        <f t="shared" si="203"/>
        <v>1912.5102336</v>
      </c>
      <c r="I489" s="13">
        <f t="shared" si="198"/>
        <v>1414.774025312</v>
      </c>
      <c r="J489" s="19">
        <f t="shared" si="204"/>
        <v>0</v>
      </c>
      <c r="K489">
        <f t="shared" si="205"/>
        <v>0</v>
      </c>
      <c r="L489">
        <f t="shared" si="206"/>
        <v>0</v>
      </c>
      <c r="M489" s="9">
        <f t="shared" si="207"/>
        <v>0</v>
      </c>
      <c r="N489" s="9">
        <f t="shared" si="208"/>
        <v>0</v>
      </c>
      <c r="O489">
        <f t="shared" si="209"/>
        <v>0</v>
      </c>
      <c r="P489">
        <f t="shared" si="210"/>
        <v>0</v>
      </c>
      <c r="Q489">
        <f t="shared" si="211"/>
        <v>0</v>
      </c>
      <c r="R489" s="9">
        <f t="shared" si="212"/>
        <v>0</v>
      </c>
      <c r="S489" s="9">
        <f t="shared" si="194"/>
        <v>0</v>
      </c>
      <c r="T489" s="6">
        <f t="shared" si="213"/>
        <v>22.66008281934981</v>
      </c>
      <c r="U489" s="10">
        <v>0</v>
      </c>
      <c r="V489">
        <f t="shared" si="214"/>
        <v>332.66130436252615</v>
      </c>
      <c r="W489">
        <f t="shared" si="215"/>
        <v>222.56399553336391</v>
      </c>
      <c r="X489" s="20">
        <f t="shared" si="216"/>
        <v>110.09730882916224</v>
      </c>
      <c r="Y489" s="25">
        <f t="shared" si="195"/>
        <v>0</v>
      </c>
      <c r="Z489" s="9">
        <f t="shared" si="199"/>
        <v>0</v>
      </c>
      <c r="AA489" s="21">
        <f t="shared" si="200"/>
        <v>110.09730882916224</v>
      </c>
      <c r="AB489" s="6">
        <f t="shared" si="201"/>
        <v>22.66008281934981</v>
      </c>
      <c r="AC489">
        <f t="shared" si="202"/>
        <v>0</v>
      </c>
    </row>
    <row r="490" spans="2:29" ht="20">
      <c r="B490" s="22">
        <v>31</v>
      </c>
      <c r="C490" s="22">
        <v>810</v>
      </c>
      <c r="D490" s="18">
        <f t="shared" si="196"/>
        <v>-343.58952199999999</v>
      </c>
      <c r="E490" s="18">
        <f t="shared" si="197"/>
        <v>1213.9480513799999</v>
      </c>
      <c r="F490" s="18">
        <v>1608</v>
      </c>
      <c r="G490" s="18">
        <v>944</v>
      </c>
      <c r="H490" s="13">
        <f t="shared" si="203"/>
        <v>1912.5102336</v>
      </c>
      <c r="I490" s="13">
        <f t="shared" si="198"/>
        <v>1414.774025312</v>
      </c>
      <c r="J490" s="19">
        <f t="shared" si="204"/>
        <v>0</v>
      </c>
      <c r="K490">
        <f t="shared" si="205"/>
        <v>0</v>
      </c>
      <c r="L490">
        <f t="shared" si="206"/>
        <v>0</v>
      </c>
      <c r="M490" s="9">
        <f t="shared" si="207"/>
        <v>0</v>
      </c>
      <c r="N490" s="9">
        <f t="shared" si="208"/>
        <v>0</v>
      </c>
      <c r="O490">
        <f t="shared" si="209"/>
        <v>0</v>
      </c>
      <c r="P490">
        <f t="shared" si="210"/>
        <v>0</v>
      </c>
      <c r="Q490">
        <f t="shared" si="211"/>
        <v>0</v>
      </c>
      <c r="R490" s="9">
        <f t="shared" si="212"/>
        <v>0</v>
      </c>
      <c r="S490" s="9">
        <f t="shared" si="194"/>
        <v>0</v>
      </c>
      <c r="T490" s="6">
        <f t="shared" si="213"/>
        <v>22.650203484790413</v>
      </c>
      <c r="U490" s="10">
        <v>0</v>
      </c>
      <c r="V490">
        <f t="shared" si="214"/>
        <v>332.66130436252615</v>
      </c>
      <c r="W490">
        <f t="shared" si="215"/>
        <v>222.56399553336391</v>
      </c>
      <c r="X490" s="20">
        <f t="shared" si="216"/>
        <v>110.09730882916224</v>
      </c>
      <c r="Y490" s="25">
        <f t="shared" si="195"/>
        <v>0</v>
      </c>
      <c r="Z490" s="9">
        <f t="shared" si="199"/>
        <v>0</v>
      </c>
      <c r="AA490" s="21">
        <f t="shared" si="200"/>
        <v>110.09730882916224</v>
      </c>
      <c r="AB490" s="6">
        <f t="shared" si="201"/>
        <v>22.650203484790413</v>
      </c>
      <c r="AC490">
        <f t="shared" si="202"/>
        <v>0</v>
      </c>
    </row>
    <row r="491" spans="2:29" ht="20">
      <c r="B491" s="22">
        <v>31</v>
      </c>
      <c r="C491" s="22">
        <v>810</v>
      </c>
      <c r="D491" s="18">
        <f t="shared" si="196"/>
        <v>-343.58952199999999</v>
      </c>
      <c r="E491" s="18">
        <f t="shared" si="197"/>
        <v>1213.9480513799999</v>
      </c>
      <c r="F491" s="18">
        <v>1608</v>
      </c>
      <c r="G491" s="18">
        <v>944</v>
      </c>
      <c r="H491" s="13">
        <f t="shared" si="203"/>
        <v>1912.5102336</v>
      </c>
      <c r="I491" s="13">
        <f t="shared" si="198"/>
        <v>1414.774025312</v>
      </c>
      <c r="J491" s="19">
        <f t="shared" si="204"/>
        <v>0</v>
      </c>
      <c r="K491">
        <f t="shared" si="205"/>
        <v>0</v>
      </c>
      <c r="L491">
        <f t="shared" si="206"/>
        <v>0</v>
      </c>
      <c r="M491" s="9">
        <f t="shared" si="207"/>
        <v>0</v>
      </c>
      <c r="N491" s="9">
        <f t="shared" si="208"/>
        <v>0</v>
      </c>
      <c r="O491">
        <f t="shared" si="209"/>
        <v>0</v>
      </c>
      <c r="P491">
        <f t="shared" si="210"/>
        <v>0</v>
      </c>
      <c r="Q491">
        <f t="shared" si="211"/>
        <v>0</v>
      </c>
      <c r="R491" s="9">
        <f t="shared" si="212"/>
        <v>0</v>
      </c>
      <c r="S491" s="9">
        <f t="shared" si="194"/>
        <v>0</v>
      </c>
      <c r="T491" s="6">
        <f t="shared" si="213"/>
        <v>22.650203484790413</v>
      </c>
      <c r="U491" s="10">
        <v>0</v>
      </c>
      <c r="V491">
        <f t="shared" si="214"/>
        <v>332.66130436252615</v>
      </c>
      <c r="W491">
        <f t="shared" si="215"/>
        <v>222.56399553336391</v>
      </c>
      <c r="X491" s="20">
        <f t="shared" si="216"/>
        <v>110.09730882916224</v>
      </c>
      <c r="Y491" s="25">
        <f t="shared" si="195"/>
        <v>0</v>
      </c>
      <c r="Z491" s="9">
        <f t="shared" si="199"/>
        <v>0</v>
      </c>
      <c r="AA491" s="21">
        <f t="shared" si="200"/>
        <v>110.09730882916224</v>
      </c>
      <c r="AB491" s="6">
        <f t="shared" si="201"/>
        <v>22.650203484790413</v>
      </c>
      <c r="AC491">
        <f t="shared" si="202"/>
        <v>0</v>
      </c>
    </row>
    <row r="492" spans="2:29" ht="20">
      <c r="B492" s="22">
        <v>31</v>
      </c>
      <c r="C492" s="22">
        <v>810</v>
      </c>
      <c r="D492" s="18">
        <f t="shared" si="196"/>
        <v>-343.58952199999999</v>
      </c>
      <c r="E492" s="18">
        <f t="shared" si="197"/>
        <v>1213.9480513799999</v>
      </c>
      <c r="F492" s="18">
        <v>1608</v>
      </c>
      <c r="G492" s="18">
        <v>944</v>
      </c>
      <c r="H492" s="13">
        <f t="shared" si="203"/>
        <v>1912.5102336</v>
      </c>
      <c r="I492" s="13">
        <f t="shared" si="198"/>
        <v>1414.774025312</v>
      </c>
      <c r="J492" s="19">
        <f t="shared" si="204"/>
        <v>0</v>
      </c>
      <c r="K492">
        <f t="shared" si="205"/>
        <v>0</v>
      </c>
      <c r="L492">
        <f t="shared" si="206"/>
        <v>0</v>
      </c>
      <c r="M492" s="9">
        <f t="shared" si="207"/>
        <v>0</v>
      </c>
      <c r="N492" s="9">
        <f t="shared" si="208"/>
        <v>0</v>
      </c>
      <c r="O492">
        <f t="shared" si="209"/>
        <v>0</v>
      </c>
      <c r="P492">
        <f t="shared" si="210"/>
        <v>0</v>
      </c>
      <c r="Q492">
        <f t="shared" si="211"/>
        <v>0</v>
      </c>
      <c r="R492" s="9">
        <f t="shared" si="212"/>
        <v>0</v>
      </c>
      <c r="S492" s="9">
        <f t="shared" si="194"/>
        <v>0</v>
      </c>
      <c r="T492" s="6">
        <f t="shared" si="213"/>
        <v>22.650203484790413</v>
      </c>
      <c r="U492" s="10">
        <v>0</v>
      </c>
      <c r="V492">
        <f t="shared" si="214"/>
        <v>332.66130436252615</v>
      </c>
      <c r="W492">
        <f t="shared" si="215"/>
        <v>222.56399553336391</v>
      </c>
      <c r="X492" s="20">
        <f t="shared" si="216"/>
        <v>110.09730882916224</v>
      </c>
      <c r="Y492" s="25">
        <f t="shared" si="195"/>
        <v>0</v>
      </c>
      <c r="Z492" s="9">
        <f t="shared" si="199"/>
        <v>0</v>
      </c>
      <c r="AA492" s="21">
        <f t="shared" si="200"/>
        <v>110.09730882916224</v>
      </c>
      <c r="AB492" s="6">
        <f t="shared" si="201"/>
        <v>22.650203484790413</v>
      </c>
      <c r="AC492">
        <f t="shared" si="202"/>
        <v>0</v>
      </c>
    </row>
    <row r="493" spans="2:29" ht="20">
      <c r="B493" s="22">
        <v>31</v>
      </c>
      <c r="C493" s="22">
        <v>810</v>
      </c>
      <c r="D493" s="18">
        <f t="shared" si="196"/>
        <v>-343.58952199999999</v>
      </c>
      <c r="E493" s="18">
        <f t="shared" si="197"/>
        <v>1213.9480513799999</v>
      </c>
      <c r="F493" s="18">
        <v>1608</v>
      </c>
      <c r="G493" s="18">
        <v>944</v>
      </c>
      <c r="H493" s="13">
        <f t="shared" si="203"/>
        <v>1912.5102336</v>
      </c>
      <c r="I493" s="13">
        <f t="shared" si="198"/>
        <v>1414.774025312</v>
      </c>
      <c r="J493" s="19">
        <f t="shared" si="204"/>
        <v>0</v>
      </c>
      <c r="K493">
        <f t="shared" si="205"/>
        <v>0</v>
      </c>
      <c r="L493">
        <f t="shared" si="206"/>
        <v>0</v>
      </c>
      <c r="M493" s="9">
        <f t="shared" si="207"/>
        <v>0</v>
      </c>
      <c r="N493" s="9">
        <f t="shared" si="208"/>
        <v>0</v>
      </c>
      <c r="O493">
        <f t="shared" si="209"/>
        <v>0</v>
      </c>
      <c r="P493">
        <f t="shared" si="210"/>
        <v>0</v>
      </c>
      <c r="Q493">
        <f t="shared" si="211"/>
        <v>0</v>
      </c>
      <c r="R493" s="9">
        <f t="shared" si="212"/>
        <v>0</v>
      </c>
      <c r="S493" s="9">
        <f t="shared" si="194"/>
        <v>0</v>
      </c>
      <c r="T493" s="6">
        <f t="shared" si="213"/>
        <v>22.650203484790413</v>
      </c>
      <c r="U493" s="10">
        <v>0</v>
      </c>
      <c r="V493">
        <f t="shared" si="214"/>
        <v>332.66130436252615</v>
      </c>
      <c r="W493">
        <f t="shared" si="215"/>
        <v>222.56399553336391</v>
      </c>
      <c r="X493" s="20">
        <f t="shared" si="216"/>
        <v>110.09730882916224</v>
      </c>
      <c r="Y493" s="25">
        <f t="shared" si="195"/>
        <v>0</v>
      </c>
      <c r="Z493" s="9">
        <f t="shared" si="199"/>
        <v>0</v>
      </c>
      <c r="AA493" s="21">
        <f t="shared" si="200"/>
        <v>110.09730882916224</v>
      </c>
      <c r="AB493" s="6">
        <f t="shared" si="201"/>
        <v>22.650203484790413</v>
      </c>
      <c r="AC493">
        <f t="shared" si="202"/>
        <v>0</v>
      </c>
    </row>
    <row r="494" spans="2:29" ht="20">
      <c r="B494" s="22">
        <v>31</v>
      </c>
      <c r="C494" s="22">
        <v>810</v>
      </c>
      <c r="D494" s="18">
        <f t="shared" si="196"/>
        <v>-343.58952199999999</v>
      </c>
      <c r="E494" s="18">
        <f t="shared" si="197"/>
        <v>1213.9480513799999</v>
      </c>
      <c r="F494" s="18">
        <v>1608</v>
      </c>
      <c r="G494" s="18">
        <v>944</v>
      </c>
      <c r="H494" s="13">
        <f t="shared" si="203"/>
        <v>1912.5102336</v>
      </c>
      <c r="I494" s="13">
        <f t="shared" si="198"/>
        <v>1414.774025312</v>
      </c>
      <c r="J494" s="19">
        <f t="shared" si="204"/>
        <v>0</v>
      </c>
      <c r="K494">
        <f t="shared" si="205"/>
        <v>0</v>
      </c>
      <c r="L494">
        <f t="shared" si="206"/>
        <v>0</v>
      </c>
      <c r="M494" s="9">
        <f t="shared" si="207"/>
        <v>0</v>
      </c>
      <c r="N494" s="9">
        <f t="shared" si="208"/>
        <v>0</v>
      </c>
      <c r="O494">
        <f t="shared" si="209"/>
        <v>0</v>
      </c>
      <c r="P494">
        <f t="shared" si="210"/>
        <v>0</v>
      </c>
      <c r="Q494">
        <f t="shared" si="211"/>
        <v>0</v>
      </c>
      <c r="R494" s="9">
        <f t="shared" si="212"/>
        <v>0</v>
      </c>
      <c r="S494" s="9">
        <f t="shared" si="194"/>
        <v>0</v>
      </c>
      <c r="T494" s="6">
        <f t="shared" si="213"/>
        <v>22.650203484790413</v>
      </c>
      <c r="U494" s="10">
        <v>0</v>
      </c>
      <c r="V494">
        <f t="shared" si="214"/>
        <v>332.66130436252615</v>
      </c>
      <c r="W494">
        <f t="shared" si="215"/>
        <v>222.56399553336391</v>
      </c>
      <c r="X494" s="20">
        <f t="shared" si="216"/>
        <v>110.09730882916224</v>
      </c>
      <c r="Y494" s="25">
        <f t="shared" si="195"/>
        <v>0</v>
      </c>
      <c r="Z494" s="9">
        <f t="shared" si="199"/>
        <v>0</v>
      </c>
      <c r="AA494" s="21">
        <f t="shared" si="200"/>
        <v>110.09730882916224</v>
      </c>
      <c r="AB494" s="6">
        <f t="shared" si="201"/>
        <v>22.650203484790413</v>
      </c>
      <c r="AC494">
        <f t="shared" si="202"/>
        <v>0</v>
      </c>
    </row>
    <row r="495" spans="2:29" ht="20">
      <c r="B495" s="22">
        <v>31</v>
      </c>
      <c r="C495" s="22">
        <v>810</v>
      </c>
      <c r="D495" s="18">
        <f t="shared" si="196"/>
        <v>-343.58952199999999</v>
      </c>
      <c r="E495" s="18">
        <f t="shared" si="197"/>
        <v>1213.9480513799999</v>
      </c>
      <c r="F495" s="18">
        <v>1608</v>
      </c>
      <c r="G495" s="18">
        <v>944</v>
      </c>
      <c r="H495" s="13">
        <f t="shared" si="203"/>
        <v>1912.5102336</v>
      </c>
      <c r="I495" s="13">
        <f t="shared" si="198"/>
        <v>1414.774025312</v>
      </c>
      <c r="J495" s="19">
        <f t="shared" si="204"/>
        <v>0</v>
      </c>
      <c r="K495">
        <f t="shared" si="205"/>
        <v>0</v>
      </c>
      <c r="L495">
        <f t="shared" si="206"/>
        <v>0</v>
      </c>
      <c r="M495" s="9">
        <f t="shared" si="207"/>
        <v>0</v>
      </c>
      <c r="N495" s="9">
        <f t="shared" si="208"/>
        <v>0</v>
      </c>
      <c r="O495">
        <f t="shared" si="209"/>
        <v>0</v>
      </c>
      <c r="P495">
        <f t="shared" si="210"/>
        <v>0</v>
      </c>
      <c r="Q495">
        <f t="shared" si="211"/>
        <v>0</v>
      </c>
      <c r="R495" s="9">
        <f t="shared" si="212"/>
        <v>0</v>
      </c>
      <c r="S495" s="9">
        <f t="shared" si="194"/>
        <v>0</v>
      </c>
      <c r="T495" s="6">
        <f t="shared" si="213"/>
        <v>22.650203484790413</v>
      </c>
      <c r="U495" s="10">
        <v>0</v>
      </c>
      <c r="V495">
        <f t="shared" si="214"/>
        <v>332.66130436252615</v>
      </c>
      <c r="W495">
        <f t="shared" si="215"/>
        <v>222.56399553336391</v>
      </c>
      <c r="X495" s="20">
        <f t="shared" si="216"/>
        <v>110.09730882916224</v>
      </c>
      <c r="Y495" s="25">
        <f t="shared" si="195"/>
        <v>0</v>
      </c>
      <c r="Z495" s="9">
        <f t="shared" si="199"/>
        <v>0</v>
      </c>
      <c r="AA495" s="21">
        <f t="shared" si="200"/>
        <v>110.09730882916224</v>
      </c>
      <c r="AB495" s="6">
        <f t="shared" si="201"/>
        <v>22.650203484790413</v>
      </c>
      <c r="AC495">
        <f t="shared" si="202"/>
        <v>0</v>
      </c>
    </row>
    <row r="496" spans="2:29" ht="20">
      <c r="B496" s="22">
        <v>31</v>
      </c>
      <c r="C496" s="22">
        <v>810</v>
      </c>
      <c r="D496" s="18">
        <f t="shared" si="196"/>
        <v>-343.58952199999999</v>
      </c>
      <c r="E496" s="18">
        <f t="shared" si="197"/>
        <v>1213.9480513799999</v>
      </c>
      <c r="F496" s="18">
        <v>1608</v>
      </c>
      <c r="G496" s="18">
        <v>944</v>
      </c>
      <c r="H496" s="13">
        <f t="shared" si="203"/>
        <v>1912.5102336</v>
      </c>
      <c r="I496" s="13">
        <f t="shared" si="198"/>
        <v>1414.774025312</v>
      </c>
      <c r="J496" s="19">
        <f t="shared" si="204"/>
        <v>0</v>
      </c>
      <c r="K496">
        <f t="shared" si="205"/>
        <v>0</v>
      </c>
      <c r="L496">
        <f t="shared" si="206"/>
        <v>0</v>
      </c>
      <c r="M496" s="9">
        <f t="shared" si="207"/>
        <v>0</v>
      </c>
      <c r="N496" s="9">
        <f t="shared" si="208"/>
        <v>0</v>
      </c>
      <c r="O496">
        <f t="shared" si="209"/>
        <v>0</v>
      </c>
      <c r="P496">
        <f t="shared" si="210"/>
        <v>0</v>
      </c>
      <c r="Q496">
        <f t="shared" si="211"/>
        <v>0</v>
      </c>
      <c r="R496" s="9">
        <f t="shared" si="212"/>
        <v>0</v>
      </c>
      <c r="S496" s="9">
        <f t="shared" si="194"/>
        <v>0</v>
      </c>
      <c r="T496" s="6">
        <f t="shared" si="213"/>
        <v>22.650203484790413</v>
      </c>
      <c r="U496" s="10">
        <v>0</v>
      </c>
      <c r="V496">
        <f t="shared" si="214"/>
        <v>332.66130436252615</v>
      </c>
      <c r="W496">
        <f t="shared" si="215"/>
        <v>222.56399553336391</v>
      </c>
      <c r="X496" s="20">
        <f t="shared" si="216"/>
        <v>110.09730882916224</v>
      </c>
      <c r="Y496" s="25">
        <f t="shared" si="195"/>
        <v>0</v>
      </c>
      <c r="Z496" s="9">
        <f t="shared" si="199"/>
        <v>0</v>
      </c>
      <c r="AA496" s="21">
        <f t="shared" si="200"/>
        <v>110.09730882916224</v>
      </c>
      <c r="AB496" s="6">
        <f t="shared" si="201"/>
        <v>22.650203484790413</v>
      </c>
      <c r="AC496">
        <f t="shared" si="202"/>
        <v>0</v>
      </c>
    </row>
    <row r="497" spans="2:29" ht="20">
      <c r="B497" s="22">
        <v>31</v>
      </c>
      <c r="C497" s="22">
        <v>810</v>
      </c>
      <c r="D497" s="18">
        <f t="shared" si="196"/>
        <v>-343.58952199999999</v>
      </c>
      <c r="E497" s="18">
        <f t="shared" si="197"/>
        <v>1213.9480513799999</v>
      </c>
      <c r="F497" s="18">
        <v>1608</v>
      </c>
      <c r="G497" s="18">
        <v>944</v>
      </c>
      <c r="H497" s="13">
        <f t="shared" si="203"/>
        <v>1912.5102336</v>
      </c>
      <c r="I497" s="13">
        <f t="shared" si="198"/>
        <v>1414.774025312</v>
      </c>
      <c r="J497" s="19">
        <f t="shared" si="204"/>
        <v>0</v>
      </c>
      <c r="K497">
        <f t="shared" si="205"/>
        <v>0</v>
      </c>
      <c r="L497">
        <f t="shared" si="206"/>
        <v>0</v>
      </c>
      <c r="M497" s="9">
        <f t="shared" si="207"/>
        <v>0</v>
      </c>
      <c r="N497" s="9">
        <f t="shared" si="208"/>
        <v>0</v>
      </c>
      <c r="O497">
        <f t="shared" si="209"/>
        <v>0</v>
      </c>
      <c r="P497">
        <f t="shared" si="210"/>
        <v>0</v>
      </c>
      <c r="Q497">
        <f t="shared" si="211"/>
        <v>0</v>
      </c>
      <c r="R497" s="9">
        <f t="shared" si="212"/>
        <v>0</v>
      </c>
      <c r="S497" s="9">
        <f t="shared" si="194"/>
        <v>0</v>
      </c>
      <c r="T497" s="6">
        <f t="shared" si="213"/>
        <v>22.650203484790413</v>
      </c>
      <c r="U497" s="10">
        <v>0</v>
      </c>
      <c r="V497">
        <f t="shared" si="214"/>
        <v>332.66130436252615</v>
      </c>
      <c r="W497">
        <f t="shared" si="215"/>
        <v>222.56399553336391</v>
      </c>
      <c r="X497" s="20">
        <f t="shared" si="216"/>
        <v>110.09730882916224</v>
      </c>
      <c r="Y497" s="25">
        <f t="shared" si="195"/>
        <v>0</v>
      </c>
      <c r="Z497" s="9">
        <f t="shared" si="199"/>
        <v>0</v>
      </c>
      <c r="AA497" s="21">
        <f t="shared" si="200"/>
        <v>110.09730882916224</v>
      </c>
      <c r="AB497" s="6">
        <f t="shared" si="201"/>
        <v>22.650203484790413</v>
      </c>
      <c r="AC497">
        <f t="shared" si="202"/>
        <v>0</v>
      </c>
    </row>
    <row r="498" spans="2:29" ht="20">
      <c r="B498" s="22">
        <v>31</v>
      </c>
      <c r="C498" s="22">
        <v>810</v>
      </c>
      <c r="D498" s="18">
        <f t="shared" si="196"/>
        <v>-343.58952199999999</v>
      </c>
      <c r="E498" s="18">
        <f t="shared" si="197"/>
        <v>1213.9480513799999</v>
      </c>
      <c r="F498" s="18">
        <v>1608</v>
      </c>
      <c r="G498" s="18">
        <v>944</v>
      </c>
      <c r="H498" s="13">
        <f t="shared" si="203"/>
        <v>1912.5102336</v>
      </c>
      <c r="I498" s="13">
        <f t="shared" si="198"/>
        <v>1414.774025312</v>
      </c>
      <c r="J498" s="19">
        <f t="shared" si="204"/>
        <v>0</v>
      </c>
      <c r="K498">
        <f t="shared" si="205"/>
        <v>0</v>
      </c>
      <c r="L498">
        <f t="shared" si="206"/>
        <v>0</v>
      </c>
      <c r="M498" s="9">
        <f t="shared" si="207"/>
        <v>0</v>
      </c>
      <c r="N498" s="9">
        <f t="shared" si="208"/>
        <v>0</v>
      </c>
      <c r="O498">
        <f t="shared" si="209"/>
        <v>0</v>
      </c>
      <c r="P498">
        <f t="shared" si="210"/>
        <v>0</v>
      </c>
      <c r="Q498">
        <f t="shared" si="211"/>
        <v>0</v>
      </c>
      <c r="R498" s="9">
        <f t="shared" si="212"/>
        <v>0</v>
      </c>
      <c r="S498" s="9">
        <f t="shared" si="194"/>
        <v>0</v>
      </c>
      <c r="T498" s="6">
        <f t="shared" si="213"/>
        <v>22.650203484790413</v>
      </c>
      <c r="U498" s="10">
        <v>0</v>
      </c>
      <c r="V498">
        <f t="shared" si="214"/>
        <v>332.66130436252615</v>
      </c>
      <c r="W498">
        <f t="shared" si="215"/>
        <v>222.56399553336391</v>
      </c>
      <c r="X498" s="20">
        <f t="shared" si="216"/>
        <v>110.09730882916224</v>
      </c>
      <c r="Y498" s="25">
        <f t="shared" si="195"/>
        <v>0</v>
      </c>
      <c r="Z498" s="9">
        <f t="shared" si="199"/>
        <v>0</v>
      </c>
      <c r="AA498" s="21">
        <f t="shared" si="200"/>
        <v>110.09730882916224</v>
      </c>
      <c r="AB498" s="6">
        <f t="shared" si="201"/>
        <v>22.650203484790413</v>
      </c>
      <c r="AC498">
        <f t="shared" si="202"/>
        <v>0</v>
      </c>
    </row>
    <row r="499" spans="2:29" ht="20">
      <c r="B499" s="22">
        <v>31</v>
      </c>
      <c r="C499" s="22">
        <v>810</v>
      </c>
      <c r="D499" s="18">
        <f t="shared" si="196"/>
        <v>-343.58952199999999</v>
      </c>
      <c r="E499" s="18">
        <f t="shared" si="197"/>
        <v>1213.9480513799999</v>
      </c>
      <c r="F499" s="18">
        <v>1608</v>
      </c>
      <c r="G499" s="18">
        <v>944</v>
      </c>
      <c r="H499" s="13">
        <f t="shared" si="203"/>
        <v>1912.5102336</v>
      </c>
      <c r="I499" s="13">
        <f t="shared" si="198"/>
        <v>1414.774025312</v>
      </c>
      <c r="J499" s="19">
        <f t="shared" si="204"/>
        <v>0</v>
      </c>
      <c r="K499">
        <f t="shared" si="205"/>
        <v>0</v>
      </c>
      <c r="L499">
        <f t="shared" si="206"/>
        <v>0</v>
      </c>
      <c r="M499" s="9">
        <f t="shared" si="207"/>
        <v>0</v>
      </c>
      <c r="N499" s="9">
        <f t="shared" si="208"/>
        <v>0</v>
      </c>
      <c r="O499">
        <f t="shared" si="209"/>
        <v>0</v>
      </c>
      <c r="P499">
        <f t="shared" si="210"/>
        <v>0</v>
      </c>
      <c r="Q499">
        <f t="shared" si="211"/>
        <v>0</v>
      </c>
      <c r="R499" s="9">
        <f t="shared" si="212"/>
        <v>0</v>
      </c>
      <c r="S499" s="9">
        <f t="shared" si="194"/>
        <v>0</v>
      </c>
      <c r="T499" s="6">
        <f t="shared" si="213"/>
        <v>22.650203484790413</v>
      </c>
      <c r="U499" s="10">
        <v>0</v>
      </c>
      <c r="V499">
        <f t="shared" si="214"/>
        <v>332.66130436252615</v>
      </c>
      <c r="W499">
        <f t="shared" si="215"/>
        <v>222.56399553336391</v>
      </c>
      <c r="X499" s="20">
        <f t="shared" si="216"/>
        <v>110.09730882916224</v>
      </c>
      <c r="Y499" s="25">
        <f t="shared" si="195"/>
        <v>0</v>
      </c>
      <c r="Z499" s="9">
        <f t="shared" si="199"/>
        <v>0</v>
      </c>
      <c r="AA499" s="21">
        <f t="shared" si="200"/>
        <v>110.09730882916224</v>
      </c>
      <c r="AB499" s="6">
        <f t="shared" si="201"/>
        <v>22.650203484790413</v>
      </c>
      <c r="AC499">
        <f t="shared" si="202"/>
        <v>0</v>
      </c>
    </row>
    <row r="500" spans="2:29" ht="20">
      <c r="B500" s="22">
        <v>31</v>
      </c>
      <c r="C500" s="22">
        <v>810</v>
      </c>
      <c r="D500" s="18">
        <f t="shared" si="196"/>
        <v>-343.58952199999999</v>
      </c>
      <c r="E500" s="18">
        <f t="shared" si="197"/>
        <v>1213.9480513799999</v>
      </c>
      <c r="F500" s="18">
        <v>1608</v>
      </c>
      <c r="G500" s="18">
        <v>944</v>
      </c>
      <c r="H500" s="13">
        <f t="shared" si="203"/>
        <v>1912.5102336</v>
      </c>
      <c r="I500" s="13">
        <f t="shared" si="198"/>
        <v>1414.774025312</v>
      </c>
      <c r="J500" s="19">
        <f t="shared" si="204"/>
        <v>0</v>
      </c>
      <c r="K500">
        <f t="shared" si="205"/>
        <v>0</v>
      </c>
      <c r="L500">
        <f t="shared" si="206"/>
        <v>0</v>
      </c>
      <c r="M500" s="9">
        <f t="shared" si="207"/>
        <v>0</v>
      </c>
      <c r="N500" s="9">
        <f t="shared" si="208"/>
        <v>0</v>
      </c>
      <c r="O500">
        <f t="shared" si="209"/>
        <v>0</v>
      </c>
      <c r="P500">
        <f t="shared" si="210"/>
        <v>0</v>
      </c>
      <c r="Q500">
        <f t="shared" si="211"/>
        <v>0</v>
      </c>
      <c r="R500" s="9">
        <f t="shared" si="212"/>
        <v>0</v>
      </c>
      <c r="S500" s="9">
        <f t="shared" si="194"/>
        <v>0</v>
      </c>
      <c r="T500" s="6">
        <f t="shared" si="213"/>
        <v>22.650203484790413</v>
      </c>
      <c r="U500" s="10">
        <v>0</v>
      </c>
      <c r="V500">
        <f t="shared" si="214"/>
        <v>332.66130436252615</v>
      </c>
      <c r="W500">
        <f t="shared" si="215"/>
        <v>222.56399553336391</v>
      </c>
      <c r="X500" s="20">
        <f t="shared" si="216"/>
        <v>110.09730882916224</v>
      </c>
      <c r="Y500" s="25">
        <f t="shared" si="195"/>
        <v>0</v>
      </c>
      <c r="Z500" s="9">
        <f t="shared" si="199"/>
        <v>0</v>
      </c>
      <c r="AA500" s="21">
        <f t="shared" si="200"/>
        <v>110.09730882916224</v>
      </c>
      <c r="AB500" s="6">
        <f t="shared" si="201"/>
        <v>22.650203484790413</v>
      </c>
      <c r="AC500">
        <f t="shared" si="202"/>
        <v>0</v>
      </c>
    </row>
    <row r="501" spans="2:29" ht="20">
      <c r="B501" s="22">
        <v>31</v>
      </c>
      <c r="C501" s="22">
        <v>810</v>
      </c>
      <c r="D501" s="18">
        <f t="shared" si="196"/>
        <v>-343.58952199999999</v>
      </c>
      <c r="E501" s="18">
        <f t="shared" si="197"/>
        <v>1213.9480513799999</v>
      </c>
      <c r="F501" s="18">
        <v>1608</v>
      </c>
      <c r="G501" s="18">
        <v>944</v>
      </c>
      <c r="H501" s="13">
        <f t="shared" si="203"/>
        <v>1912.5102336</v>
      </c>
      <c r="I501" s="13">
        <f t="shared" si="198"/>
        <v>1414.774025312</v>
      </c>
      <c r="J501" s="19">
        <f t="shared" si="204"/>
        <v>0</v>
      </c>
      <c r="K501">
        <f t="shared" si="205"/>
        <v>0</v>
      </c>
      <c r="L501">
        <f t="shared" si="206"/>
        <v>0</v>
      </c>
      <c r="M501" s="9">
        <f t="shared" si="207"/>
        <v>0</v>
      </c>
      <c r="N501" s="9">
        <f t="shared" si="208"/>
        <v>0</v>
      </c>
      <c r="O501">
        <f t="shared" si="209"/>
        <v>0</v>
      </c>
      <c r="P501">
        <f t="shared" si="210"/>
        <v>0</v>
      </c>
      <c r="Q501">
        <f t="shared" si="211"/>
        <v>0</v>
      </c>
      <c r="R501" s="9">
        <f t="shared" si="212"/>
        <v>0</v>
      </c>
      <c r="S501" s="9">
        <f t="shared" ref="S501:S564" si="217">R501*$A$22</f>
        <v>0</v>
      </c>
      <c r="T501" s="6">
        <f t="shared" si="213"/>
        <v>22.650203484790413</v>
      </c>
      <c r="U501" s="10">
        <v>0</v>
      </c>
      <c r="V501">
        <f t="shared" si="214"/>
        <v>332.66130436252615</v>
      </c>
      <c r="W501">
        <f t="shared" si="215"/>
        <v>222.56399553336391</v>
      </c>
      <c r="X501" s="20">
        <f t="shared" si="216"/>
        <v>110.09730882916224</v>
      </c>
      <c r="Y501" s="25">
        <f t="shared" si="195"/>
        <v>0</v>
      </c>
      <c r="Z501" s="9">
        <f t="shared" si="199"/>
        <v>0</v>
      </c>
      <c r="AA501" s="21">
        <f t="shared" si="200"/>
        <v>110.09730882916224</v>
      </c>
      <c r="AB501" s="6">
        <f t="shared" si="201"/>
        <v>22.650203484790413</v>
      </c>
      <c r="AC501">
        <f t="shared" si="202"/>
        <v>0</v>
      </c>
    </row>
    <row r="502" spans="2:29" ht="20">
      <c r="B502" s="22">
        <v>31</v>
      </c>
      <c r="C502" s="22">
        <v>810</v>
      </c>
      <c r="D502" s="18">
        <f t="shared" si="196"/>
        <v>-343.58952199999999</v>
      </c>
      <c r="E502" s="18">
        <f t="shared" si="197"/>
        <v>1213.9480513799999</v>
      </c>
      <c r="F502" s="18">
        <v>1608</v>
      </c>
      <c r="G502" s="18">
        <v>944</v>
      </c>
      <c r="H502" s="13">
        <f t="shared" si="203"/>
        <v>1912.5102336</v>
      </c>
      <c r="I502" s="13">
        <f t="shared" si="198"/>
        <v>1414.774025312</v>
      </c>
      <c r="J502" s="19">
        <f t="shared" si="204"/>
        <v>0</v>
      </c>
      <c r="K502">
        <f t="shared" si="205"/>
        <v>0</v>
      </c>
      <c r="L502">
        <f t="shared" si="206"/>
        <v>0</v>
      </c>
      <c r="M502" s="9">
        <f t="shared" si="207"/>
        <v>0</v>
      </c>
      <c r="N502" s="9">
        <f t="shared" si="208"/>
        <v>0</v>
      </c>
      <c r="O502">
        <f t="shared" si="209"/>
        <v>0</v>
      </c>
      <c r="P502">
        <f t="shared" si="210"/>
        <v>0</v>
      </c>
      <c r="Q502">
        <f t="shared" si="211"/>
        <v>0</v>
      </c>
      <c r="R502" s="9">
        <f t="shared" si="212"/>
        <v>0</v>
      </c>
      <c r="S502" s="9">
        <f t="shared" si="217"/>
        <v>0</v>
      </c>
      <c r="T502" s="6">
        <f t="shared" si="213"/>
        <v>22.650203484790413</v>
      </c>
      <c r="U502" s="10">
        <v>0</v>
      </c>
      <c r="V502">
        <f t="shared" si="214"/>
        <v>332.66130436252615</v>
      </c>
      <c r="W502">
        <f t="shared" si="215"/>
        <v>222.56399553336391</v>
      </c>
      <c r="X502" s="20">
        <f t="shared" si="216"/>
        <v>110.09730882916224</v>
      </c>
      <c r="Y502" s="25">
        <f t="shared" si="195"/>
        <v>0</v>
      </c>
      <c r="Z502" s="9">
        <f t="shared" si="199"/>
        <v>0</v>
      </c>
      <c r="AA502" s="21">
        <f t="shared" si="200"/>
        <v>110.09730882916224</v>
      </c>
      <c r="AB502" s="6">
        <f t="shared" si="201"/>
        <v>22.650203484790413</v>
      </c>
      <c r="AC502">
        <f t="shared" si="202"/>
        <v>0</v>
      </c>
    </row>
    <row r="503" spans="2:29" ht="20">
      <c r="B503" s="22">
        <v>31</v>
      </c>
      <c r="C503" s="22">
        <v>810</v>
      </c>
      <c r="D503" s="18">
        <f t="shared" si="196"/>
        <v>-343.58952199999999</v>
      </c>
      <c r="E503" s="18">
        <f t="shared" si="197"/>
        <v>1213.9480513799999</v>
      </c>
      <c r="F503" s="18">
        <v>1608</v>
      </c>
      <c r="G503" s="18">
        <v>944</v>
      </c>
      <c r="H503" s="13">
        <f t="shared" si="203"/>
        <v>1912.5102336</v>
      </c>
      <c r="I503" s="13">
        <f t="shared" si="198"/>
        <v>1414.774025312</v>
      </c>
      <c r="J503" s="19">
        <f t="shared" si="204"/>
        <v>0</v>
      </c>
      <c r="K503">
        <f t="shared" si="205"/>
        <v>0</v>
      </c>
      <c r="L503">
        <f t="shared" si="206"/>
        <v>0</v>
      </c>
      <c r="M503" s="9">
        <f t="shared" si="207"/>
        <v>0</v>
      </c>
      <c r="N503" s="9">
        <f t="shared" si="208"/>
        <v>0</v>
      </c>
      <c r="O503">
        <f t="shared" si="209"/>
        <v>0</v>
      </c>
      <c r="P503">
        <f t="shared" si="210"/>
        <v>0</v>
      </c>
      <c r="Q503">
        <f t="shared" si="211"/>
        <v>0</v>
      </c>
      <c r="R503" s="9">
        <f t="shared" si="212"/>
        <v>0</v>
      </c>
      <c r="S503" s="9">
        <f t="shared" si="217"/>
        <v>0</v>
      </c>
      <c r="T503" s="6">
        <f t="shared" si="213"/>
        <v>22.650203484790413</v>
      </c>
      <c r="U503" s="10">
        <v>0</v>
      </c>
      <c r="V503">
        <f t="shared" si="214"/>
        <v>332.66130436252615</v>
      </c>
      <c r="W503">
        <f t="shared" si="215"/>
        <v>222.56399553336391</v>
      </c>
      <c r="X503" s="20">
        <f t="shared" si="216"/>
        <v>110.09730882916224</v>
      </c>
      <c r="Y503" s="25">
        <f t="shared" si="195"/>
        <v>0</v>
      </c>
      <c r="Z503" s="9">
        <f t="shared" si="199"/>
        <v>0</v>
      </c>
      <c r="AA503" s="21">
        <f t="shared" si="200"/>
        <v>110.09730882916224</v>
      </c>
      <c r="AB503" s="6">
        <f t="shared" si="201"/>
        <v>22.650203484790413</v>
      </c>
      <c r="AC503">
        <f t="shared" si="202"/>
        <v>0</v>
      </c>
    </row>
    <row r="504" spans="2:29" ht="20">
      <c r="B504" s="22">
        <v>32</v>
      </c>
      <c r="C504" s="22">
        <v>810</v>
      </c>
      <c r="D504" s="18">
        <f t="shared" si="196"/>
        <v>-342.18630399999995</v>
      </c>
      <c r="E504" s="18">
        <f t="shared" si="197"/>
        <v>1213.9480513799999</v>
      </c>
      <c r="F504" s="18">
        <v>1608</v>
      </c>
      <c r="G504" s="18">
        <v>944</v>
      </c>
      <c r="H504" s="13">
        <f t="shared" si="203"/>
        <v>1912.5102336</v>
      </c>
      <c r="I504" s="13">
        <f t="shared" si="198"/>
        <v>1414.774025312</v>
      </c>
      <c r="J504" s="19">
        <f t="shared" si="204"/>
        <v>-1.403218000000038</v>
      </c>
      <c r="K504">
        <f t="shared" si="205"/>
        <v>0</v>
      </c>
      <c r="L504">
        <f t="shared" si="206"/>
        <v>1.4573003604167063E-2</v>
      </c>
      <c r="M504" s="9">
        <f t="shared" si="207"/>
        <v>0.48576678680556878</v>
      </c>
      <c r="N504" s="9">
        <f t="shared" si="208"/>
        <v>1.7487604325000476</v>
      </c>
      <c r="O504">
        <f t="shared" si="209"/>
        <v>0</v>
      </c>
      <c r="P504">
        <f t="shared" si="210"/>
        <v>0</v>
      </c>
      <c r="Q504">
        <f t="shared" si="211"/>
        <v>0</v>
      </c>
      <c r="R504" s="9">
        <f t="shared" si="212"/>
        <v>0</v>
      </c>
      <c r="S504" s="9">
        <f t="shared" si="217"/>
        <v>0</v>
      </c>
      <c r="T504" s="6">
        <f t="shared" si="213"/>
        <v>22.650203484790413</v>
      </c>
      <c r="U504" s="10">
        <v>0</v>
      </c>
      <c r="V504">
        <f t="shared" si="214"/>
        <v>332.63612249511539</v>
      </c>
      <c r="W504">
        <f t="shared" si="215"/>
        <v>222.56399553336391</v>
      </c>
      <c r="X504" s="20">
        <f t="shared" si="216"/>
        <v>110.07212696175148</v>
      </c>
      <c r="Y504" s="25">
        <f t="shared" si="195"/>
        <v>0</v>
      </c>
      <c r="Z504" s="9">
        <f t="shared" si="199"/>
        <v>0.48576678680556878</v>
      </c>
      <c r="AA504" s="21">
        <f t="shared" si="200"/>
        <v>110.07212696175148</v>
      </c>
      <c r="AB504" s="6">
        <f t="shared" si="201"/>
        <v>22.650203484790413</v>
      </c>
      <c r="AC504">
        <f t="shared" si="202"/>
        <v>0</v>
      </c>
    </row>
    <row r="505" spans="2:29" ht="20">
      <c r="B505" s="22">
        <v>34</v>
      </c>
      <c r="C505" s="22">
        <v>810</v>
      </c>
      <c r="D505" s="18">
        <f t="shared" si="196"/>
        <v>-339.37986799999999</v>
      </c>
      <c r="E505" s="18">
        <f t="shared" si="197"/>
        <v>1213.9480513799999</v>
      </c>
      <c r="F505" s="18">
        <v>1608</v>
      </c>
      <c r="G505" s="18">
        <v>944</v>
      </c>
      <c r="H505" s="13">
        <f t="shared" si="203"/>
        <v>1912.5102336</v>
      </c>
      <c r="I505" s="13">
        <f t="shared" si="198"/>
        <v>1414.774025312</v>
      </c>
      <c r="J505" s="19">
        <f t="shared" si="204"/>
        <v>-2.8064359999999624</v>
      </c>
      <c r="K505">
        <f t="shared" si="205"/>
        <v>0</v>
      </c>
      <c r="L505">
        <f t="shared" si="206"/>
        <v>2.9146007208332946E-2</v>
      </c>
      <c r="M505" s="9">
        <f t="shared" si="207"/>
        <v>0.97153357361109816</v>
      </c>
      <c r="N505" s="9">
        <f t="shared" si="208"/>
        <v>3.4975208649999536</v>
      </c>
      <c r="O505">
        <f t="shared" si="209"/>
        <v>0</v>
      </c>
      <c r="P505">
        <f t="shared" si="210"/>
        <v>0</v>
      </c>
      <c r="Q505">
        <f t="shared" si="211"/>
        <v>0</v>
      </c>
      <c r="R505" s="9">
        <f t="shared" si="212"/>
        <v>0</v>
      </c>
      <c r="S505" s="9">
        <f t="shared" si="217"/>
        <v>0</v>
      </c>
      <c r="T505" s="6">
        <f t="shared" si="213"/>
        <v>22.650203484790413</v>
      </c>
      <c r="U505" s="10">
        <v>0</v>
      </c>
      <c r="V505">
        <f t="shared" si="214"/>
        <v>332.58563013514697</v>
      </c>
      <c r="W505">
        <f t="shared" si="215"/>
        <v>222.56399553336391</v>
      </c>
      <c r="X505" s="20">
        <f t="shared" si="216"/>
        <v>110.02163460178306</v>
      </c>
      <c r="Y505" s="25">
        <f t="shared" si="195"/>
        <v>0</v>
      </c>
      <c r="Z505" s="9">
        <f t="shared" si="199"/>
        <v>0.97153357361109816</v>
      </c>
      <c r="AA505" s="21">
        <f t="shared" si="200"/>
        <v>110.02163460178306</v>
      </c>
      <c r="AB505" s="6">
        <f t="shared" si="201"/>
        <v>22.650203484790413</v>
      </c>
      <c r="AC505">
        <f t="shared" si="202"/>
        <v>0</v>
      </c>
    </row>
    <row r="506" spans="2:29" ht="20">
      <c r="B506" s="22">
        <v>34</v>
      </c>
      <c r="C506" s="22">
        <v>810</v>
      </c>
      <c r="D506" s="18">
        <f t="shared" si="196"/>
        <v>-339.37986799999999</v>
      </c>
      <c r="E506" s="18">
        <f t="shared" si="197"/>
        <v>1213.9480513799999</v>
      </c>
      <c r="F506" s="18">
        <v>1608</v>
      </c>
      <c r="G506" s="18">
        <v>944</v>
      </c>
      <c r="H506" s="13">
        <f t="shared" si="203"/>
        <v>1912.5102336</v>
      </c>
      <c r="I506" s="13">
        <f t="shared" si="198"/>
        <v>1414.774025312</v>
      </c>
      <c r="J506" s="19">
        <f t="shared" si="204"/>
        <v>0</v>
      </c>
      <c r="K506">
        <f t="shared" si="205"/>
        <v>0</v>
      </c>
      <c r="L506">
        <f t="shared" si="206"/>
        <v>0</v>
      </c>
      <c r="M506" s="9">
        <f t="shared" si="207"/>
        <v>0</v>
      </c>
      <c r="N506" s="9">
        <f t="shared" si="208"/>
        <v>0</v>
      </c>
      <c r="O506">
        <f t="shared" si="209"/>
        <v>0</v>
      </c>
      <c r="P506">
        <f t="shared" si="210"/>
        <v>0</v>
      </c>
      <c r="Q506">
        <f t="shared" si="211"/>
        <v>0</v>
      </c>
      <c r="R506" s="9">
        <f t="shared" si="212"/>
        <v>0</v>
      </c>
      <c r="S506" s="9">
        <f t="shared" si="217"/>
        <v>0</v>
      </c>
      <c r="T506" s="6">
        <f t="shared" si="213"/>
        <v>22.636226603546721</v>
      </c>
      <c r="U506" s="10">
        <v>0</v>
      </c>
      <c r="V506">
        <f t="shared" si="214"/>
        <v>332.58563013514697</v>
      </c>
      <c r="W506">
        <f t="shared" si="215"/>
        <v>222.56399553336391</v>
      </c>
      <c r="X506" s="20">
        <f t="shared" si="216"/>
        <v>110.02163460178306</v>
      </c>
      <c r="Y506" s="25">
        <f t="shared" si="195"/>
        <v>0</v>
      </c>
      <c r="Z506" s="9">
        <f t="shared" si="199"/>
        <v>0</v>
      </c>
      <c r="AA506" s="21">
        <f t="shared" si="200"/>
        <v>110.02163460178306</v>
      </c>
      <c r="AB506" s="6">
        <f t="shared" si="201"/>
        <v>22.636226603546721</v>
      </c>
      <c r="AC506">
        <f t="shared" si="202"/>
        <v>0</v>
      </c>
    </row>
    <row r="507" spans="2:29" ht="20">
      <c r="B507" s="22">
        <v>35</v>
      </c>
      <c r="C507" s="22">
        <v>810</v>
      </c>
      <c r="D507" s="18">
        <f t="shared" si="196"/>
        <v>-337.97664999999995</v>
      </c>
      <c r="E507" s="18">
        <f t="shared" si="197"/>
        <v>1213.9480513799999</v>
      </c>
      <c r="F507" s="18">
        <v>1608</v>
      </c>
      <c r="G507" s="18">
        <v>944</v>
      </c>
      <c r="H507" s="13">
        <f t="shared" si="203"/>
        <v>1912.5102336</v>
      </c>
      <c r="I507" s="13">
        <f t="shared" si="198"/>
        <v>1414.774025312</v>
      </c>
      <c r="J507" s="19">
        <f t="shared" si="204"/>
        <v>-1.403218000000038</v>
      </c>
      <c r="K507">
        <f t="shared" si="205"/>
        <v>0</v>
      </c>
      <c r="L507">
        <f t="shared" si="206"/>
        <v>1.4573003604167063E-2</v>
      </c>
      <c r="M507" s="9">
        <f t="shared" si="207"/>
        <v>0.48576678680556878</v>
      </c>
      <c r="N507" s="9">
        <f t="shared" si="208"/>
        <v>1.7487604325000476</v>
      </c>
      <c r="O507">
        <f t="shared" si="209"/>
        <v>0</v>
      </c>
      <c r="P507">
        <f t="shared" si="210"/>
        <v>0</v>
      </c>
      <c r="Q507">
        <f t="shared" si="211"/>
        <v>0</v>
      </c>
      <c r="R507" s="9">
        <f t="shared" si="212"/>
        <v>0</v>
      </c>
      <c r="S507" s="9">
        <f t="shared" si="217"/>
        <v>0</v>
      </c>
      <c r="T507" s="6">
        <f t="shared" si="213"/>
        <v>22.608273046585833</v>
      </c>
      <c r="U507" s="10">
        <v>0</v>
      </c>
      <c r="V507">
        <f t="shared" si="214"/>
        <v>332.56031944307693</v>
      </c>
      <c r="W507">
        <f t="shared" si="215"/>
        <v>222.56399553336391</v>
      </c>
      <c r="X507" s="20">
        <f t="shared" si="216"/>
        <v>109.99632390971303</v>
      </c>
      <c r="Y507" s="25">
        <f t="shared" si="195"/>
        <v>0</v>
      </c>
      <c r="Z507" s="9">
        <f t="shared" si="199"/>
        <v>0.48576678680556878</v>
      </c>
      <c r="AA507" s="21">
        <f t="shared" si="200"/>
        <v>109.99632390971303</v>
      </c>
      <c r="AB507" s="6">
        <f t="shared" si="201"/>
        <v>22.608273046585833</v>
      </c>
      <c r="AC507">
        <f t="shared" si="202"/>
        <v>0</v>
      </c>
    </row>
    <row r="508" spans="2:29" ht="20">
      <c r="B508" s="22">
        <v>36</v>
      </c>
      <c r="C508" s="22">
        <v>810</v>
      </c>
      <c r="D508" s="18">
        <f t="shared" si="196"/>
        <v>-336.57343199999997</v>
      </c>
      <c r="E508" s="18">
        <f t="shared" si="197"/>
        <v>1213.9480513799999</v>
      </c>
      <c r="F508" s="18">
        <v>1608</v>
      </c>
      <c r="G508" s="18">
        <v>944</v>
      </c>
      <c r="H508" s="13">
        <f t="shared" si="203"/>
        <v>1912.5102336</v>
      </c>
      <c r="I508" s="13">
        <f t="shared" si="198"/>
        <v>1414.774025312</v>
      </c>
      <c r="J508" s="19">
        <f t="shared" si="204"/>
        <v>-1.4032179999999812</v>
      </c>
      <c r="K508">
        <f t="shared" si="205"/>
        <v>0</v>
      </c>
      <c r="L508">
        <f t="shared" si="206"/>
        <v>1.4573003604166473E-2</v>
      </c>
      <c r="M508" s="9">
        <f t="shared" si="207"/>
        <v>0.48576678680554908</v>
      </c>
      <c r="N508" s="9">
        <f t="shared" si="208"/>
        <v>1.7487604324999768</v>
      </c>
      <c r="O508">
        <f t="shared" si="209"/>
        <v>0</v>
      </c>
      <c r="P508">
        <f t="shared" si="210"/>
        <v>0</v>
      </c>
      <c r="Q508">
        <f t="shared" si="211"/>
        <v>0</v>
      </c>
      <c r="R508" s="9">
        <f t="shared" si="212"/>
        <v>0</v>
      </c>
      <c r="S508" s="9">
        <f t="shared" si="217"/>
        <v>0</v>
      </c>
      <c r="T508" s="6">
        <f t="shared" si="213"/>
        <v>22.608273046585833</v>
      </c>
      <c r="U508" s="10">
        <v>0</v>
      </c>
      <c r="V508">
        <f t="shared" si="214"/>
        <v>332.53496560948633</v>
      </c>
      <c r="W508">
        <f t="shared" si="215"/>
        <v>222.56399553336391</v>
      </c>
      <c r="X508" s="20">
        <f t="shared" si="216"/>
        <v>109.97097007612243</v>
      </c>
      <c r="Y508" s="25">
        <f t="shared" si="195"/>
        <v>0</v>
      </c>
      <c r="Z508" s="9">
        <f t="shared" si="199"/>
        <v>0.48576678680554908</v>
      </c>
      <c r="AA508" s="21">
        <f t="shared" si="200"/>
        <v>109.97097007612243</v>
      </c>
      <c r="AB508" s="6">
        <f t="shared" si="201"/>
        <v>22.608273046585833</v>
      </c>
      <c r="AC508">
        <f t="shared" si="202"/>
        <v>0</v>
      </c>
    </row>
    <row r="509" spans="2:29" ht="20">
      <c r="B509" s="22">
        <v>37</v>
      </c>
      <c r="C509" s="22">
        <v>810</v>
      </c>
      <c r="D509" s="18">
        <f t="shared" si="196"/>
        <v>-335.17021399999999</v>
      </c>
      <c r="E509" s="18">
        <f t="shared" si="197"/>
        <v>1213.9480513799999</v>
      </c>
      <c r="F509" s="18">
        <v>1608</v>
      </c>
      <c r="G509" s="18">
        <v>944</v>
      </c>
      <c r="H509" s="13">
        <f t="shared" si="203"/>
        <v>1912.5102336</v>
      </c>
      <c r="I509" s="13">
        <f t="shared" si="198"/>
        <v>1414.774025312</v>
      </c>
      <c r="J509" s="19">
        <f t="shared" si="204"/>
        <v>-1.4032179999999812</v>
      </c>
      <c r="K509">
        <f t="shared" si="205"/>
        <v>0</v>
      </c>
      <c r="L509">
        <f t="shared" si="206"/>
        <v>1.4573003604166473E-2</v>
      </c>
      <c r="M509" s="9">
        <f t="shared" si="207"/>
        <v>0.48576678680554908</v>
      </c>
      <c r="N509" s="9">
        <f t="shared" si="208"/>
        <v>1.7487604324999768</v>
      </c>
      <c r="O509">
        <f t="shared" si="209"/>
        <v>0</v>
      </c>
      <c r="P509">
        <f t="shared" si="210"/>
        <v>0</v>
      </c>
      <c r="Q509">
        <f t="shared" si="211"/>
        <v>0</v>
      </c>
      <c r="R509" s="9">
        <f t="shared" si="212"/>
        <v>0</v>
      </c>
      <c r="S509" s="9">
        <f t="shared" si="217"/>
        <v>0</v>
      </c>
      <c r="T509" s="6">
        <f t="shared" si="213"/>
        <v>22.594296371122905</v>
      </c>
      <c r="U509" s="10">
        <v>0</v>
      </c>
      <c r="V509">
        <f t="shared" si="214"/>
        <v>332.50956853393507</v>
      </c>
      <c r="W509">
        <f t="shared" si="215"/>
        <v>222.56399553336391</v>
      </c>
      <c r="X509" s="20">
        <f t="shared" si="216"/>
        <v>109.94557300057116</v>
      </c>
      <c r="Y509" s="25">
        <f t="shared" si="195"/>
        <v>0</v>
      </c>
      <c r="Z509" s="9">
        <f t="shared" si="199"/>
        <v>0.48576678680554908</v>
      </c>
      <c r="AA509" s="21">
        <f t="shared" si="200"/>
        <v>109.94557300057116</v>
      </c>
      <c r="AB509" s="6">
        <f t="shared" si="201"/>
        <v>22.594296371122905</v>
      </c>
      <c r="AC509">
        <f t="shared" si="202"/>
        <v>0</v>
      </c>
    </row>
    <row r="510" spans="2:29" ht="20">
      <c r="B510" s="22">
        <v>38</v>
      </c>
      <c r="C510" s="22">
        <v>810</v>
      </c>
      <c r="D510" s="18">
        <f t="shared" si="196"/>
        <v>-333.76699600000001</v>
      </c>
      <c r="E510" s="18">
        <f t="shared" si="197"/>
        <v>1213.9480513799999</v>
      </c>
      <c r="F510" s="18">
        <v>1608</v>
      </c>
      <c r="G510" s="18">
        <v>944</v>
      </c>
      <c r="H510" s="13">
        <f t="shared" si="203"/>
        <v>1912.5102336</v>
      </c>
      <c r="I510" s="13">
        <f t="shared" si="198"/>
        <v>1414.774025312</v>
      </c>
      <c r="J510" s="19">
        <f t="shared" si="204"/>
        <v>-1.4032179999999812</v>
      </c>
      <c r="K510">
        <f t="shared" si="205"/>
        <v>0</v>
      </c>
      <c r="L510">
        <f t="shared" si="206"/>
        <v>1.4573003604166473E-2</v>
      </c>
      <c r="M510" s="9">
        <f t="shared" si="207"/>
        <v>0.48576678680554908</v>
      </c>
      <c r="N510" s="9">
        <f t="shared" si="208"/>
        <v>1.7487604324999768</v>
      </c>
      <c r="O510">
        <f t="shared" si="209"/>
        <v>0</v>
      </c>
      <c r="P510">
        <f t="shared" si="210"/>
        <v>0</v>
      </c>
      <c r="Q510">
        <f t="shared" si="211"/>
        <v>0</v>
      </c>
      <c r="R510" s="9">
        <f t="shared" si="212"/>
        <v>0</v>
      </c>
      <c r="S510" s="9">
        <f t="shared" si="217"/>
        <v>0</v>
      </c>
      <c r="T510" s="6">
        <f t="shared" si="213"/>
        <v>22.58031976450836</v>
      </c>
      <c r="U510" s="10">
        <v>0</v>
      </c>
      <c r="V510">
        <f t="shared" si="214"/>
        <v>332.48412811570807</v>
      </c>
      <c r="W510">
        <f t="shared" si="215"/>
        <v>222.56399553336391</v>
      </c>
      <c r="X510" s="20">
        <f t="shared" si="216"/>
        <v>109.92013258234417</v>
      </c>
      <c r="Y510" s="25">
        <f t="shared" si="195"/>
        <v>0</v>
      </c>
      <c r="Z510" s="9">
        <f t="shared" si="199"/>
        <v>0.48576678680554908</v>
      </c>
      <c r="AA510" s="21">
        <f t="shared" si="200"/>
        <v>109.92013258234417</v>
      </c>
      <c r="AB510" s="6">
        <f t="shared" si="201"/>
        <v>22.58031976450836</v>
      </c>
      <c r="AC510">
        <f t="shared" si="202"/>
        <v>0</v>
      </c>
    </row>
    <row r="511" spans="2:29" ht="20">
      <c r="B511" s="22">
        <v>38</v>
      </c>
      <c r="C511" s="22">
        <v>810</v>
      </c>
      <c r="D511" s="18">
        <f t="shared" si="196"/>
        <v>-333.76699600000001</v>
      </c>
      <c r="E511" s="18">
        <f t="shared" si="197"/>
        <v>1213.9480513799999</v>
      </c>
      <c r="F511" s="18">
        <v>1608</v>
      </c>
      <c r="G511" s="18">
        <v>944</v>
      </c>
      <c r="H511" s="13">
        <f t="shared" si="203"/>
        <v>1912.5102336</v>
      </c>
      <c r="I511" s="13">
        <f t="shared" si="198"/>
        <v>1414.774025312</v>
      </c>
      <c r="J511" s="19">
        <f t="shared" si="204"/>
        <v>0</v>
      </c>
      <c r="K511">
        <f t="shared" si="205"/>
        <v>0</v>
      </c>
      <c r="L511">
        <f t="shared" si="206"/>
        <v>0</v>
      </c>
      <c r="M511" s="9">
        <f t="shared" si="207"/>
        <v>0</v>
      </c>
      <c r="N511" s="9">
        <f t="shared" si="208"/>
        <v>0</v>
      </c>
      <c r="O511">
        <f t="shared" si="209"/>
        <v>0</v>
      </c>
      <c r="P511">
        <f t="shared" si="210"/>
        <v>0</v>
      </c>
      <c r="Q511">
        <f t="shared" si="211"/>
        <v>0</v>
      </c>
      <c r="R511" s="9">
        <f t="shared" si="212"/>
        <v>0</v>
      </c>
      <c r="S511" s="9">
        <f t="shared" si="217"/>
        <v>0</v>
      </c>
      <c r="T511" s="6">
        <f t="shared" si="213"/>
        <v>22.566343226870128</v>
      </c>
      <c r="U511" s="10">
        <v>0</v>
      </c>
      <c r="V511">
        <f t="shared" si="214"/>
        <v>332.48412811570807</v>
      </c>
      <c r="W511">
        <f t="shared" si="215"/>
        <v>222.56399553336391</v>
      </c>
      <c r="X511" s="20">
        <f t="shared" si="216"/>
        <v>109.92013258234417</v>
      </c>
      <c r="Y511" s="25">
        <f t="shared" ref="Y511:Y574" si="218">$R511</f>
        <v>0</v>
      </c>
      <c r="Z511" s="9">
        <f t="shared" si="199"/>
        <v>0</v>
      </c>
      <c r="AA511" s="21">
        <f t="shared" si="200"/>
        <v>109.92013258234417</v>
      </c>
      <c r="AB511" s="6">
        <f t="shared" si="201"/>
        <v>22.566343226870128</v>
      </c>
      <c r="AC511">
        <f t="shared" si="202"/>
        <v>0</v>
      </c>
    </row>
    <row r="512" spans="2:29" ht="20">
      <c r="B512" s="22">
        <v>40</v>
      </c>
      <c r="C512" s="22">
        <v>810</v>
      </c>
      <c r="D512" s="18">
        <f t="shared" si="196"/>
        <v>-330.96055999999993</v>
      </c>
      <c r="E512" s="18">
        <f t="shared" si="197"/>
        <v>1213.9480513799999</v>
      </c>
      <c r="F512" s="18">
        <v>1608</v>
      </c>
      <c r="G512" s="18">
        <v>944</v>
      </c>
      <c r="H512" s="13">
        <f t="shared" si="203"/>
        <v>1912.5102336</v>
      </c>
      <c r="I512" s="13">
        <f t="shared" si="198"/>
        <v>1414.774025312</v>
      </c>
      <c r="J512" s="19">
        <f t="shared" si="204"/>
        <v>-2.8064360000000761</v>
      </c>
      <c r="K512">
        <f t="shared" si="205"/>
        <v>0</v>
      </c>
      <c r="L512">
        <f t="shared" si="206"/>
        <v>2.9146007208334126E-2</v>
      </c>
      <c r="M512" s="9">
        <f t="shared" si="207"/>
        <v>0.97153357361113757</v>
      </c>
      <c r="N512" s="9">
        <f t="shared" si="208"/>
        <v>3.4975208650000953</v>
      </c>
      <c r="O512">
        <f t="shared" si="209"/>
        <v>0</v>
      </c>
      <c r="P512">
        <f t="shared" si="210"/>
        <v>0</v>
      </c>
      <c r="Q512">
        <f t="shared" si="211"/>
        <v>0</v>
      </c>
      <c r="R512" s="9">
        <f t="shared" si="212"/>
        <v>0</v>
      </c>
      <c r="S512" s="9">
        <f t="shared" si="217"/>
        <v>0</v>
      </c>
      <c r="T512" s="6">
        <f t="shared" si="213"/>
        <v>22.552366758336444</v>
      </c>
      <c r="U512" s="10">
        <v>0</v>
      </c>
      <c r="V512">
        <f t="shared" si="214"/>
        <v>332.43311684698767</v>
      </c>
      <c r="W512">
        <f t="shared" si="215"/>
        <v>222.56399553336391</v>
      </c>
      <c r="X512" s="20">
        <f t="shared" si="216"/>
        <v>109.86912131362376</v>
      </c>
      <c r="Y512" s="25">
        <f t="shared" si="218"/>
        <v>0</v>
      </c>
      <c r="Z512" s="9">
        <f t="shared" si="199"/>
        <v>0.97153357361113757</v>
      </c>
      <c r="AA512" s="21">
        <f t="shared" si="200"/>
        <v>109.86912131362376</v>
      </c>
      <c r="AB512" s="6">
        <f t="shared" si="201"/>
        <v>22.552366758336444</v>
      </c>
      <c r="AC512">
        <f t="shared" si="202"/>
        <v>0</v>
      </c>
    </row>
    <row r="513" spans="2:29" ht="20">
      <c r="B513" s="22">
        <v>40</v>
      </c>
      <c r="C513" s="22">
        <v>810</v>
      </c>
      <c r="D513" s="18">
        <f t="shared" si="196"/>
        <v>-330.96055999999993</v>
      </c>
      <c r="E513" s="18">
        <f t="shared" si="197"/>
        <v>1213.9480513799999</v>
      </c>
      <c r="F513" s="18">
        <v>1608</v>
      </c>
      <c r="G513" s="18">
        <v>944</v>
      </c>
      <c r="H513" s="13">
        <f t="shared" si="203"/>
        <v>1912.5102336</v>
      </c>
      <c r="I513" s="13">
        <f t="shared" si="198"/>
        <v>1414.774025312</v>
      </c>
      <c r="J513" s="19">
        <f t="shared" si="204"/>
        <v>0</v>
      </c>
      <c r="K513">
        <f t="shared" si="205"/>
        <v>0</v>
      </c>
      <c r="L513">
        <f t="shared" si="206"/>
        <v>0</v>
      </c>
      <c r="M513" s="9">
        <f t="shared" si="207"/>
        <v>0</v>
      </c>
      <c r="N513" s="9">
        <f t="shared" si="208"/>
        <v>0</v>
      </c>
      <c r="O513">
        <f t="shared" si="209"/>
        <v>0</v>
      </c>
      <c r="P513">
        <f t="shared" si="210"/>
        <v>0</v>
      </c>
      <c r="Q513">
        <f t="shared" si="211"/>
        <v>0</v>
      </c>
      <c r="R513" s="9">
        <f t="shared" si="212"/>
        <v>0</v>
      </c>
      <c r="S513" s="9">
        <f t="shared" si="217"/>
        <v>0</v>
      </c>
      <c r="T513" s="6">
        <f t="shared" si="213"/>
        <v>22.552366758336444</v>
      </c>
      <c r="U513" s="10">
        <v>0</v>
      </c>
      <c r="V513">
        <f t="shared" si="214"/>
        <v>332.43311684698767</v>
      </c>
      <c r="W513">
        <f t="shared" si="215"/>
        <v>222.56399553336391</v>
      </c>
      <c r="X513" s="20">
        <f t="shared" si="216"/>
        <v>109.86912131362376</v>
      </c>
      <c r="Y513" s="25">
        <f t="shared" si="218"/>
        <v>0</v>
      </c>
      <c r="Z513" s="9">
        <f t="shared" si="199"/>
        <v>0</v>
      </c>
      <c r="AA513" s="21">
        <f t="shared" si="200"/>
        <v>109.86912131362376</v>
      </c>
      <c r="AB513" s="6">
        <f t="shared" si="201"/>
        <v>22.552366758336444</v>
      </c>
      <c r="AC513">
        <f t="shared" si="202"/>
        <v>0</v>
      </c>
    </row>
    <row r="514" spans="2:29" ht="20">
      <c r="B514" s="22">
        <v>40</v>
      </c>
      <c r="C514" s="22">
        <v>810</v>
      </c>
      <c r="D514" s="18">
        <f t="shared" ref="D514:D577" si="219">IF(B514&gt;=$A$24,B514+($A$14*(B514-$A$24)*C514),B514-($A$14*($A$24-B514)*C514))</f>
        <v>-330.96055999999993</v>
      </c>
      <c r="E514" s="18">
        <f t="shared" si="197"/>
        <v>1213.9480513799999</v>
      </c>
      <c r="F514" s="18">
        <v>1608</v>
      </c>
      <c r="G514" s="18">
        <v>944</v>
      </c>
      <c r="H514" s="13">
        <f t="shared" si="203"/>
        <v>1912.5102336</v>
      </c>
      <c r="I514" s="13">
        <f t="shared" si="198"/>
        <v>1414.774025312</v>
      </c>
      <c r="J514" s="19">
        <f t="shared" si="204"/>
        <v>0</v>
      </c>
      <c r="K514">
        <f t="shared" si="205"/>
        <v>0</v>
      </c>
      <c r="L514">
        <f t="shared" si="206"/>
        <v>0</v>
      </c>
      <c r="M514" s="9">
        <f t="shared" si="207"/>
        <v>0</v>
      </c>
      <c r="N514" s="9">
        <f t="shared" si="208"/>
        <v>0</v>
      </c>
      <c r="O514">
        <f t="shared" si="209"/>
        <v>0</v>
      </c>
      <c r="P514">
        <f t="shared" si="210"/>
        <v>0</v>
      </c>
      <c r="Q514">
        <f t="shared" si="211"/>
        <v>0</v>
      </c>
      <c r="R514" s="9">
        <f t="shared" si="212"/>
        <v>0</v>
      </c>
      <c r="S514" s="9">
        <f t="shared" si="217"/>
        <v>0</v>
      </c>
      <c r="T514" s="6">
        <f t="shared" si="213"/>
        <v>22.524414029097294</v>
      </c>
      <c r="U514" s="10">
        <v>0</v>
      </c>
      <c r="V514">
        <f t="shared" si="214"/>
        <v>332.43311684698767</v>
      </c>
      <c r="W514">
        <f t="shared" si="215"/>
        <v>222.56399553336391</v>
      </c>
      <c r="X514" s="20">
        <f t="shared" si="216"/>
        <v>109.86912131362376</v>
      </c>
      <c r="Y514" s="25">
        <f t="shared" si="218"/>
        <v>0</v>
      </c>
      <c r="Z514" s="9">
        <f t="shared" si="199"/>
        <v>0</v>
      </c>
      <c r="AA514" s="21">
        <f t="shared" si="200"/>
        <v>109.86912131362376</v>
      </c>
      <c r="AB514" s="6">
        <f t="shared" si="201"/>
        <v>22.524414029097294</v>
      </c>
      <c r="AC514">
        <f t="shared" si="202"/>
        <v>0</v>
      </c>
    </row>
    <row r="515" spans="2:29" ht="20">
      <c r="B515" s="22">
        <v>41</v>
      </c>
      <c r="C515" s="22">
        <v>810</v>
      </c>
      <c r="D515" s="18">
        <f t="shared" si="219"/>
        <v>-329.55734199999995</v>
      </c>
      <c r="E515" s="18">
        <f t="shared" si="197"/>
        <v>1213.9480513799999</v>
      </c>
      <c r="F515" s="18">
        <v>1608</v>
      </c>
      <c r="G515" s="18">
        <v>944</v>
      </c>
      <c r="H515" s="13">
        <f t="shared" si="203"/>
        <v>1912.5102336</v>
      </c>
      <c r="I515" s="13">
        <f t="shared" si="198"/>
        <v>1414.774025312</v>
      </c>
      <c r="J515" s="19">
        <f t="shared" si="204"/>
        <v>-1.4032179999999812</v>
      </c>
      <c r="K515">
        <f t="shared" si="205"/>
        <v>0</v>
      </c>
      <c r="L515">
        <f t="shared" si="206"/>
        <v>1.4573003604166473E-2</v>
      </c>
      <c r="M515" s="9">
        <f t="shared" si="207"/>
        <v>0.48576678680554908</v>
      </c>
      <c r="N515" s="9">
        <f t="shared" si="208"/>
        <v>1.7487604324999768</v>
      </c>
      <c r="O515">
        <f t="shared" si="209"/>
        <v>0</v>
      </c>
      <c r="P515">
        <f t="shared" si="210"/>
        <v>0</v>
      </c>
      <c r="Q515">
        <f t="shared" si="211"/>
        <v>0</v>
      </c>
      <c r="R515" s="9">
        <f t="shared" si="212"/>
        <v>0</v>
      </c>
      <c r="S515" s="9">
        <f t="shared" si="217"/>
        <v>0</v>
      </c>
      <c r="T515" s="6">
        <f t="shared" si="213"/>
        <v>22.524414029097294</v>
      </c>
      <c r="U515" s="10">
        <v>0</v>
      </c>
      <c r="V515">
        <f t="shared" si="214"/>
        <v>332.40754579368274</v>
      </c>
      <c r="W515">
        <f t="shared" si="215"/>
        <v>222.56399553336391</v>
      </c>
      <c r="X515" s="20">
        <f t="shared" si="216"/>
        <v>109.84355026031884</v>
      </c>
      <c r="Y515" s="25">
        <f t="shared" si="218"/>
        <v>0</v>
      </c>
      <c r="Z515" s="9">
        <f t="shared" si="199"/>
        <v>0.48576678680554908</v>
      </c>
      <c r="AA515" s="21">
        <f t="shared" si="200"/>
        <v>109.84355026031884</v>
      </c>
      <c r="AB515" s="6">
        <f t="shared" si="201"/>
        <v>22.524414029097294</v>
      </c>
      <c r="AC515">
        <f t="shared" si="202"/>
        <v>0</v>
      </c>
    </row>
    <row r="516" spans="2:29" ht="20">
      <c r="B516" s="22">
        <v>42</v>
      </c>
      <c r="C516" s="22">
        <v>810</v>
      </c>
      <c r="D516" s="18">
        <f t="shared" si="219"/>
        <v>-328.15412399999997</v>
      </c>
      <c r="E516" s="18">
        <f t="shared" ref="E516:E579" si="220">C516+($A$16*C516)</f>
        <v>1213.9480513799999</v>
      </c>
      <c r="F516" s="18">
        <v>1608</v>
      </c>
      <c r="G516" s="18">
        <v>944</v>
      </c>
      <c r="H516" s="13">
        <f t="shared" si="203"/>
        <v>1912.5102336</v>
      </c>
      <c r="I516" s="13">
        <f t="shared" ref="I516:I579" si="221">G516+($A$16*G516)</f>
        <v>1414.774025312</v>
      </c>
      <c r="J516" s="19">
        <f t="shared" si="204"/>
        <v>-1.4032179999999812</v>
      </c>
      <c r="K516">
        <f t="shared" si="205"/>
        <v>0</v>
      </c>
      <c r="L516">
        <f t="shared" si="206"/>
        <v>1.4573003604166473E-2</v>
      </c>
      <c r="M516" s="9">
        <f t="shared" si="207"/>
        <v>0.48576678680554908</v>
      </c>
      <c r="N516" s="9">
        <f t="shared" si="208"/>
        <v>1.7487604324999768</v>
      </c>
      <c r="O516">
        <f t="shared" si="209"/>
        <v>0</v>
      </c>
      <c r="P516">
        <f t="shared" si="210"/>
        <v>0</v>
      </c>
      <c r="Q516">
        <f t="shared" si="211"/>
        <v>0</v>
      </c>
      <c r="R516" s="9">
        <f t="shared" si="212"/>
        <v>0</v>
      </c>
      <c r="S516" s="9">
        <f t="shared" si="217"/>
        <v>0</v>
      </c>
      <c r="T516" s="6">
        <f t="shared" si="213"/>
        <v>22.524414029097294</v>
      </c>
      <c r="U516" s="10">
        <v>0</v>
      </c>
      <c r="V516">
        <f t="shared" si="214"/>
        <v>332.38193099207751</v>
      </c>
      <c r="W516">
        <f t="shared" si="215"/>
        <v>222.56399553336391</v>
      </c>
      <c r="X516" s="20">
        <f t="shared" si="216"/>
        <v>109.81793545871361</v>
      </c>
      <c r="Y516" s="25">
        <f t="shared" si="218"/>
        <v>0</v>
      </c>
      <c r="Z516" s="9">
        <f t="shared" si="199"/>
        <v>0.48576678680554908</v>
      </c>
      <c r="AA516" s="21">
        <f t="shared" si="200"/>
        <v>109.81793545871361</v>
      </c>
      <c r="AB516" s="6">
        <f t="shared" si="201"/>
        <v>22.524414029097294</v>
      </c>
      <c r="AC516">
        <f t="shared" si="202"/>
        <v>0</v>
      </c>
    </row>
    <row r="517" spans="2:29" ht="20">
      <c r="B517" s="22">
        <v>42</v>
      </c>
      <c r="C517" s="22">
        <v>808</v>
      </c>
      <c r="D517" s="18">
        <f t="shared" si="219"/>
        <v>-327.24016319999998</v>
      </c>
      <c r="E517" s="18">
        <f t="shared" si="220"/>
        <v>1210.9506487839999</v>
      </c>
      <c r="F517" s="18">
        <v>1608</v>
      </c>
      <c r="G517" s="18">
        <v>944</v>
      </c>
      <c r="H517" s="13">
        <f t="shared" si="203"/>
        <v>1912.5102336</v>
      </c>
      <c r="I517" s="13">
        <f t="shared" si="221"/>
        <v>1414.774025312</v>
      </c>
      <c r="J517" s="19">
        <f t="shared" si="204"/>
        <v>-0.91396079999998392</v>
      </c>
      <c r="K517">
        <f t="shared" si="205"/>
        <v>2.997402596000029</v>
      </c>
      <c r="L517">
        <f t="shared" si="206"/>
        <v>7.9693161644085922E-2</v>
      </c>
      <c r="M517" s="9">
        <f t="shared" si="207"/>
        <v>2.6564387214695304</v>
      </c>
      <c r="N517" s="9">
        <f t="shared" si="208"/>
        <v>9.563179397290309</v>
      </c>
      <c r="O517">
        <f t="shared" si="209"/>
        <v>0</v>
      </c>
      <c r="P517">
        <f t="shared" si="210"/>
        <v>0</v>
      </c>
      <c r="Q517">
        <f t="shared" si="211"/>
        <v>0</v>
      </c>
      <c r="R517" s="9">
        <f t="shared" si="212"/>
        <v>0</v>
      </c>
      <c r="S517" s="9">
        <f t="shared" si="217"/>
        <v>0</v>
      </c>
      <c r="T517" s="6">
        <f t="shared" si="213"/>
        <v>22.510437768649901</v>
      </c>
      <c r="U517" s="10">
        <v>0</v>
      </c>
      <c r="V517">
        <f t="shared" si="214"/>
        <v>332.47003653851078</v>
      </c>
      <c r="W517">
        <f t="shared" si="215"/>
        <v>222.56399553336391</v>
      </c>
      <c r="X517" s="20">
        <f t="shared" si="216"/>
        <v>109.90604100514688</v>
      </c>
      <c r="Y517" s="25">
        <f t="shared" si="218"/>
        <v>0</v>
      </c>
      <c r="Z517" s="9">
        <f t="shared" si="199"/>
        <v>2.6564387214695304</v>
      </c>
      <c r="AA517" s="21">
        <f t="shared" si="200"/>
        <v>109.90604100514688</v>
      </c>
      <c r="AB517" s="6">
        <f t="shared" si="201"/>
        <v>22.510437768649901</v>
      </c>
      <c r="AC517">
        <f t="shared" si="202"/>
        <v>0</v>
      </c>
    </row>
    <row r="518" spans="2:29" ht="20">
      <c r="B518" s="22">
        <v>42</v>
      </c>
      <c r="C518" s="22">
        <v>808</v>
      </c>
      <c r="D518" s="18">
        <f t="shared" si="219"/>
        <v>-327.24016319999998</v>
      </c>
      <c r="E518" s="18">
        <f t="shared" si="220"/>
        <v>1210.9506487839999</v>
      </c>
      <c r="F518" s="18">
        <v>1608</v>
      </c>
      <c r="G518" s="18">
        <v>944</v>
      </c>
      <c r="H518" s="13">
        <f t="shared" si="203"/>
        <v>1912.5102336</v>
      </c>
      <c r="I518" s="13">
        <f t="shared" si="221"/>
        <v>1414.774025312</v>
      </c>
      <c r="J518" s="19">
        <f t="shared" si="204"/>
        <v>0</v>
      </c>
      <c r="K518">
        <f t="shared" si="205"/>
        <v>0</v>
      </c>
      <c r="L518">
        <f t="shared" si="206"/>
        <v>0</v>
      </c>
      <c r="M518" s="9">
        <f t="shared" si="207"/>
        <v>0</v>
      </c>
      <c r="N518" s="9">
        <f t="shared" si="208"/>
        <v>0</v>
      </c>
      <c r="O518">
        <f t="shared" si="209"/>
        <v>0</v>
      </c>
      <c r="P518">
        <f t="shared" si="210"/>
        <v>0</v>
      </c>
      <c r="Q518">
        <f t="shared" si="211"/>
        <v>0</v>
      </c>
      <c r="R518" s="9">
        <f t="shared" si="212"/>
        <v>0</v>
      </c>
      <c r="S518" s="9">
        <f t="shared" si="217"/>
        <v>0</v>
      </c>
      <c r="T518" s="6">
        <f t="shared" si="213"/>
        <v>22.496461577823208</v>
      </c>
      <c r="U518" s="10">
        <v>0</v>
      </c>
      <c r="V518">
        <f t="shared" si="214"/>
        <v>332.47003653851078</v>
      </c>
      <c r="W518">
        <f t="shared" si="215"/>
        <v>222.56399553336391</v>
      </c>
      <c r="X518" s="20">
        <f t="shared" si="216"/>
        <v>109.90604100514688</v>
      </c>
      <c r="Y518" s="25">
        <f t="shared" si="218"/>
        <v>0</v>
      </c>
      <c r="Z518" s="9">
        <f t="shared" ref="Z518:Z581" si="222">$M518</f>
        <v>0</v>
      </c>
      <c r="AA518" s="21">
        <f t="shared" ref="AA518:AA581" si="223">$X518</f>
        <v>109.90604100514688</v>
      </c>
      <c r="AB518" s="6">
        <f t="shared" ref="AB518:AB581" si="224">$T518</f>
        <v>22.496461577823208</v>
      </c>
      <c r="AC518">
        <f t="shared" ref="AC518:AC581" si="225">$U518</f>
        <v>0</v>
      </c>
    </row>
    <row r="519" spans="2:29" ht="20">
      <c r="B519" s="22">
        <v>42</v>
      </c>
      <c r="C519" s="22">
        <v>808</v>
      </c>
      <c r="D519" s="18">
        <f t="shared" si="219"/>
        <v>-327.24016319999998</v>
      </c>
      <c r="E519" s="18">
        <f t="shared" si="220"/>
        <v>1210.9506487839999</v>
      </c>
      <c r="F519" s="18">
        <v>1608</v>
      </c>
      <c r="G519" s="18">
        <v>944</v>
      </c>
      <c r="H519" s="13">
        <f t="shared" si="203"/>
        <v>1912.5102336</v>
      </c>
      <c r="I519" s="13">
        <f t="shared" si="221"/>
        <v>1414.774025312</v>
      </c>
      <c r="J519" s="19">
        <f t="shared" si="204"/>
        <v>0</v>
      </c>
      <c r="K519">
        <f t="shared" si="205"/>
        <v>0</v>
      </c>
      <c r="L519">
        <f t="shared" si="206"/>
        <v>0</v>
      </c>
      <c r="M519" s="9">
        <f t="shared" si="207"/>
        <v>0</v>
      </c>
      <c r="N519" s="9">
        <f t="shared" si="208"/>
        <v>0</v>
      </c>
      <c r="O519">
        <f t="shared" si="209"/>
        <v>0</v>
      </c>
      <c r="P519">
        <f t="shared" si="210"/>
        <v>0</v>
      </c>
      <c r="Q519">
        <f t="shared" si="211"/>
        <v>0</v>
      </c>
      <c r="R519" s="9">
        <f t="shared" si="212"/>
        <v>0</v>
      </c>
      <c r="S519" s="9">
        <f t="shared" si="217"/>
        <v>0</v>
      </c>
      <c r="T519" s="6">
        <f t="shared" si="213"/>
        <v>22.490055155079173</v>
      </c>
      <c r="U519" s="10">
        <v>0</v>
      </c>
      <c r="V519">
        <f t="shared" si="214"/>
        <v>332.47003653851078</v>
      </c>
      <c r="W519">
        <f t="shared" si="215"/>
        <v>222.56399553336391</v>
      </c>
      <c r="X519" s="20">
        <f t="shared" si="216"/>
        <v>109.90604100514688</v>
      </c>
      <c r="Y519" s="25">
        <f t="shared" si="218"/>
        <v>0</v>
      </c>
      <c r="Z519" s="9">
        <f t="shared" si="222"/>
        <v>0</v>
      </c>
      <c r="AA519" s="21">
        <f t="shared" si="223"/>
        <v>109.90604100514688</v>
      </c>
      <c r="AB519" s="6">
        <f t="shared" si="224"/>
        <v>22.490055155079173</v>
      </c>
      <c r="AC519">
        <f t="shared" si="225"/>
        <v>0</v>
      </c>
    </row>
    <row r="520" spans="2:29" ht="20">
      <c r="B520" s="22">
        <v>42</v>
      </c>
      <c r="C520" s="22">
        <v>808</v>
      </c>
      <c r="D520" s="18">
        <f t="shared" si="219"/>
        <v>-327.24016319999998</v>
      </c>
      <c r="E520" s="18">
        <f t="shared" si="220"/>
        <v>1210.9506487839999</v>
      </c>
      <c r="F520" s="18">
        <v>1608</v>
      </c>
      <c r="G520" s="18">
        <v>944</v>
      </c>
      <c r="H520" s="13">
        <f t="shared" si="203"/>
        <v>1912.5102336</v>
      </c>
      <c r="I520" s="13">
        <f t="shared" si="221"/>
        <v>1414.774025312</v>
      </c>
      <c r="J520" s="19">
        <f t="shared" si="204"/>
        <v>0</v>
      </c>
      <c r="K520">
        <f t="shared" si="205"/>
        <v>0</v>
      </c>
      <c r="L520">
        <f t="shared" si="206"/>
        <v>0</v>
      </c>
      <c r="M520" s="9">
        <f t="shared" si="207"/>
        <v>0</v>
      </c>
      <c r="N520" s="9">
        <f t="shared" si="208"/>
        <v>0</v>
      </c>
      <c r="O520">
        <f t="shared" si="209"/>
        <v>0</v>
      </c>
      <c r="P520">
        <f t="shared" si="210"/>
        <v>0</v>
      </c>
      <c r="Q520">
        <f t="shared" si="211"/>
        <v>0</v>
      </c>
      <c r="R520" s="9">
        <f t="shared" si="212"/>
        <v>0</v>
      </c>
      <c r="S520" s="9">
        <f t="shared" si="217"/>
        <v>0</v>
      </c>
      <c r="T520" s="6">
        <f t="shared" si="213"/>
        <v>22.490055155079173</v>
      </c>
      <c r="U520" s="10">
        <v>0</v>
      </c>
      <c r="V520">
        <f t="shared" si="214"/>
        <v>332.47003653851078</v>
      </c>
      <c r="W520">
        <f t="shared" si="215"/>
        <v>222.56399553336391</v>
      </c>
      <c r="X520" s="20">
        <f t="shared" si="216"/>
        <v>109.90604100514688</v>
      </c>
      <c r="Y520" s="25">
        <f t="shared" si="218"/>
        <v>0</v>
      </c>
      <c r="Z520" s="9">
        <f t="shared" si="222"/>
        <v>0</v>
      </c>
      <c r="AA520" s="21">
        <f t="shared" si="223"/>
        <v>109.90604100514688</v>
      </c>
      <c r="AB520" s="6">
        <f t="shared" si="224"/>
        <v>22.490055155079173</v>
      </c>
      <c r="AC520">
        <f t="shared" si="225"/>
        <v>0</v>
      </c>
    </row>
    <row r="521" spans="2:29" ht="20">
      <c r="B521" s="22">
        <v>42</v>
      </c>
      <c r="C521" s="22">
        <v>808</v>
      </c>
      <c r="D521" s="18">
        <f t="shared" si="219"/>
        <v>-327.24016319999998</v>
      </c>
      <c r="E521" s="18">
        <f t="shared" si="220"/>
        <v>1210.9506487839999</v>
      </c>
      <c r="F521" s="18">
        <v>1608</v>
      </c>
      <c r="G521" s="18">
        <v>944</v>
      </c>
      <c r="H521" s="13">
        <f t="shared" si="203"/>
        <v>1912.5102336</v>
      </c>
      <c r="I521" s="13">
        <f t="shared" si="221"/>
        <v>1414.774025312</v>
      </c>
      <c r="J521" s="19">
        <f t="shared" si="204"/>
        <v>0</v>
      </c>
      <c r="K521">
        <f t="shared" si="205"/>
        <v>0</v>
      </c>
      <c r="L521">
        <f t="shared" si="206"/>
        <v>0</v>
      </c>
      <c r="M521" s="9">
        <f t="shared" si="207"/>
        <v>0</v>
      </c>
      <c r="N521" s="9">
        <f t="shared" si="208"/>
        <v>0</v>
      </c>
      <c r="O521">
        <f t="shared" si="209"/>
        <v>0</v>
      </c>
      <c r="P521">
        <f t="shared" si="210"/>
        <v>0</v>
      </c>
      <c r="Q521">
        <f t="shared" si="211"/>
        <v>0</v>
      </c>
      <c r="R521" s="9">
        <f t="shared" si="212"/>
        <v>0</v>
      </c>
      <c r="S521" s="9">
        <f t="shared" si="217"/>
        <v>0</v>
      </c>
      <c r="T521" s="6">
        <f t="shared" si="213"/>
        <v>22.490055155079173</v>
      </c>
      <c r="U521" s="10">
        <v>0</v>
      </c>
      <c r="V521">
        <f t="shared" si="214"/>
        <v>332.47003653851078</v>
      </c>
      <c r="W521">
        <f t="shared" si="215"/>
        <v>222.56399553336391</v>
      </c>
      <c r="X521" s="20">
        <f t="shared" si="216"/>
        <v>109.90604100514688</v>
      </c>
      <c r="Y521" s="25">
        <f t="shared" si="218"/>
        <v>0</v>
      </c>
      <c r="Z521" s="9">
        <f t="shared" si="222"/>
        <v>0</v>
      </c>
      <c r="AA521" s="21">
        <f t="shared" si="223"/>
        <v>109.90604100514688</v>
      </c>
      <c r="AB521" s="6">
        <f t="shared" si="224"/>
        <v>22.490055155079173</v>
      </c>
      <c r="AC521">
        <f t="shared" si="225"/>
        <v>0</v>
      </c>
    </row>
    <row r="522" spans="2:29" ht="20">
      <c r="B522" s="22">
        <v>42</v>
      </c>
      <c r="C522" s="22">
        <v>808</v>
      </c>
      <c r="D522" s="18">
        <f t="shared" si="219"/>
        <v>-327.24016319999998</v>
      </c>
      <c r="E522" s="18">
        <f t="shared" si="220"/>
        <v>1210.9506487839999</v>
      </c>
      <c r="F522" s="18">
        <v>1608</v>
      </c>
      <c r="G522" s="18">
        <v>944</v>
      </c>
      <c r="H522" s="13">
        <f t="shared" ref="H522:H585" si="226">IF(F522&gt;=$A$24,F522+((F522-$A$24)*$A$14*G522),F522-($A$14*($A$24-F522)*G522))</f>
        <v>1912.5102336</v>
      </c>
      <c r="I522" s="13">
        <f t="shared" si="221"/>
        <v>1414.774025312</v>
      </c>
      <c r="J522" s="19">
        <f t="shared" ref="J522:J585" si="227">D521-D522</f>
        <v>0</v>
      </c>
      <c r="K522">
        <f t="shared" ref="K522:K585" si="228">E521-E522</f>
        <v>0</v>
      </c>
      <c r="L522">
        <f t="shared" ref="L522:L585" si="229">SQRT((J522*$A$6)^2+(K522*$A$12)^2)</f>
        <v>0</v>
      </c>
      <c r="M522" s="9">
        <f t="shared" ref="M522:M585" si="230">L522*$A$20*1000</f>
        <v>0</v>
      </c>
      <c r="N522" s="9">
        <f t="shared" ref="N522:N585" si="231">M522*$A$22</f>
        <v>0</v>
      </c>
      <c r="O522">
        <f t="shared" ref="O522:O585" si="232">H522-H521</f>
        <v>0</v>
      </c>
      <c r="P522">
        <f t="shared" ref="P522:P585" si="233">I522-I521</f>
        <v>0</v>
      </c>
      <c r="Q522">
        <f t="shared" ref="Q522:Q585" si="234">SQRT((O522*$A$6)^2+(P522*$A$12)^2)</f>
        <v>0</v>
      </c>
      <c r="R522" s="9">
        <f t="shared" ref="R522:R585" si="235">Q522*$A$20*1000</f>
        <v>0</v>
      </c>
      <c r="S522" s="9">
        <f t="shared" si="217"/>
        <v>0</v>
      </c>
      <c r="T522" s="6">
        <f t="shared" ref="T522:T585" si="236">SQRT((H520-D520)^2+(I520-E520)^2)/100</f>
        <v>22.490055155079173</v>
      </c>
      <c r="U522" s="10">
        <v>0</v>
      </c>
      <c r="V522">
        <f t="shared" ref="V522:V585" si="237">DEGREES(ATAN2(D522-$A$24,E522-$A$26))+180</f>
        <v>332.47003653851078</v>
      </c>
      <c r="W522">
        <f t="shared" ref="W522:W585" si="238">DEGREES(ATAN2(H522-$A$24,I522-$A$26))+180</f>
        <v>222.56399553336391</v>
      </c>
      <c r="X522" s="20">
        <f t="shared" ref="X522:X585" si="239">IF(ABS(W522-V522)&lt;=180,ABS(W522-V522),IF(ABS(W522-V522)&gt;180,360-ABS(W522-V522),"0"))</f>
        <v>109.90604100514688</v>
      </c>
      <c r="Y522" s="25">
        <f t="shared" si="218"/>
        <v>0</v>
      </c>
      <c r="Z522" s="9">
        <f t="shared" si="222"/>
        <v>0</v>
      </c>
      <c r="AA522" s="21">
        <f t="shared" si="223"/>
        <v>109.90604100514688</v>
      </c>
      <c r="AB522" s="6">
        <f t="shared" si="224"/>
        <v>22.490055155079173</v>
      </c>
      <c r="AC522">
        <f t="shared" si="225"/>
        <v>0</v>
      </c>
    </row>
    <row r="523" spans="2:29" ht="20">
      <c r="B523" s="22">
        <v>42</v>
      </c>
      <c r="C523" s="22">
        <v>808</v>
      </c>
      <c r="D523" s="18">
        <f t="shared" si="219"/>
        <v>-327.24016319999998</v>
      </c>
      <c r="E523" s="18">
        <f t="shared" si="220"/>
        <v>1210.9506487839999</v>
      </c>
      <c r="F523" s="18">
        <v>1608</v>
      </c>
      <c r="G523" s="18">
        <v>944</v>
      </c>
      <c r="H523" s="13">
        <f t="shared" si="226"/>
        <v>1912.5102336</v>
      </c>
      <c r="I523" s="13">
        <f t="shared" si="221"/>
        <v>1414.774025312</v>
      </c>
      <c r="J523" s="19">
        <f t="shared" si="227"/>
        <v>0</v>
      </c>
      <c r="K523">
        <f t="shared" si="228"/>
        <v>0</v>
      </c>
      <c r="L523">
        <f t="shared" si="229"/>
        <v>0</v>
      </c>
      <c r="M523" s="9">
        <f t="shared" si="230"/>
        <v>0</v>
      </c>
      <c r="N523" s="9">
        <f t="shared" si="231"/>
        <v>0</v>
      </c>
      <c r="O523">
        <f t="shared" si="232"/>
        <v>0</v>
      </c>
      <c r="P523">
        <f t="shared" si="233"/>
        <v>0</v>
      </c>
      <c r="Q523">
        <f t="shared" si="234"/>
        <v>0</v>
      </c>
      <c r="R523" s="9">
        <f t="shared" si="235"/>
        <v>0</v>
      </c>
      <c r="S523" s="9">
        <f t="shared" si="217"/>
        <v>0</v>
      </c>
      <c r="T523" s="6">
        <f t="shared" si="236"/>
        <v>22.490055155079173</v>
      </c>
      <c r="U523" s="10">
        <v>0</v>
      </c>
      <c r="V523">
        <f t="shared" si="237"/>
        <v>332.47003653851078</v>
      </c>
      <c r="W523">
        <f t="shared" si="238"/>
        <v>222.56399553336391</v>
      </c>
      <c r="X523" s="20">
        <f t="shared" si="239"/>
        <v>109.90604100514688</v>
      </c>
      <c r="Y523" s="25">
        <f t="shared" si="218"/>
        <v>0</v>
      </c>
      <c r="Z523" s="9">
        <f t="shared" si="222"/>
        <v>0</v>
      </c>
      <c r="AA523" s="21">
        <f t="shared" si="223"/>
        <v>109.90604100514688</v>
      </c>
      <c r="AB523" s="6">
        <f t="shared" si="224"/>
        <v>22.490055155079173</v>
      </c>
      <c r="AC523">
        <f t="shared" si="225"/>
        <v>0</v>
      </c>
    </row>
    <row r="524" spans="2:29" ht="20">
      <c r="B524" s="22">
        <v>42</v>
      </c>
      <c r="C524" s="22">
        <v>809</v>
      </c>
      <c r="D524" s="18">
        <f t="shared" si="219"/>
        <v>-327.69714359999995</v>
      </c>
      <c r="E524" s="18">
        <f t="shared" si="220"/>
        <v>1212.4493500819999</v>
      </c>
      <c r="F524" s="18">
        <v>1608</v>
      </c>
      <c r="G524" s="18">
        <v>944</v>
      </c>
      <c r="H524" s="13">
        <f t="shared" si="226"/>
        <v>1912.5102336</v>
      </c>
      <c r="I524" s="13">
        <f t="shared" si="221"/>
        <v>1414.774025312</v>
      </c>
      <c r="J524" s="19">
        <f t="shared" si="227"/>
        <v>0.45698039999996354</v>
      </c>
      <c r="K524">
        <f t="shared" si="228"/>
        <v>-1.4987012980000145</v>
      </c>
      <c r="L524">
        <f t="shared" si="229"/>
        <v>3.9846580822042926E-2</v>
      </c>
      <c r="M524" s="9">
        <f t="shared" si="230"/>
        <v>1.3282193607347641</v>
      </c>
      <c r="N524" s="9">
        <f t="shared" si="231"/>
        <v>4.7815896986451509</v>
      </c>
      <c r="O524">
        <f t="shared" si="232"/>
        <v>0</v>
      </c>
      <c r="P524">
        <f t="shared" si="233"/>
        <v>0</v>
      </c>
      <c r="Q524">
        <f t="shared" si="234"/>
        <v>0</v>
      </c>
      <c r="R524" s="9">
        <f t="shared" si="235"/>
        <v>0</v>
      </c>
      <c r="S524" s="9">
        <f t="shared" si="217"/>
        <v>0</v>
      </c>
      <c r="T524" s="6">
        <f t="shared" si="236"/>
        <v>22.490055155079173</v>
      </c>
      <c r="U524" s="10">
        <v>0</v>
      </c>
      <c r="V524">
        <f t="shared" si="237"/>
        <v>332.42595044414929</v>
      </c>
      <c r="W524">
        <f t="shared" si="238"/>
        <v>222.56399553336391</v>
      </c>
      <c r="X524" s="20">
        <f t="shared" si="239"/>
        <v>109.86195491078539</v>
      </c>
      <c r="Y524" s="25">
        <f t="shared" si="218"/>
        <v>0</v>
      </c>
      <c r="Z524" s="9">
        <f t="shared" si="222"/>
        <v>1.3282193607347641</v>
      </c>
      <c r="AA524" s="21">
        <f t="shared" si="223"/>
        <v>109.86195491078539</v>
      </c>
      <c r="AB524" s="6">
        <f t="shared" si="224"/>
        <v>22.490055155079173</v>
      </c>
      <c r="AC524">
        <f t="shared" si="225"/>
        <v>0</v>
      </c>
    </row>
    <row r="525" spans="2:29" ht="20">
      <c r="B525" s="22">
        <v>40</v>
      </c>
      <c r="C525" s="22">
        <v>808</v>
      </c>
      <c r="D525" s="18">
        <f t="shared" si="219"/>
        <v>-330.04460799999993</v>
      </c>
      <c r="E525" s="18">
        <f t="shared" si="220"/>
        <v>1210.9506487839999</v>
      </c>
      <c r="F525" s="18">
        <v>1608</v>
      </c>
      <c r="G525" s="18">
        <v>944</v>
      </c>
      <c r="H525" s="13">
        <f t="shared" si="226"/>
        <v>1912.5102336</v>
      </c>
      <c r="I525" s="13">
        <f t="shared" si="221"/>
        <v>1414.774025312</v>
      </c>
      <c r="J525" s="19">
        <f t="shared" si="227"/>
        <v>2.3474643999999785</v>
      </c>
      <c r="K525">
        <f t="shared" si="228"/>
        <v>1.4987012980000145</v>
      </c>
      <c r="L525">
        <f t="shared" si="229"/>
        <v>4.6471293059438291E-2</v>
      </c>
      <c r="M525" s="9">
        <f t="shared" si="230"/>
        <v>1.5490431019812765</v>
      </c>
      <c r="N525" s="9">
        <f t="shared" si="231"/>
        <v>5.5765551671325957</v>
      </c>
      <c r="O525">
        <f t="shared" si="232"/>
        <v>0</v>
      </c>
      <c r="P525">
        <f t="shared" si="233"/>
        <v>0</v>
      </c>
      <c r="Q525">
        <f t="shared" si="234"/>
        <v>0</v>
      </c>
      <c r="R525" s="9">
        <f t="shared" si="235"/>
        <v>0</v>
      </c>
      <c r="S525" s="9">
        <f t="shared" si="217"/>
        <v>0</v>
      </c>
      <c r="T525" s="6">
        <f t="shared" si="236"/>
        <v>22.490055155079173</v>
      </c>
      <c r="U525" s="10">
        <v>0</v>
      </c>
      <c r="V525">
        <f t="shared" si="237"/>
        <v>332.52111274866803</v>
      </c>
      <c r="W525">
        <f t="shared" si="238"/>
        <v>222.56399553336391</v>
      </c>
      <c r="X525" s="20">
        <f t="shared" si="239"/>
        <v>109.95711721530412</v>
      </c>
      <c r="Y525" s="25">
        <f t="shared" si="218"/>
        <v>0</v>
      </c>
      <c r="Z525" s="9">
        <f t="shared" si="222"/>
        <v>1.5490431019812765</v>
      </c>
      <c r="AA525" s="21">
        <f t="shared" si="223"/>
        <v>109.95711721530412</v>
      </c>
      <c r="AB525" s="6">
        <f t="shared" si="224"/>
        <v>22.490055155079173</v>
      </c>
      <c r="AC525">
        <f t="shared" si="225"/>
        <v>0</v>
      </c>
    </row>
    <row r="526" spans="2:29" ht="20">
      <c r="B526" s="22">
        <v>40</v>
      </c>
      <c r="C526" s="22">
        <v>809</v>
      </c>
      <c r="D526" s="18">
        <f t="shared" si="219"/>
        <v>-330.50258399999996</v>
      </c>
      <c r="E526" s="18">
        <f t="shared" si="220"/>
        <v>1212.4493500819999</v>
      </c>
      <c r="F526" s="18">
        <v>1608</v>
      </c>
      <c r="G526" s="18">
        <v>944</v>
      </c>
      <c r="H526" s="13">
        <f t="shared" si="226"/>
        <v>1912.5102336</v>
      </c>
      <c r="I526" s="13">
        <f t="shared" si="221"/>
        <v>1414.774025312</v>
      </c>
      <c r="J526" s="19">
        <f t="shared" si="227"/>
        <v>0.45797600000003058</v>
      </c>
      <c r="K526">
        <f t="shared" si="228"/>
        <v>-1.4987012980000145</v>
      </c>
      <c r="L526">
        <f t="shared" si="229"/>
        <v>3.9847813658198832E-2</v>
      </c>
      <c r="M526" s="9">
        <f t="shared" si="230"/>
        <v>1.3282604552732942</v>
      </c>
      <c r="N526" s="9">
        <f t="shared" si="231"/>
        <v>4.7817376389838593</v>
      </c>
      <c r="O526">
        <f t="shared" si="232"/>
        <v>0</v>
      </c>
      <c r="P526">
        <f t="shared" si="233"/>
        <v>0</v>
      </c>
      <c r="Q526">
        <f t="shared" si="234"/>
        <v>0</v>
      </c>
      <c r="R526" s="9">
        <f t="shared" si="235"/>
        <v>0</v>
      </c>
      <c r="S526" s="9">
        <f t="shared" si="217"/>
        <v>0</v>
      </c>
      <c r="T526" s="6">
        <f t="shared" si="236"/>
        <v>22.493253137481528</v>
      </c>
      <c r="U526" s="10">
        <v>0</v>
      </c>
      <c r="V526">
        <f t="shared" si="237"/>
        <v>332.47708157849013</v>
      </c>
      <c r="W526">
        <f t="shared" si="238"/>
        <v>222.56399553336391</v>
      </c>
      <c r="X526" s="20">
        <f t="shared" si="239"/>
        <v>109.91308604512622</v>
      </c>
      <c r="Y526" s="25">
        <f t="shared" si="218"/>
        <v>0</v>
      </c>
      <c r="Z526" s="9">
        <f t="shared" si="222"/>
        <v>1.3282604552732942</v>
      </c>
      <c r="AA526" s="21">
        <f t="shared" si="223"/>
        <v>109.91308604512622</v>
      </c>
      <c r="AB526" s="6">
        <f t="shared" si="224"/>
        <v>22.493253137481528</v>
      </c>
      <c r="AC526">
        <f t="shared" si="225"/>
        <v>0</v>
      </c>
    </row>
    <row r="527" spans="2:29" ht="20">
      <c r="B527" s="22">
        <v>40</v>
      </c>
      <c r="C527" s="22">
        <v>810</v>
      </c>
      <c r="D527" s="18">
        <f t="shared" si="219"/>
        <v>-330.96055999999993</v>
      </c>
      <c r="E527" s="18">
        <f t="shared" si="220"/>
        <v>1213.9480513799999</v>
      </c>
      <c r="F527" s="18">
        <v>1608</v>
      </c>
      <c r="G527" s="18">
        <v>944</v>
      </c>
      <c r="H527" s="13">
        <f t="shared" si="226"/>
        <v>1912.5102336</v>
      </c>
      <c r="I527" s="13">
        <f t="shared" si="221"/>
        <v>1414.774025312</v>
      </c>
      <c r="J527" s="19">
        <f t="shared" si="227"/>
        <v>0.45797599999997374</v>
      </c>
      <c r="K527">
        <f t="shared" si="228"/>
        <v>-1.4987012980000145</v>
      </c>
      <c r="L527">
        <f t="shared" si="229"/>
        <v>3.9847813658198762E-2</v>
      </c>
      <c r="M527" s="9">
        <f t="shared" si="230"/>
        <v>1.3282604552732922</v>
      </c>
      <c r="N527" s="9">
        <f t="shared" si="231"/>
        <v>4.7817376389838522</v>
      </c>
      <c r="O527">
        <f t="shared" si="232"/>
        <v>0</v>
      </c>
      <c r="P527">
        <f t="shared" si="233"/>
        <v>0</v>
      </c>
      <c r="Q527">
        <f t="shared" si="234"/>
        <v>0</v>
      </c>
      <c r="R527" s="9">
        <f t="shared" si="235"/>
        <v>0</v>
      </c>
      <c r="S527" s="9">
        <f t="shared" si="217"/>
        <v>0</v>
      </c>
      <c r="T527" s="6">
        <f t="shared" si="236"/>
        <v>22.517984337863982</v>
      </c>
      <c r="U527" s="10">
        <v>0</v>
      </c>
      <c r="V527">
        <f t="shared" si="237"/>
        <v>332.43311684698767</v>
      </c>
      <c r="W527">
        <f t="shared" si="238"/>
        <v>222.56399553336391</v>
      </c>
      <c r="X527" s="20">
        <f t="shared" si="239"/>
        <v>109.86912131362376</v>
      </c>
      <c r="Y527" s="25">
        <f t="shared" si="218"/>
        <v>0</v>
      </c>
      <c r="Z527" s="9">
        <f t="shared" si="222"/>
        <v>1.3282604552732922</v>
      </c>
      <c r="AA527" s="21">
        <f t="shared" si="223"/>
        <v>109.86912131362376</v>
      </c>
      <c r="AB527" s="6">
        <f t="shared" si="224"/>
        <v>22.517984337863982</v>
      </c>
      <c r="AC527">
        <f t="shared" si="225"/>
        <v>0</v>
      </c>
    </row>
    <row r="528" spans="2:29" ht="20">
      <c r="B528" s="22">
        <v>40</v>
      </c>
      <c r="C528" s="22">
        <v>809</v>
      </c>
      <c r="D528" s="18">
        <f t="shared" si="219"/>
        <v>-330.50258399999996</v>
      </c>
      <c r="E528" s="18">
        <f t="shared" si="220"/>
        <v>1212.4493500819999</v>
      </c>
      <c r="F528" s="18">
        <v>1608</v>
      </c>
      <c r="G528" s="18">
        <v>944</v>
      </c>
      <c r="H528" s="13">
        <f t="shared" si="226"/>
        <v>1912.5102336</v>
      </c>
      <c r="I528" s="13">
        <f t="shared" si="221"/>
        <v>1414.774025312</v>
      </c>
      <c r="J528" s="19">
        <f t="shared" si="227"/>
        <v>-0.45797599999997374</v>
      </c>
      <c r="K528">
        <f t="shared" si="228"/>
        <v>1.4987012980000145</v>
      </c>
      <c r="L528">
        <f t="shared" si="229"/>
        <v>3.9847813658198762E-2</v>
      </c>
      <c r="M528" s="9">
        <f t="shared" si="230"/>
        <v>1.3282604552732922</v>
      </c>
      <c r="N528" s="9">
        <f t="shared" si="231"/>
        <v>4.7817376389838522</v>
      </c>
      <c r="O528">
        <f t="shared" si="232"/>
        <v>0</v>
      </c>
      <c r="P528">
        <f t="shared" si="233"/>
        <v>0</v>
      </c>
      <c r="Q528">
        <f t="shared" si="234"/>
        <v>0</v>
      </c>
      <c r="R528" s="9">
        <f t="shared" si="235"/>
        <v>0</v>
      </c>
      <c r="S528" s="9">
        <f t="shared" si="217"/>
        <v>0</v>
      </c>
      <c r="T528" s="6">
        <f t="shared" si="236"/>
        <v>22.521193960633649</v>
      </c>
      <c r="U528" s="10">
        <v>0</v>
      </c>
      <c r="V528">
        <f t="shared" si="237"/>
        <v>332.47708157849013</v>
      </c>
      <c r="W528">
        <f t="shared" si="238"/>
        <v>222.56399553336391</v>
      </c>
      <c r="X528" s="20">
        <f t="shared" si="239"/>
        <v>109.91308604512622</v>
      </c>
      <c r="Y528" s="25">
        <f t="shared" si="218"/>
        <v>0</v>
      </c>
      <c r="Z528" s="9">
        <f t="shared" si="222"/>
        <v>1.3282604552732922</v>
      </c>
      <c r="AA528" s="21">
        <f t="shared" si="223"/>
        <v>109.91308604512622</v>
      </c>
      <c r="AB528" s="6">
        <f t="shared" si="224"/>
        <v>22.521193960633649</v>
      </c>
      <c r="AC528">
        <f t="shared" si="225"/>
        <v>0</v>
      </c>
    </row>
    <row r="529" spans="2:29" ht="20">
      <c r="B529" s="22">
        <v>40</v>
      </c>
      <c r="C529" s="22">
        <v>810</v>
      </c>
      <c r="D529" s="18">
        <f t="shared" si="219"/>
        <v>-330.96055999999993</v>
      </c>
      <c r="E529" s="18">
        <f t="shared" si="220"/>
        <v>1213.9480513799999</v>
      </c>
      <c r="F529" s="18">
        <v>1608</v>
      </c>
      <c r="G529" s="18">
        <v>944</v>
      </c>
      <c r="H529" s="13">
        <f t="shared" si="226"/>
        <v>1912.5102336</v>
      </c>
      <c r="I529" s="13">
        <f t="shared" si="221"/>
        <v>1414.774025312</v>
      </c>
      <c r="J529" s="19">
        <f t="shared" si="227"/>
        <v>0.45797599999997374</v>
      </c>
      <c r="K529">
        <f t="shared" si="228"/>
        <v>-1.4987012980000145</v>
      </c>
      <c r="L529">
        <f t="shared" si="229"/>
        <v>3.9847813658198762E-2</v>
      </c>
      <c r="M529" s="9">
        <f t="shared" si="230"/>
        <v>1.3282604552732922</v>
      </c>
      <c r="N529" s="9">
        <f t="shared" si="231"/>
        <v>4.7817376389838522</v>
      </c>
      <c r="O529">
        <f t="shared" si="232"/>
        <v>0</v>
      </c>
      <c r="P529">
        <f t="shared" si="233"/>
        <v>0</v>
      </c>
      <c r="Q529">
        <f t="shared" si="234"/>
        <v>0</v>
      </c>
      <c r="R529" s="9">
        <f t="shared" si="235"/>
        <v>0</v>
      </c>
      <c r="S529" s="9">
        <f t="shared" si="217"/>
        <v>0</v>
      </c>
      <c r="T529" s="6">
        <f t="shared" si="236"/>
        <v>22.524414029097294</v>
      </c>
      <c r="U529" s="10">
        <v>0</v>
      </c>
      <c r="V529">
        <f t="shared" si="237"/>
        <v>332.43311684698767</v>
      </c>
      <c r="W529">
        <f t="shared" si="238"/>
        <v>222.56399553336391</v>
      </c>
      <c r="X529" s="20">
        <f t="shared" si="239"/>
        <v>109.86912131362376</v>
      </c>
      <c r="Y529" s="25">
        <f t="shared" si="218"/>
        <v>0</v>
      </c>
      <c r="Z529" s="9">
        <f t="shared" si="222"/>
        <v>1.3282604552732922</v>
      </c>
      <c r="AA529" s="21">
        <f t="shared" si="223"/>
        <v>109.86912131362376</v>
      </c>
      <c r="AB529" s="6">
        <f t="shared" si="224"/>
        <v>22.524414029097294</v>
      </c>
      <c r="AC529">
        <f t="shared" si="225"/>
        <v>0</v>
      </c>
    </row>
    <row r="530" spans="2:29" ht="20">
      <c r="B530" s="22">
        <v>40</v>
      </c>
      <c r="C530" s="22">
        <v>810</v>
      </c>
      <c r="D530" s="18">
        <f t="shared" si="219"/>
        <v>-330.96055999999993</v>
      </c>
      <c r="E530" s="18">
        <f t="shared" si="220"/>
        <v>1213.9480513799999</v>
      </c>
      <c r="F530" s="18">
        <v>1606</v>
      </c>
      <c r="G530" s="18">
        <v>808</v>
      </c>
      <c r="H530" s="13">
        <f t="shared" si="226"/>
        <v>1865.8356704</v>
      </c>
      <c r="I530" s="13">
        <f t="shared" si="221"/>
        <v>1210.9506487839999</v>
      </c>
      <c r="J530" s="19">
        <f t="shared" si="227"/>
        <v>0</v>
      </c>
      <c r="K530">
        <f t="shared" si="228"/>
        <v>0</v>
      </c>
      <c r="L530">
        <f t="shared" si="229"/>
        <v>0</v>
      </c>
      <c r="M530" s="9">
        <f t="shared" si="230"/>
        <v>0</v>
      </c>
      <c r="N530" s="9">
        <f t="shared" si="231"/>
        <v>0</v>
      </c>
      <c r="O530">
        <f t="shared" si="232"/>
        <v>-46.674563199999966</v>
      </c>
      <c r="P530">
        <f t="shared" si="233"/>
        <v>-203.82337652800015</v>
      </c>
      <c r="Q530">
        <f t="shared" si="234"/>
        <v>5.4023504502306672</v>
      </c>
      <c r="R530" s="9">
        <f t="shared" si="235"/>
        <v>180.07834834102223</v>
      </c>
      <c r="S530" s="9">
        <f t="shared" si="217"/>
        <v>648.28205402768003</v>
      </c>
      <c r="T530" s="6">
        <f t="shared" si="236"/>
        <v>22.521193960633649</v>
      </c>
      <c r="U530" s="10">
        <v>0</v>
      </c>
      <c r="V530">
        <f t="shared" si="237"/>
        <v>332.43311684698767</v>
      </c>
      <c r="W530">
        <f t="shared" si="238"/>
        <v>216.52727325115799</v>
      </c>
      <c r="X530" s="20">
        <f t="shared" si="239"/>
        <v>115.90584359582968</v>
      </c>
      <c r="Y530" s="25">
        <f t="shared" si="218"/>
        <v>180.07834834102223</v>
      </c>
      <c r="Z530" s="9">
        <f t="shared" si="222"/>
        <v>0</v>
      </c>
      <c r="AA530" s="21">
        <f t="shared" si="223"/>
        <v>115.90584359582968</v>
      </c>
      <c r="AB530" s="6">
        <f t="shared" si="224"/>
        <v>22.521193960633649</v>
      </c>
      <c r="AC530">
        <f t="shared" si="225"/>
        <v>0</v>
      </c>
    </row>
    <row r="531" spans="2:29" ht="20">
      <c r="B531" s="22">
        <v>40</v>
      </c>
      <c r="C531" s="22">
        <v>810</v>
      </c>
      <c r="D531" s="18">
        <f t="shared" si="219"/>
        <v>-330.96055999999993</v>
      </c>
      <c r="E531" s="18">
        <f t="shared" si="220"/>
        <v>1213.9480513799999</v>
      </c>
      <c r="F531" s="18">
        <v>1602</v>
      </c>
      <c r="G531" s="18">
        <v>806</v>
      </c>
      <c r="H531" s="13">
        <f t="shared" si="226"/>
        <v>1859.5876056</v>
      </c>
      <c r="I531" s="13">
        <f t="shared" si="221"/>
        <v>1207.9532461880001</v>
      </c>
      <c r="J531" s="19">
        <f t="shared" si="227"/>
        <v>0</v>
      </c>
      <c r="K531">
        <f t="shared" si="228"/>
        <v>0</v>
      </c>
      <c r="L531">
        <f t="shared" si="229"/>
        <v>0</v>
      </c>
      <c r="M531" s="9">
        <f t="shared" si="230"/>
        <v>0</v>
      </c>
      <c r="N531" s="9">
        <f t="shared" si="231"/>
        <v>0</v>
      </c>
      <c r="O531">
        <f t="shared" si="232"/>
        <v>-6.2480648000000656</v>
      </c>
      <c r="P531">
        <f t="shared" si="233"/>
        <v>-2.9974025959998016</v>
      </c>
      <c r="Q531">
        <f t="shared" si="234"/>
        <v>0.10233012865768248</v>
      </c>
      <c r="R531" s="9">
        <f t="shared" si="235"/>
        <v>3.4110042885894161</v>
      </c>
      <c r="S531" s="9">
        <f t="shared" si="217"/>
        <v>12.279615438921898</v>
      </c>
      <c r="T531" s="6">
        <f t="shared" si="236"/>
        <v>22.524414029097294</v>
      </c>
      <c r="U531" s="10">
        <v>0</v>
      </c>
      <c r="V531">
        <f t="shared" si="237"/>
        <v>332.43311684698767</v>
      </c>
      <c r="W531">
        <f t="shared" si="238"/>
        <v>216.59427433296094</v>
      </c>
      <c r="X531" s="20">
        <f t="shared" si="239"/>
        <v>115.83884251402674</v>
      </c>
      <c r="Y531" s="25">
        <f t="shared" si="218"/>
        <v>3.4110042885894161</v>
      </c>
      <c r="Z531" s="9">
        <f t="shared" si="222"/>
        <v>0</v>
      </c>
      <c r="AA531" s="21">
        <f t="shared" si="223"/>
        <v>115.83884251402674</v>
      </c>
      <c r="AB531" s="6">
        <f t="shared" si="224"/>
        <v>22.524414029097294</v>
      </c>
      <c r="AC531">
        <f t="shared" si="225"/>
        <v>0</v>
      </c>
    </row>
    <row r="532" spans="2:29" ht="20">
      <c r="B532" s="22">
        <v>40</v>
      </c>
      <c r="C532" s="22">
        <v>810</v>
      </c>
      <c r="D532" s="18">
        <f t="shared" si="219"/>
        <v>-330.96055999999993</v>
      </c>
      <c r="E532" s="18">
        <f t="shared" si="220"/>
        <v>1213.9480513799999</v>
      </c>
      <c r="F532" s="18">
        <v>1600</v>
      </c>
      <c r="G532" s="18">
        <v>806</v>
      </c>
      <c r="H532" s="13">
        <f t="shared" si="226"/>
        <v>1856.7851519999999</v>
      </c>
      <c r="I532" s="13">
        <f t="shared" si="221"/>
        <v>1207.9532461880001</v>
      </c>
      <c r="J532" s="19">
        <f t="shared" si="227"/>
        <v>0</v>
      </c>
      <c r="K532">
        <f t="shared" si="228"/>
        <v>0</v>
      </c>
      <c r="L532">
        <f t="shared" si="229"/>
        <v>0</v>
      </c>
      <c r="M532" s="9">
        <f t="shared" si="230"/>
        <v>0</v>
      </c>
      <c r="N532" s="9">
        <f t="shared" si="231"/>
        <v>0</v>
      </c>
      <c r="O532">
        <f t="shared" si="232"/>
        <v>-2.8024536000000353</v>
      </c>
      <c r="P532">
        <f t="shared" si="233"/>
        <v>0</v>
      </c>
      <c r="Q532">
        <f t="shared" si="234"/>
        <v>2.9104648325000371E-2</v>
      </c>
      <c r="R532" s="9">
        <f t="shared" si="235"/>
        <v>0.97015494416667891</v>
      </c>
      <c r="S532" s="9">
        <f t="shared" si="217"/>
        <v>3.492557799000044</v>
      </c>
      <c r="T532" s="6">
        <f t="shared" si="236"/>
        <v>21.967982752911048</v>
      </c>
      <c r="U532" s="10">
        <v>0</v>
      </c>
      <c r="V532">
        <f t="shared" si="237"/>
        <v>332.43311684698767</v>
      </c>
      <c r="W532">
        <f t="shared" si="238"/>
        <v>216.67987772395782</v>
      </c>
      <c r="X532" s="20">
        <f t="shared" si="239"/>
        <v>115.75323912302986</v>
      </c>
      <c r="Y532" s="25">
        <f t="shared" si="218"/>
        <v>0.97015494416667891</v>
      </c>
      <c r="Z532" s="9">
        <f t="shared" si="222"/>
        <v>0</v>
      </c>
      <c r="AA532" s="21">
        <f t="shared" si="223"/>
        <v>115.75323912302986</v>
      </c>
      <c r="AB532" s="6">
        <f t="shared" si="224"/>
        <v>21.967982752911048</v>
      </c>
      <c r="AC532">
        <f t="shared" si="225"/>
        <v>0</v>
      </c>
    </row>
    <row r="533" spans="2:29" ht="20">
      <c r="B533" s="22">
        <v>40</v>
      </c>
      <c r="C533" s="22">
        <v>810</v>
      </c>
      <c r="D533" s="18">
        <f t="shared" si="219"/>
        <v>-330.96055999999993</v>
      </c>
      <c r="E533" s="18">
        <f t="shared" si="220"/>
        <v>1213.9480513799999</v>
      </c>
      <c r="F533" s="18">
        <v>1596</v>
      </c>
      <c r="G533" s="18">
        <v>806</v>
      </c>
      <c r="H533" s="13">
        <f t="shared" si="226"/>
        <v>1851.1802447999999</v>
      </c>
      <c r="I533" s="13">
        <f t="shared" si="221"/>
        <v>1207.9532461880001</v>
      </c>
      <c r="J533" s="19">
        <f t="shared" si="227"/>
        <v>0</v>
      </c>
      <c r="K533">
        <f t="shared" si="228"/>
        <v>0</v>
      </c>
      <c r="L533">
        <f t="shared" si="229"/>
        <v>0</v>
      </c>
      <c r="M533" s="9">
        <f t="shared" si="230"/>
        <v>0</v>
      </c>
      <c r="N533" s="9">
        <f t="shared" si="231"/>
        <v>0</v>
      </c>
      <c r="O533">
        <f t="shared" si="232"/>
        <v>-5.6049072000000706</v>
      </c>
      <c r="P533">
        <f t="shared" si="233"/>
        <v>0</v>
      </c>
      <c r="Q533">
        <f t="shared" si="234"/>
        <v>5.8209296650000741E-2</v>
      </c>
      <c r="R533" s="9">
        <f t="shared" si="235"/>
        <v>1.9403098883333578</v>
      </c>
      <c r="S533" s="9">
        <f t="shared" si="217"/>
        <v>6.9851155980000881</v>
      </c>
      <c r="T533" s="6">
        <f t="shared" si="236"/>
        <v>21.905563684833165</v>
      </c>
      <c r="U533" s="10">
        <v>0</v>
      </c>
      <c r="V533">
        <f t="shared" si="237"/>
        <v>332.43311684698767</v>
      </c>
      <c r="W533">
        <f t="shared" si="238"/>
        <v>216.85212062783415</v>
      </c>
      <c r="X533" s="20">
        <f t="shared" si="239"/>
        <v>115.58099621915352</v>
      </c>
      <c r="Y533" s="25">
        <f t="shared" si="218"/>
        <v>1.9403098883333578</v>
      </c>
      <c r="Z533" s="9">
        <f t="shared" si="222"/>
        <v>0</v>
      </c>
      <c r="AA533" s="21">
        <f t="shared" si="223"/>
        <v>115.58099621915352</v>
      </c>
      <c r="AB533" s="6">
        <f t="shared" si="224"/>
        <v>21.905563684833165</v>
      </c>
      <c r="AC533">
        <f t="shared" si="225"/>
        <v>0</v>
      </c>
    </row>
    <row r="534" spans="2:29" ht="20">
      <c r="B534" s="22">
        <v>40</v>
      </c>
      <c r="C534" s="22">
        <v>810</v>
      </c>
      <c r="D534" s="18">
        <f t="shared" si="219"/>
        <v>-330.96055999999993</v>
      </c>
      <c r="E534" s="18">
        <f t="shared" si="220"/>
        <v>1213.9480513799999</v>
      </c>
      <c r="F534" s="18">
        <v>1592</v>
      </c>
      <c r="G534" s="18">
        <v>806</v>
      </c>
      <c r="H534" s="13">
        <f t="shared" si="226"/>
        <v>1845.5753376</v>
      </c>
      <c r="I534" s="13">
        <f t="shared" si="221"/>
        <v>1207.9532461880001</v>
      </c>
      <c r="J534" s="19">
        <f t="shared" si="227"/>
        <v>0</v>
      </c>
      <c r="K534">
        <f t="shared" si="228"/>
        <v>0</v>
      </c>
      <c r="L534">
        <f t="shared" si="229"/>
        <v>0</v>
      </c>
      <c r="M534" s="9">
        <f t="shared" si="230"/>
        <v>0</v>
      </c>
      <c r="N534" s="9">
        <f t="shared" si="231"/>
        <v>0</v>
      </c>
      <c r="O534">
        <f t="shared" si="232"/>
        <v>-5.6049071999998432</v>
      </c>
      <c r="P534">
        <f t="shared" si="233"/>
        <v>0</v>
      </c>
      <c r="Q534">
        <f t="shared" si="234"/>
        <v>5.8209296649998375E-2</v>
      </c>
      <c r="R534" s="9">
        <f t="shared" si="235"/>
        <v>1.9403098883332792</v>
      </c>
      <c r="S534" s="9">
        <f t="shared" si="217"/>
        <v>6.9851155979998056</v>
      </c>
      <c r="T534" s="6">
        <f t="shared" si="236"/>
        <v>21.87753925390988</v>
      </c>
      <c r="U534" s="10">
        <v>0</v>
      </c>
      <c r="V534">
        <f t="shared" si="237"/>
        <v>332.43311684698767</v>
      </c>
      <c r="W534">
        <f t="shared" si="238"/>
        <v>217.02575638713398</v>
      </c>
      <c r="X534" s="20">
        <f t="shared" si="239"/>
        <v>115.40736045985369</v>
      </c>
      <c r="Y534" s="25">
        <f t="shared" si="218"/>
        <v>1.9403098883332792</v>
      </c>
      <c r="Z534" s="9">
        <f t="shared" si="222"/>
        <v>0</v>
      </c>
      <c r="AA534" s="21">
        <f t="shared" si="223"/>
        <v>115.40736045985369</v>
      </c>
      <c r="AB534" s="6">
        <f t="shared" si="224"/>
        <v>21.87753925390988</v>
      </c>
      <c r="AC534">
        <f t="shared" si="225"/>
        <v>0</v>
      </c>
    </row>
    <row r="535" spans="2:29" ht="20">
      <c r="B535" s="22">
        <v>40</v>
      </c>
      <c r="C535" s="22">
        <v>810</v>
      </c>
      <c r="D535" s="18">
        <f t="shared" si="219"/>
        <v>-330.96055999999993</v>
      </c>
      <c r="E535" s="18">
        <f t="shared" si="220"/>
        <v>1213.9480513799999</v>
      </c>
      <c r="F535" s="18">
        <v>1590</v>
      </c>
      <c r="G535" s="18">
        <v>806</v>
      </c>
      <c r="H535" s="13">
        <f t="shared" si="226"/>
        <v>1842.772884</v>
      </c>
      <c r="I535" s="13">
        <f t="shared" si="221"/>
        <v>1207.9532461880001</v>
      </c>
      <c r="J535" s="19">
        <f t="shared" si="227"/>
        <v>0</v>
      </c>
      <c r="K535">
        <f t="shared" si="228"/>
        <v>0</v>
      </c>
      <c r="L535">
        <f t="shared" si="229"/>
        <v>0</v>
      </c>
      <c r="M535" s="9">
        <f t="shared" si="230"/>
        <v>0</v>
      </c>
      <c r="N535" s="9">
        <f t="shared" si="231"/>
        <v>0</v>
      </c>
      <c r="O535">
        <f t="shared" si="232"/>
        <v>-2.8024536000000353</v>
      </c>
      <c r="P535">
        <f t="shared" si="233"/>
        <v>0</v>
      </c>
      <c r="Q535">
        <f t="shared" si="234"/>
        <v>2.9104648325000371E-2</v>
      </c>
      <c r="R535" s="9">
        <f t="shared" si="235"/>
        <v>0.97015494416667891</v>
      </c>
      <c r="S535" s="9">
        <f t="shared" si="217"/>
        <v>3.492557799000044</v>
      </c>
      <c r="T535" s="6">
        <f t="shared" si="236"/>
        <v>21.821490392872988</v>
      </c>
      <c r="U535" s="10">
        <v>0</v>
      </c>
      <c r="V535">
        <f t="shared" si="237"/>
        <v>332.43311684698767</v>
      </c>
      <c r="W535">
        <f t="shared" si="238"/>
        <v>217.11310087524802</v>
      </c>
      <c r="X535" s="20">
        <f t="shared" si="239"/>
        <v>115.32001597173965</v>
      </c>
      <c r="Y535" s="25">
        <f t="shared" si="218"/>
        <v>0.97015494416667891</v>
      </c>
      <c r="Z535" s="9">
        <f t="shared" si="222"/>
        <v>0</v>
      </c>
      <c r="AA535" s="21">
        <f t="shared" si="223"/>
        <v>115.32001597173965</v>
      </c>
      <c r="AB535" s="6">
        <f t="shared" si="224"/>
        <v>21.821490392872988</v>
      </c>
      <c r="AC535">
        <f t="shared" si="225"/>
        <v>0</v>
      </c>
    </row>
    <row r="536" spans="2:29" ht="20">
      <c r="B536" s="22">
        <v>40</v>
      </c>
      <c r="C536" s="22">
        <v>810</v>
      </c>
      <c r="D536" s="18">
        <f t="shared" si="219"/>
        <v>-330.96055999999993</v>
      </c>
      <c r="E536" s="18">
        <f t="shared" si="220"/>
        <v>1213.9480513799999</v>
      </c>
      <c r="F536" s="18">
        <v>1586</v>
      </c>
      <c r="G536" s="18">
        <v>806</v>
      </c>
      <c r="H536" s="13">
        <f t="shared" si="226"/>
        <v>1837.1679767999999</v>
      </c>
      <c r="I536" s="13">
        <f t="shared" si="221"/>
        <v>1207.9532461880001</v>
      </c>
      <c r="J536" s="19">
        <f t="shared" si="227"/>
        <v>0</v>
      </c>
      <c r="K536">
        <f t="shared" si="228"/>
        <v>0</v>
      </c>
      <c r="L536">
        <f t="shared" si="229"/>
        <v>0</v>
      </c>
      <c r="M536" s="9">
        <f t="shared" si="230"/>
        <v>0</v>
      </c>
      <c r="N536" s="9">
        <f t="shared" si="231"/>
        <v>0</v>
      </c>
      <c r="O536">
        <f t="shared" si="232"/>
        <v>-5.6049072000000706</v>
      </c>
      <c r="P536">
        <f t="shared" si="233"/>
        <v>0</v>
      </c>
      <c r="Q536">
        <f t="shared" si="234"/>
        <v>5.8209296650000741E-2</v>
      </c>
      <c r="R536" s="9">
        <f t="shared" si="235"/>
        <v>1.9403098883333578</v>
      </c>
      <c r="S536" s="9">
        <f t="shared" si="217"/>
        <v>6.9851155980000881</v>
      </c>
      <c r="T536" s="6">
        <f t="shared" si="236"/>
        <v>21.765441532922615</v>
      </c>
      <c r="U536" s="10">
        <v>0</v>
      </c>
      <c r="V536">
        <f t="shared" si="237"/>
        <v>332.43311684698767</v>
      </c>
      <c r="W536">
        <f t="shared" si="238"/>
        <v>217.28885170856194</v>
      </c>
      <c r="X536" s="20">
        <f t="shared" si="239"/>
        <v>115.14426513842574</v>
      </c>
      <c r="Y536" s="25">
        <f t="shared" si="218"/>
        <v>1.9403098883333578</v>
      </c>
      <c r="Z536" s="9">
        <f t="shared" si="222"/>
        <v>0</v>
      </c>
      <c r="AA536" s="21">
        <f t="shared" si="223"/>
        <v>115.14426513842574</v>
      </c>
      <c r="AB536" s="6">
        <f t="shared" si="224"/>
        <v>21.765441532922615</v>
      </c>
      <c r="AC536">
        <f t="shared" si="225"/>
        <v>0</v>
      </c>
    </row>
    <row r="537" spans="2:29" ht="20">
      <c r="B537" s="22">
        <v>40</v>
      </c>
      <c r="C537" s="22">
        <v>810</v>
      </c>
      <c r="D537" s="18">
        <f t="shared" si="219"/>
        <v>-330.96055999999993</v>
      </c>
      <c r="E537" s="18">
        <f t="shared" si="220"/>
        <v>1213.9480513799999</v>
      </c>
      <c r="F537" s="18">
        <v>1582</v>
      </c>
      <c r="G537" s="18">
        <v>806</v>
      </c>
      <c r="H537" s="13">
        <f t="shared" si="226"/>
        <v>1831.5630695999998</v>
      </c>
      <c r="I537" s="13">
        <f t="shared" si="221"/>
        <v>1207.9532461880001</v>
      </c>
      <c r="J537" s="19">
        <f t="shared" si="227"/>
        <v>0</v>
      </c>
      <c r="K537">
        <f t="shared" si="228"/>
        <v>0</v>
      </c>
      <c r="L537">
        <f t="shared" si="229"/>
        <v>0</v>
      </c>
      <c r="M537" s="9">
        <f t="shared" si="230"/>
        <v>0</v>
      </c>
      <c r="N537" s="9">
        <f t="shared" si="231"/>
        <v>0</v>
      </c>
      <c r="O537">
        <f t="shared" si="232"/>
        <v>-5.6049072000000706</v>
      </c>
      <c r="P537">
        <f t="shared" si="233"/>
        <v>0</v>
      </c>
      <c r="Q537">
        <f t="shared" si="234"/>
        <v>5.8209296650000741E-2</v>
      </c>
      <c r="R537" s="9">
        <f t="shared" si="235"/>
        <v>1.9403098883333578</v>
      </c>
      <c r="S537" s="9">
        <f t="shared" si="217"/>
        <v>6.9851155980000881</v>
      </c>
      <c r="T537" s="6">
        <f t="shared" si="236"/>
        <v>21.737417103357497</v>
      </c>
      <c r="U537" s="10">
        <v>0</v>
      </c>
      <c r="V537">
        <f t="shared" si="237"/>
        <v>332.43311684698767</v>
      </c>
      <c r="W537">
        <f t="shared" si="238"/>
        <v>217.46602995765085</v>
      </c>
      <c r="X537" s="20">
        <f t="shared" si="239"/>
        <v>114.96708688933683</v>
      </c>
      <c r="Y537" s="25">
        <f t="shared" si="218"/>
        <v>1.9403098883333578</v>
      </c>
      <c r="Z537" s="9">
        <f t="shared" si="222"/>
        <v>0</v>
      </c>
      <c r="AA537" s="21">
        <f t="shared" si="223"/>
        <v>114.96708688933683</v>
      </c>
      <c r="AB537" s="6">
        <f t="shared" si="224"/>
        <v>21.737417103357497</v>
      </c>
      <c r="AC537">
        <f t="shared" si="225"/>
        <v>0</v>
      </c>
    </row>
    <row r="538" spans="2:29" ht="20">
      <c r="B538" s="22">
        <v>40</v>
      </c>
      <c r="C538" s="22">
        <v>810</v>
      </c>
      <c r="D538" s="18">
        <f t="shared" si="219"/>
        <v>-330.96055999999993</v>
      </c>
      <c r="E538" s="18">
        <f t="shared" si="220"/>
        <v>1213.9480513799999</v>
      </c>
      <c r="F538" s="18">
        <v>1580</v>
      </c>
      <c r="G538" s="18">
        <v>806</v>
      </c>
      <c r="H538" s="13">
        <f t="shared" si="226"/>
        <v>1828.760616</v>
      </c>
      <c r="I538" s="13">
        <f t="shared" si="221"/>
        <v>1207.9532461880001</v>
      </c>
      <c r="J538" s="19">
        <f t="shared" si="227"/>
        <v>0</v>
      </c>
      <c r="K538">
        <f t="shared" si="228"/>
        <v>0</v>
      </c>
      <c r="L538">
        <f t="shared" si="229"/>
        <v>0</v>
      </c>
      <c r="M538" s="9">
        <f t="shared" si="230"/>
        <v>0</v>
      </c>
      <c r="N538" s="9">
        <f t="shared" si="231"/>
        <v>0</v>
      </c>
      <c r="O538">
        <f t="shared" si="232"/>
        <v>-2.8024535999998079</v>
      </c>
      <c r="P538">
        <f t="shared" si="233"/>
        <v>0</v>
      </c>
      <c r="Q538">
        <f t="shared" si="234"/>
        <v>2.9104648324998008E-2</v>
      </c>
      <c r="R538" s="9">
        <f t="shared" si="235"/>
        <v>0.9701549441666002</v>
      </c>
      <c r="S538" s="9">
        <f t="shared" si="217"/>
        <v>3.4925577989997607</v>
      </c>
      <c r="T538" s="6">
        <f t="shared" si="236"/>
        <v>21.68136824505271</v>
      </c>
      <c r="U538" s="10">
        <v>0</v>
      </c>
      <c r="V538">
        <f t="shared" si="237"/>
        <v>332.43311684698767</v>
      </c>
      <c r="W538">
        <f t="shared" si="238"/>
        <v>217.5551587430721</v>
      </c>
      <c r="X538" s="20">
        <f t="shared" si="239"/>
        <v>114.87795810391557</v>
      </c>
      <c r="Y538" s="25">
        <f t="shared" si="218"/>
        <v>0.9701549441666002</v>
      </c>
      <c r="Z538" s="9">
        <f t="shared" si="222"/>
        <v>0</v>
      </c>
      <c r="AA538" s="21">
        <f t="shared" si="223"/>
        <v>114.87795810391557</v>
      </c>
      <c r="AB538" s="6">
        <f t="shared" si="224"/>
        <v>21.68136824505271</v>
      </c>
      <c r="AC538">
        <f t="shared" si="225"/>
        <v>0</v>
      </c>
    </row>
    <row r="539" spans="2:29" ht="20">
      <c r="B539" s="22">
        <v>40</v>
      </c>
      <c r="C539" s="22">
        <v>810</v>
      </c>
      <c r="D539" s="18">
        <f t="shared" si="219"/>
        <v>-330.96055999999993</v>
      </c>
      <c r="E539" s="18">
        <f t="shared" si="220"/>
        <v>1213.9480513799999</v>
      </c>
      <c r="F539" s="18">
        <v>1576</v>
      </c>
      <c r="G539" s="18">
        <v>806</v>
      </c>
      <c r="H539" s="13">
        <f t="shared" si="226"/>
        <v>1823.1557088</v>
      </c>
      <c r="I539" s="13">
        <f t="shared" si="221"/>
        <v>1207.9532461880001</v>
      </c>
      <c r="J539" s="19">
        <f t="shared" si="227"/>
        <v>0</v>
      </c>
      <c r="K539">
        <f t="shared" si="228"/>
        <v>0</v>
      </c>
      <c r="L539">
        <f t="shared" si="229"/>
        <v>0</v>
      </c>
      <c r="M539" s="9">
        <f t="shared" si="230"/>
        <v>0</v>
      </c>
      <c r="N539" s="9">
        <f t="shared" si="231"/>
        <v>0</v>
      </c>
      <c r="O539">
        <f t="shared" si="232"/>
        <v>-5.6049072000000706</v>
      </c>
      <c r="P539">
        <f t="shared" si="233"/>
        <v>0</v>
      </c>
      <c r="Q539">
        <f t="shared" si="234"/>
        <v>5.8209296650000741E-2</v>
      </c>
      <c r="R539" s="9">
        <f t="shared" si="235"/>
        <v>1.9403098883333578</v>
      </c>
      <c r="S539" s="9">
        <f t="shared" si="217"/>
        <v>6.9851155980000881</v>
      </c>
      <c r="T539" s="6">
        <f t="shared" si="236"/>
        <v>21.625319387855633</v>
      </c>
      <c r="U539" s="10">
        <v>0</v>
      </c>
      <c r="V539">
        <f t="shared" si="237"/>
        <v>332.43311684698767</v>
      </c>
      <c r="W539">
        <f t="shared" si="238"/>
        <v>217.73450445971926</v>
      </c>
      <c r="X539" s="20">
        <f t="shared" si="239"/>
        <v>114.69861238726841</v>
      </c>
      <c r="Y539" s="25">
        <f t="shared" si="218"/>
        <v>1.9403098883333578</v>
      </c>
      <c r="Z539" s="9">
        <f t="shared" si="222"/>
        <v>0</v>
      </c>
      <c r="AA539" s="21">
        <f t="shared" si="223"/>
        <v>114.69861238726841</v>
      </c>
      <c r="AB539" s="6">
        <f t="shared" si="224"/>
        <v>21.625319387855633</v>
      </c>
      <c r="AC539">
        <f t="shared" si="225"/>
        <v>0</v>
      </c>
    </row>
    <row r="540" spans="2:29" ht="20">
      <c r="B540" s="22">
        <v>40</v>
      </c>
      <c r="C540" s="22">
        <v>810</v>
      </c>
      <c r="D540" s="18">
        <f t="shared" si="219"/>
        <v>-330.96055999999993</v>
      </c>
      <c r="E540" s="18">
        <f t="shared" si="220"/>
        <v>1213.9480513799999</v>
      </c>
      <c r="F540" s="18">
        <v>1574</v>
      </c>
      <c r="G540" s="18">
        <v>806</v>
      </c>
      <c r="H540" s="13">
        <f t="shared" si="226"/>
        <v>1820.3532551999999</v>
      </c>
      <c r="I540" s="13">
        <f t="shared" si="221"/>
        <v>1207.9532461880001</v>
      </c>
      <c r="J540" s="19">
        <f t="shared" si="227"/>
        <v>0</v>
      </c>
      <c r="K540">
        <f t="shared" si="228"/>
        <v>0</v>
      </c>
      <c r="L540">
        <f t="shared" si="229"/>
        <v>0</v>
      </c>
      <c r="M540" s="9">
        <f t="shared" si="230"/>
        <v>0</v>
      </c>
      <c r="N540" s="9">
        <f t="shared" si="231"/>
        <v>0</v>
      </c>
      <c r="O540">
        <f t="shared" si="232"/>
        <v>-2.8024536000000353</v>
      </c>
      <c r="P540">
        <f t="shared" si="233"/>
        <v>0</v>
      </c>
      <c r="Q540">
        <f t="shared" si="234"/>
        <v>2.9104648325000371E-2</v>
      </c>
      <c r="R540" s="9">
        <f t="shared" si="235"/>
        <v>0.97015494416667891</v>
      </c>
      <c r="S540" s="9">
        <f t="shared" si="217"/>
        <v>3.492557799000044</v>
      </c>
      <c r="T540" s="6">
        <f t="shared" si="236"/>
        <v>21.597294959675192</v>
      </c>
      <c r="U540" s="10">
        <v>0</v>
      </c>
      <c r="V540">
        <f t="shared" si="237"/>
        <v>332.43311684698767</v>
      </c>
      <c r="W540">
        <f t="shared" si="238"/>
        <v>217.82472494245908</v>
      </c>
      <c r="X540" s="20">
        <f t="shared" si="239"/>
        <v>114.60839190452859</v>
      </c>
      <c r="Y540" s="25">
        <f t="shared" si="218"/>
        <v>0.97015494416667891</v>
      </c>
      <c r="Z540" s="9">
        <f t="shared" si="222"/>
        <v>0</v>
      </c>
      <c r="AA540" s="21">
        <f t="shared" si="223"/>
        <v>114.60839190452859</v>
      </c>
      <c r="AB540" s="6">
        <f t="shared" si="224"/>
        <v>21.597294959675192</v>
      </c>
      <c r="AC540">
        <f t="shared" si="225"/>
        <v>0</v>
      </c>
    </row>
    <row r="541" spans="2:29" ht="20">
      <c r="B541" s="22">
        <v>40</v>
      </c>
      <c r="C541" s="22">
        <v>811</v>
      </c>
      <c r="D541" s="18">
        <f t="shared" si="219"/>
        <v>-331.41853599999996</v>
      </c>
      <c r="E541" s="18">
        <f t="shared" si="220"/>
        <v>1215.4467526779999</v>
      </c>
      <c r="F541" s="18">
        <v>1570</v>
      </c>
      <c r="G541" s="18">
        <v>806</v>
      </c>
      <c r="H541" s="13">
        <f t="shared" si="226"/>
        <v>1814.7483480000001</v>
      </c>
      <c r="I541" s="13">
        <f t="shared" si="221"/>
        <v>1207.9532461880001</v>
      </c>
      <c r="J541" s="19">
        <f t="shared" si="227"/>
        <v>0.45797600000003058</v>
      </c>
      <c r="K541">
        <f t="shared" si="228"/>
        <v>-1.4987012980000145</v>
      </c>
      <c r="L541">
        <f t="shared" si="229"/>
        <v>3.9847813658198832E-2</v>
      </c>
      <c r="M541" s="9">
        <f t="shared" si="230"/>
        <v>1.3282604552732942</v>
      </c>
      <c r="N541" s="9">
        <f t="shared" si="231"/>
        <v>4.7817376389838593</v>
      </c>
      <c r="O541">
        <f t="shared" si="232"/>
        <v>-5.6049071999998432</v>
      </c>
      <c r="P541">
        <f t="shared" si="233"/>
        <v>0</v>
      </c>
      <c r="Q541">
        <f t="shared" si="234"/>
        <v>5.8209296649998375E-2</v>
      </c>
      <c r="R541" s="9">
        <f t="shared" si="235"/>
        <v>1.9403098883332792</v>
      </c>
      <c r="S541" s="9">
        <f t="shared" si="217"/>
        <v>6.9851155979998056</v>
      </c>
      <c r="T541" s="6">
        <f t="shared" si="236"/>
        <v>21.541246104155917</v>
      </c>
      <c r="U541" s="10">
        <v>0</v>
      </c>
      <c r="V541">
        <f t="shared" si="237"/>
        <v>332.38921845555524</v>
      </c>
      <c r="W541">
        <f t="shared" si="238"/>
        <v>218.00627009002901</v>
      </c>
      <c r="X541" s="20">
        <f t="shared" si="239"/>
        <v>114.38294836552623</v>
      </c>
      <c r="Y541" s="25">
        <f t="shared" si="218"/>
        <v>1.9403098883332792</v>
      </c>
      <c r="Z541" s="9">
        <f t="shared" si="222"/>
        <v>1.3282604552732942</v>
      </c>
      <c r="AA541" s="21">
        <f t="shared" si="223"/>
        <v>114.38294836552623</v>
      </c>
      <c r="AB541" s="6">
        <f t="shared" si="224"/>
        <v>21.541246104155917</v>
      </c>
      <c r="AC541">
        <f t="shared" si="225"/>
        <v>0</v>
      </c>
    </row>
    <row r="542" spans="2:29" ht="20">
      <c r="B542" s="22">
        <v>40</v>
      </c>
      <c r="C542" s="22">
        <v>810</v>
      </c>
      <c r="D542" s="18">
        <f t="shared" si="219"/>
        <v>-330.96055999999993</v>
      </c>
      <c r="E542" s="18">
        <f t="shared" si="220"/>
        <v>1213.9480513799999</v>
      </c>
      <c r="F542" s="18">
        <v>1568</v>
      </c>
      <c r="G542" s="18">
        <v>806</v>
      </c>
      <c r="H542" s="13">
        <f t="shared" si="226"/>
        <v>1811.9458944</v>
      </c>
      <c r="I542" s="13">
        <f t="shared" si="221"/>
        <v>1207.9532461880001</v>
      </c>
      <c r="J542" s="19">
        <f t="shared" si="227"/>
        <v>-0.45797600000003058</v>
      </c>
      <c r="K542">
        <f t="shared" si="228"/>
        <v>1.4987012980000145</v>
      </c>
      <c r="L542">
        <f t="shared" si="229"/>
        <v>3.9847813658198832E-2</v>
      </c>
      <c r="M542" s="9">
        <f t="shared" si="230"/>
        <v>1.3282604552732942</v>
      </c>
      <c r="N542" s="9">
        <f t="shared" si="231"/>
        <v>4.7817376389838593</v>
      </c>
      <c r="O542">
        <f t="shared" si="232"/>
        <v>-2.8024536000000353</v>
      </c>
      <c r="P542">
        <f t="shared" si="233"/>
        <v>0</v>
      </c>
      <c r="Q542">
        <f t="shared" si="234"/>
        <v>2.9104648325000371E-2</v>
      </c>
      <c r="R542" s="9">
        <f t="shared" si="235"/>
        <v>0.97015494416667891</v>
      </c>
      <c r="S542" s="9">
        <f t="shared" si="217"/>
        <v>3.492557799000044</v>
      </c>
      <c r="T542" s="6">
        <f t="shared" si="236"/>
        <v>21.513221676819281</v>
      </c>
      <c r="U542" s="10">
        <v>0</v>
      </c>
      <c r="V542">
        <f t="shared" si="237"/>
        <v>332.43311684698767</v>
      </c>
      <c r="W542">
        <f t="shared" si="238"/>
        <v>218.0975983498511</v>
      </c>
      <c r="X542" s="20">
        <f t="shared" si="239"/>
        <v>114.33551849713658</v>
      </c>
      <c r="Y542" s="25">
        <f t="shared" si="218"/>
        <v>0.97015494416667891</v>
      </c>
      <c r="Z542" s="9">
        <f t="shared" si="222"/>
        <v>1.3282604552732942</v>
      </c>
      <c r="AA542" s="21">
        <f t="shared" si="223"/>
        <v>114.33551849713658</v>
      </c>
      <c r="AB542" s="6">
        <f t="shared" si="224"/>
        <v>21.513221676819281</v>
      </c>
      <c r="AC542">
        <f t="shared" si="225"/>
        <v>0</v>
      </c>
    </row>
    <row r="543" spans="2:29" ht="20">
      <c r="B543" s="22">
        <v>40</v>
      </c>
      <c r="C543" s="22">
        <v>810</v>
      </c>
      <c r="D543" s="18">
        <f t="shared" si="219"/>
        <v>-330.96055999999993</v>
      </c>
      <c r="E543" s="18">
        <f t="shared" si="220"/>
        <v>1213.9480513799999</v>
      </c>
      <c r="F543" s="18">
        <v>1566</v>
      </c>
      <c r="G543" s="18">
        <v>806</v>
      </c>
      <c r="H543" s="13">
        <f t="shared" si="226"/>
        <v>1809.1434408</v>
      </c>
      <c r="I543" s="13">
        <f t="shared" si="221"/>
        <v>1207.9532461880001</v>
      </c>
      <c r="J543" s="19">
        <f t="shared" si="227"/>
        <v>0</v>
      </c>
      <c r="K543">
        <f t="shared" si="228"/>
        <v>0</v>
      </c>
      <c r="L543">
        <f t="shared" si="229"/>
        <v>0</v>
      </c>
      <c r="M543" s="9">
        <f t="shared" si="230"/>
        <v>0</v>
      </c>
      <c r="N543" s="9">
        <f t="shared" si="231"/>
        <v>0</v>
      </c>
      <c r="O543">
        <f t="shared" si="232"/>
        <v>-2.8024536000000353</v>
      </c>
      <c r="P543">
        <f t="shared" si="233"/>
        <v>0</v>
      </c>
      <c r="Q543">
        <f t="shared" si="234"/>
        <v>2.9104648325000371E-2</v>
      </c>
      <c r="R543" s="9">
        <f t="shared" si="235"/>
        <v>0.97015494416667891</v>
      </c>
      <c r="S543" s="9">
        <f t="shared" si="217"/>
        <v>3.492557799000044</v>
      </c>
      <c r="T543" s="6">
        <f t="shared" si="236"/>
        <v>21.46179966036815</v>
      </c>
      <c r="U543" s="10">
        <v>0</v>
      </c>
      <c r="V543">
        <f t="shared" si="237"/>
        <v>332.43311684698767</v>
      </c>
      <c r="W543">
        <f t="shared" si="238"/>
        <v>218.18929947568171</v>
      </c>
      <c r="X543" s="20">
        <f t="shared" si="239"/>
        <v>114.24381737130597</v>
      </c>
      <c r="Y543" s="25">
        <f t="shared" si="218"/>
        <v>0.97015494416667891</v>
      </c>
      <c r="Z543" s="9">
        <f t="shared" si="222"/>
        <v>0</v>
      </c>
      <c r="AA543" s="21">
        <f t="shared" si="223"/>
        <v>114.24381737130597</v>
      </c>
      <c r="AB543" s="6">
        <f t="shared" si="224"/>
        <v>21.46179966036815</v>
      </c>
      <c r="AC543">
        <f t="shared" si="225"/>
        <v>0</v>
      </c>
    </row>
    <row r="544" spans="2:29" ht="20">
      <c r="B544" s="22">
        <v>41</v>
      </c>
      <c r="C544" s="22">
        <v>811</v>
      </c>
      <c r="D544" s="18">
        <f t="shared" si="219"/>
        <v>-330.01482019999997</v>
      </c>
      <c r="E544" s="18">
        <f t="shared" si="220"/>
        <v>1215.4467526779999</v>
      </c>
      <c r="F544" s="18">
        <v>1564</v>
      </c>
      <c r="G544" s="18">
        <v>806</v>
      </c>
      <c r="H544" s="13">
        <f t="shared" si="226"/>
        <v>1806.3409872</v>
      </c>
      <c r="I544" s="13">
        <f t="shared" si="221"/>
        <v>1207.9532461880001</v>
      </c>
      <c r="J544" s="19">
        <f t="shared" si="227"/>
        <v>-0.94573979999995572</v>
      </c>
      <c r="K544">
        <f t="shared" si="228"/>
        <v>-1.4987012980000145</v>
      </c>
      <c r="L544">
        <f t="shared" si="229"/>
        <v>4.0763904260129491E-2</v>
      </c>
      <c r="M544" s="9">
        <f t="shared" si="230"/>
        <v>1.358796808670983</v>
      </c>
      <c r="N544" s="9">
        <f t="shared" si="231"/>
        <v>4.8916685112155385</v>
      </c>
      <c r="O544">
        <f t="shared" si="232"/>
        <v>-2.8024536000000353</v>
      </c>
      <c r="P544">
        <f t="shared" si="233"/>
        <v>0</v>
      </c>
      <c r="Q544">
        <f t="shared" si="234"/>
        <v>2.9104648325000371E-2</v>
      </c>
      <c r="R544" s="9">
        <f t="shared" si="235"/>
        <v>0.97015494416667891</v>
      </c>
      <c r="S544" s="9">
        <f t="shared" si="217"/>
        <v>3.492557799000044</v>
      </c>
      <c r="T544" s="6">
        <f t="shared" si="236"/>
        <v>21.429148396514663</v>
      </c>
      <c r="U544" s="10">
        <v>0</v>
      </c>
      <c r="V544">
        <f t="shared" si="237"/>
        <v>332.36362014924384</v>
      </c>
      <c r="W544">
        <f t="shared" si="238"/>
        <v>218.28137528295883</v>
      </c>
      <c r="X544" s="20">
        <f t="shared" si="239"/>
        <v>114.08224486628501</v>
      </c>
      <c r="Y544" s="25">
        <f t="shared" si="218"/>
        <v>0.97015494416667891</v>
      </c>
      <c r="Z544" s="9">
        <f t="shared" si="222"/>
        <v>1.358796808670983</v>
      </c>
      <c r="AA544" s="21">
        <f t="shared" si="223"/>
        <v>114.08224486628501</v>
      </c>
      <c r="AB544" s="6">
        <f t="shared" si="224"/>
        <v>21.429148396514663</v>
      </c>
      <c r="AC544">
        <f t="shared" si="225"/>
        <v>0</v>
      </c>
    </row>
    <row r="545" spans="2:29" ht="20">
      <c r="B545" s="22">
        <v>41</v>
      </c>
      <c r="C545" s="22">
        <v>810</v>
      </c>
      <c r="D545" s="18">
        <f t="shared" si="219"/>
        <v>-329.55734199999995</v>
      </c>
      <c r="E545" s="18">
        <f t="shared" si="220"/>
        <v>1213.9480513799999</v>
      </c>
      <c r="F545" s="18">
        <v>1560</v>
      </c>
      <c r="G545" s="18">
        <v>806</v>
      </c>
      <c r="H545" s="13">
        <f t="shared" si="226"/>
        <v>1800.7360799999999</v>
      </c>
      <c r="I545" s="13">
        <f t="shared" si="221"/>
        <v>1207.9532461880001</v>
      </c>
      <c r="J545" s="19">
        <f t="shared" si="227"/>
        <v>-0.45747820000002548</v>
      </c>
      <c r="K545">
        <f t="shared" si="228"/>
        <v>1.4987012980000145</v>
      </c>
      <c r="L545">
        <f t="shared" si="229"/>
        <v>3.9847196909514403E-2</v>
      </c>
      <c r="M545" s="9">
        <f t="shared" si="230"/>
        <v>1.3282398969838134</v>
      </c>
      <c r="N545" s="9">
        <f t="shared" si="231"/>
        <v>4.781663629141728</v>
      </c>
      <c r="O545">
        <f t="shared" si="232"/>
        <v>-5.6049072000000706</v>
      </c>
      <c r="P545">
        <f t="shared" si="233"/>
        <v>0</v>
      </c>
      <c r="Q545">
        <f t="shared" si="234"/>
        <v>5.8209296650000741E-2</v>
      </c>
      <c r="R545" s="9">
        <f t="shared" si="235"/>
        <v>1.9403098883333578</v>
      </c>
      <c r="S545" s="9">
        <f t="shared" si="217"/>
        <v>6.9851155980000881</v>
      </c>
      <c r="T545" s="6">
        <f t="shared" si="236"/>
        <v>21.401123970318608</v>
      </c>
      <c r="U545" s="10">
        <v>0</v>
      </c>
      <c r="V545">
        <f t="shared" si="237"/>
        <v>332.40754579368274</v>
      </c>
      <c r="W545">
        <f t="shared" si="238"/>
        <v>218.46665823919548</v>
      </c>
      <c r="X545" s="20">
        <f t="shared" si="239"/>
        <v>113.94088755448726</v>
      </c>
      <c r="Y545" s="25">
        <f t="shared" si="218"/>
        <v>1.9403098883333578</v>
      </c>
      <c r="Z545" s="9">
        <f t="shared" si="222"/>
        <v>1.3282398969838134</v>
      </c>
      <c r="AA545" s="21">
        <f t="shared" si="223"/>
        <v>113.94088755448726</v>
      </c>
      <c r="AB545" s="6">
        <f t="shared" si="224"/>
        <v>21.401123970318608</v>
      </c>
      <c r="AC545">
        <f t="shared" si="225"/>
        <v>0</v>
      </c>
    </row>
    <row r="546" spans="2:29" ht="20">
      <c r="B546" s="22">
        <v>41</v>
      </c>
      <c r="C546" s="22">
        <v>810</v>
      </c>
      <c r="D546" s="18">
        <f t="shared" si="219"/>
        <v>-329.55734199999995</v>
      </c>
      <c r="E546" s="18">
        <f t="shared" si="220"/>
        <v>1213.9480513799999</v>
      </c>
      <c r="F546" s="18">
        <v>1558</v>
      </c>
      <c r="G546" s="18">
        <v>806</v>
      </c>
      <c r="H546" s="13">
        <f t="shared" si="226"/>
        <v>1797.9336263999999</v>
      </c>
      <c r="I546" s="13">
        <f t="shared" si="221"/>
        <v>1207.9532461880001</v>
      </c>
      <c r="J546" s="19">
        <f t="shared" si="227"/>
        <v>0</v>
      </c>
      <c r="K546">
        <f t="shared" si="228"/>
        <v>0</v>
      </c>
      <c r="L546">
        <f t="shared" si="229"/>
        <v>0</v>
      </c>
      <c r="M546" s="9">
        <f t="shared" si="230"/>
        <v>0</v>
      </c>
      <c r="N546" s="9">
        <f t="shared" si="231"/>
        <v>0</v>
      </c>
      <c r="O546">
        <f t="shared" si="232"/>
        <v>-2.8024536000000353</v>
      </c>
      <c r="P546">
        <f t="shared" si="233"/>
        <v>0</v>
      </c>
      <c r="Q546">
        <f t="shared" si="234"/>
        <v>2.9104648325000371E-2</v>
      </c>
      <c r="R546" s="9">
        <f t="shared" si="235"/>
        <v>0.97015494416667891</v>
      </c>
      <c r="S546" s="9">
        <f t="shared" si="217"/>
        <v>3.492557799000044</v>
      </c>
      <c r="T546" s="6">
        <f t="shared" si="236"/>
        <v>21.363689495148588</v>
      </c>
      <c r="U546" s="10">
        <v>0</v>
      </c>
      <c r="V546">
        <f t="shared" si="237"/>
        <v>332.40754579368274</v>
      </c>
      <c r="W546">
        <f t="shared" si="238"/>
        <v>218.5598690545261</v>
      </c>
      <c r="X546" s="20">
        <f t="shared" si="239"/>
        <v>113.84767673915664</v>
      </c>
      <c r="Y546" s="25">
        <f t="shared" si="218"/>
        <v>0.97015494416667891</v>
      </c>
      <c r="Z546" s="9">
        <f t="shared" si="222"/>
        <v>0</v>
      </c>
      <c r="AA546" s="21">
        <f t="shared" si="223"/>
        <v>113.84767673915664</v>
      </c>
      <c r="AB546" s="6">
        <f t="shared" si="224"/>
        <v>21.363689495148588</v>
      </c>
      <c r="AC546">
        <f t="shared" si="225"/>
        <v>0</v>
      </c>
    </row>
    <row r="547" spans="2:29" ht="20">
      <c r="B547" s="22">
        <v>40</v>
      </c>
      <c r="C547" s="22">
        <v>810</v>
      </c>
      <c r="D547" s="18">
        <f t="shared" si="219"/>
        <v>-330.96055999999993</v>
      </c>
      <c r="E547" s="18">
        <f t="shared" si="220"/>
        <v>1213.9480513799999</v>
      </c>
      <c r="F547" s="18">
        <v>1556</v>
      </c>
      <c r="G547" s="18">
        <v>806</v>
      </c>
      <c r="H547" s="13">
        <f t="shared" si="226"/>
        <v>1795.1311728000001</v>
      </c>
      <c r="I547" s="13">
        <f t="shared" si="221"/>
        <v>1207.9532461880001</v>
      </c>
      <c r="J547" s="19">
        <f t="shared" si="227"/>
        <v>1.4032179999999812</v>
      </c>
      <c r="K547">
        <f t="shared" si="228"/>
        <v>0</v>
      </c>
      <c r="L547">
        <f t="shared" si="229"/>
        <v>1.4573003604166473E-2</v>
      </c>
      <c r="M547" s="9">
        <f t="shared" si="230"/>
        <v>0.48576678680554908</v>
      </c>
      <c r="N547" s="9">
        <f t="shared" si="231"/>
        <v>1.7487604324999768</v>
      </c>
      <c r="O547">
        <f t="shared" si="232"/>
        <v>-2.8024535999998079</v>
      </c>
      <c r="P547">
        <f t="shared" si="233"/>
        <v>0</v>
      </c>
      <c r="Q547">
        <f t="shared" si="234"/>
        <v>2.9104648324998008E-2</v>
      </c>
      <c r="R547" s="9">
        <f t="shared" si="235"/>
        <v>0.9701549441666002</v>
      </c>
      <c r="S547" s="9">
        <f t="shared" si="217"/>
        <v>3.4925577989997607</v>
      </c>
      <c r="T547" s="6">
        <f t="shared" si="236"/>
        <v>21.303018568986321</v>
      </c>
      <c r="U547" s="10">
        <v>0</v>
      </c>
      <c r="V547">
        <f t="shared" si="237"/>
        <v>332.43311684698767</v>
      </c>
      <c r="W547">
        <f t="shared" si="238"/>
        <v>218.65346188397749</v>
      </c>
      <c r="X547" s="20">
        <f t="shared" si="239"/>
        <v>113.77965496301019</v>
      </c>
      <c r="Y547" s="25">
        <f t="shared" si="218"/>
        <v>0.9701549441666002</v>
      </c>
      <c r="Z547" s="9">
        <f t="shared" si="222"/>
        <v>0.48576678680554908</v>
      </c>
      <c r="AA547" s="21">
        <f t="shared" si="223"/>
        <v>113.77965496301019</v>
      </c>
      <c r="AB547" s="6">
        <f t="shared" si="224"/>
        <v>21.303018568986321</v>
      </c>
      <c r="AC547">
        <f t="shared" si="225"/>
        <v>0</v>
      </c>
    </row>
    <row r="548" spans="2:29" ht="20">
      <c r="B548" s="22">
        <v>40</v>
      </c>
      <c r="C548" s="22">
        <v>810</v>
      </c>
      <c r="D548" s="18">
        <f t="shared" si="219"/>
        <v>-330.96055999999993</v>
      </c>
      <c r="E548" s="18">
        <f t="shared" si="220"/>
        <v>1213.9480513799999</v>
      </c>
      <c r="F548" s="18">
        <v>1554</v>
      </c>
      <c r="G548" s="18">
        <v>806</v>
      </c>
      <c r="H548" s="13">
        <f t="shared" si="226"/>
        <v>1792.3287192</v>
      </c>
      <c r="I548" s="13">
        <f t="shared" si="221"/>
        <v>1207.9532461880001</v>
      </c>
      <c r="J548" s="19">
        <f t="shared" si="227"/>
        <v>0</v>
      </c>
      <c r="K548">
        <f t="shared" si="228"/>
        <v>0</v>
      </c>
      <c r="L548">
        <f t="shared" si="229"/>
        <v>0</v>
      </c>
      <c r="M548" s="9">
        <f t="shared" si="230"/>
        <v>0</v>
      </c>
      <c r="N548" s="9">
        <f t="shared" si="231"/>
        <v>0</v>
      </c>
      <c r="O548">
        <f t="shared" si="232"/>
        <v>-2.8024536000000353</v>
      </c>
      <c r="P548">
        <f t="shared" si="233"/>
        <v>0</v>
      </c>
      <c r="Q548">
        <f t="shared" si="234"/>
        <v>2.9104648325000371E-2</v>
      </c>
      <c r="R548" s="9">
        <f t="shared" si="235"/>
        <v>0.97015494416667891</v>
      </c>
      <c r="S548" s="9">
        <f t="shared" si="217"/>
        <v>3.492557799000044</v>
      </c>
      <c r="T548" s="6">
        <f t="shared" si="236"/>
        <v>21.274994144095221</v>
      </c>
      <c r="U548" s="10">
        <v>0</v>
      </c>
      <c r="V548">
        <f t="shared" si="237"/>
        <v>332.43311684698767</v>
      </c>
      <c r="W548">
        <f t="shared" si="238"/>
        <v>218.74743857827926</v>
      </c>
      <c r="X548" s="20">
        <f t="shared" si="239"/>
        <v>113.68567826870841</v>
      </c>
      <c r="Y548" s="25">
        <f t="shared" si="218"/>
        <v>0.97015494416667891</v>
      </c>
      <c r="Z548" s="9">
        <f t="shared" si="222"/>
        <v>0</v>
      </c>
      <c r="AA548" s="21">
        <f t="shared" si="223"/>
        <v>113.68567826870841</v>
      </c>
      <c r="AB548" s="6">
        <f t="shared" si="224"/>
        <v>21.274994144095221</v>
      </c>
      <c r="AC548">
        <f t="shared" si="225"/>
        <v>0</v>
      </c>
    </row>
    <row r="549" spans="2:29" ht="20">
      <c r="B549" s="22">
        <v>40</v>
      </c>
      <c r="C549" s="22">
        <v>810</v>
      </c>
      <c r="D549" s="18">
        <f t="shared" si="219"/>
        <v>-330.96055999999993</v>
      </c>
      <c r="E549" s="18">
        <f t="shared" si="220"/>
        <v>1213.9480513799999</v>
      </c>
      <c r="F549" s="18">
        <v>1552</v>
      </c>
      <c r="G549" s="18">
        <v>806</v>
      </c>
      <c r="H549" s="13">
        <f t="shared" si="226"/>
        <v>1789.5262656</v>
      </c>
      <c r="I549" s="13">
        <f t="shared" si="221"/>
        <v>1207.9532461880001</v>
      </c>
      <c r="J549" s="19">
        <f t="shared" si="227"/>
        <v>0</v>
      </c>
      <c r="K549">
        <f t="shared" si="228"/>
        <v>0</v>
      </c>
      <c r="L549">
        <f t="shared" si="229"/>
        <v>0</v>
      </c>
      <c r="M549" s="9">
        <f t="shared" si="230"/>
        <v>0</v>
      </c>
      <c r="N549" s="9">
        <f t="shared" si="231"/>
        <v>0</v>
      </c>
      <c r="O549">
        <f t="shared" si="232"/>
        <v>-2.8024536000000353</v>
      </c>
      <c r="P549">
        <f t="shared" si="233"/>
        <v>0</v>
      </c>
      <c r="Q549">
        <f t="shared" si="234"/>
        <v>2.9104648325000371E-2</v>
      </c>
      <c r="R549" s="9">
        <f t="shared" si="235"/>
        <v>0.97015494416667891</v>
      </c>
      <c r="S549" s="9">
        <f t="shared" si="217"/>
        <v>3.492557799000044</v>
      </c>
      <c r="T549" s="6">
        <f t="shared" si="236"/>
        <v>21.261001843680361</v>
      </c>
      <c r="U549" s="10">
        <v>0</v>
      </c>
      <c r="V549">
        <f t="shared" si="237"/>
        <v>332.43311684698767</v>
      </c>
      <c r="W549">
        <f t="shared" si="238"/>
        <v>218.84180099511164</v>
      </c>
      <c r="X549" s="20">
        <f t="shared" si="239"/>
        <v>113.59131585187603</v>
      </c>
      <c r="Y549" s="25">
        <f t="shared" si="218"/>
        <v>0.97015494416667891</v>
      </c>
      <c r="Z549" s="9">
        <f t="shared" si="222"/>
        <v>0</v>
      </c>
      <c r="AA549" s="21">
        <f t="shared" si="223"/>
        <v>113.59131585187603</v>
      </c>
      <c r="AB549" s="6">
        <f t="shared" si="224"/>
        <v>21.261001843680361</v>
      </c>
      <c r="AC549">
        <f t="shared" si="225"/>
        <v>0</v>
      </c>
    </row>
    <row r="550" spans="2:29" ht="20">
      <c r="B550" s="22">
        <v>38</v>
      </c>
      <c r="C550" s="22">
        <v>811</v>
      </c>
      <c r="D550" s="18">
        <f t="shared" si="219"/>
        <v>-334.22596759999999</v>
      </c>
      <c r="E550" s="18">
        <f t="shared" si="220"/>
        <v>1215.4467526779999</v>
      </c>
      <c r="F550" s="18">
        <v>1550</v>
      </c>
      <c r="G550" s="18">
        <v>806</v>
      </c>
      <c r="H550" s="13">
        <f t="shared" si="226"/>
        <v>1786.723812</v>
      </c>
      <c r="I550" s="13">
        <f t="shared" si="221"/>
        <v>1207.9532461880001</v>
      </c>
      <c r="J550" s="19">
        <f t="shared" si="227"/>
        <v>3.26540760000006</v>
      </c>
      <c r="K550">
        <f t="shared" si="228"/>
        <v>-1.4987012980000145</v>
      </c>
      <c r="L550">
        <f t="shared" si="229"/>
        <v>5.2108462156721817E-2</v>
      </c>
      <c r="M550" s="9">
        <f t="shared" si="230"/>
        <v>1.7369487385573938</v>
      </c>
      <c r="N550" s="9">
        <f t="shared" si="231"/>
        <v>6.253015458806618</v>
      </c>
      <c r="O550">
        <f t="shared" si="232"/>
        <v>-2.8024536000000353</v>
      </c>
      <c r="P550">
        <f t="shared" si="233"/>
        <v>0</v>
      </c>
      <c r="Q550">
        <f t="shared" si="234"/>
        <v>2.9104648325000371E-2</v>
      </c>
      <c r="R550" s="9">
        <f t="shared" si="235"/>
        <v>0.97015494416667891</v>
      </c>
      <c r="S550" s="9">
        <f t="shared" si="217"/>
        <v>3.492557799000044</v>
      </c>
      <c r="T550" s="6">
        <f t="shared" si="236"/>
        <v>21.232977419229137</v>
      </c>
      <c r="U550" s="10">
        <v>0</v>
      </c>
      <c r="V550">
        <f t="shared" si="237"/>
        <v>332.44028419546925</v>
      </c>
      <c r="W550">
        <f t="shared" si="238"/>
        <v>218.93655099906567</v>
      </c>
      <c r="X550" s="20">
        <f t="shared" si="239"/>
        <v>113.50373319640357</v>
      </c>
      <c r="Y550" s="25">
        <f t="shared" si="218"/>
        <v>0.97015494416667891</v>
      </c>
      <c r="Z550" s="9">
        <f t="shared" si="222"/>
        <v>1.7369487385573938</v>
      </c>
      <c r="AA550" s="21">
        <f t="shared" si="223"/>
        <v>113.50373319640357</v>
      </c>
      <c r="AB550" s="6">
        <f t="shared" si="224"/>
        <v>21.232977419229137</v>
      </c>
      <c r="AC550">
        <f t="shared" si="225"/>
        <v>0</v>
      </c>
    </row>
    <row r="551" spans="2:29" ht="20">
      <c r="B551" s="22">
        <v>38</v>
      </c>
      <c r="C551" s="22">
        <v>812</v>
      </c>
      <c r="D551" s="18">
        <f t="shared" si="219"/>
        <v>-334.68493919999997</v>
      </c>
      <c r="E551" s="18">
        <f t="shared" si="220"/>
        <v>1216.945453976</v>
      </c>
      <c r="F551" s="18">
        <v>1548</v>
      </c>
      <c r="G551" s="18">
        <v>806</v>
      </c>
      <c r="H551" s="13">
        <f t="shared" si="226"/>
        <v>1783.9213583999999</v>
      </c>
      <c r="I551" s="13">
        <f t="shared" si="221"/>
        <v>1207.9532461880001</v>
      </c>
      <c r="J551" s="19">
        <f t="shared" si="227"/>
        <v>0.45897159999998394</v>
      </c>
      <c r="K551">
        <f t="shared" si="228"/>
        <v>-1.4987012980000145</v>
      </c>
      <c r="L551">
        <f t="shared" si="229"/>
        <v>3.9849049139083832E-2</v>
      </c>
      <c r="M551" s="9">
        <f t="shared" si="230"/>
        <v>1.3283016379694612</v>
      </c>
      <c r="N551" s="9">
        <f t="shared" si="231"/>
        <v>4.7818858966900608</v>
      </c>
      <c r="O551">
        <f t="shared" si="232"/>
        <v>-2.8024536000000353</v>
      </c>
      <c r="P551">
        <f t="shared" si="233"/>
        <v>0</v>
      </c>
      <c r="Q551">
        <f t="shared" si="234"/>
        <v>2.9104648325000371E-2</v>
      </c>
      <c r="R551" s="9">
        <f t="shared" si="235"/>
        <v>0.97015494416667891</v>
      </c>
      <c r="S551" s="9">
        <f t="shared" si="217"/>
        <v>3.492557799000044</v>
      </c>
      <c r="T551" s="6">
        <f t="shared" si="236"/>
        <v>21.204952995072766</v>
      </c>
      <c r="U551" s="10">
        <v>0</v>
      </c>
      <c r="V551">
        <f t="shared" si="237"/>
        <v>332.39650631507288</v>
      </c>
      <c r="W551">
        <f t="shared" si="238"/>
        <v>219.03169046160156</v>
      </c>
      <c r="X551" s="20">
        <f t="shared" si="239"/>
        <v>113.36481585347133</v>
      </c>
      <c r="Y551" s="25">
        <f t="shared" si="218"/>
        <v>0.97015494416667891</v>
      </c>
      <c r="Z551" s="9">
        <f t="shared" si="222"/>
        <v>1.3283016379694612</v>
      </c>
      <c r="AA551" s="21">
        <f t="shared" si="223"/>
        <v>113.36481585347133</v>
      </c>
      <c r="AB551" s="6">
        <f t="shared" si="224"/>
        <v>21.204952995072766</v>
      </c>
      <c r="AC551">
        <f t="shared" si="225"/>
        <v>0</v>
      </c>
    </row>
    <row r="552" spans="2:29" ht="20">
      <c r="B552" s="22">
        <v>36</v>
      </c>
      <c r="C552" s="22">
        <v>812</v>
      </c>
      <c r="D552" s="18">
        <f t="shared" si="219"/>
        <v>-337.49336639999996</v>
      </c>
      <c r="E552" s="18">
        <f t="shared" si="220"/>
        <v>1216.945453976</v>
      </c>
      <c r="F552" s="18">
        <v>1546</v>
      </c>
      <c r="G552" s="18">
        <v>806</v>
      </c>
      <c r="H552" s="13">
        <f t="shared" si="226"/>
        <v>1781.1189048000001</v>
      </c>
      <c r="I552" s="13">
        <f t="shared" si="221"/>
        <v>1207.9532461880001</v>
      </c>
      <c r="J552" s="19">
        <f t="shared" si="227"/>
        <v>2.8084271999999828</v>
      </c>
      <c r="K552">
        <f t="shared" si="228"/>
        <v>0</v>
      </c>
      <c r="L552">
        <f t="shared" si="229"/>
        <v>2.9166686649999825E-2</v>
      </c>
      <c r="M552" s="9">
        <f t="shared" si="230"/>
        <v>0.97222288833332748</v>
      </c>
      <c r="N552" s="9">
        <f t="shared" si="231"/>
        <v>3.500002397999979</v>
      </c>
      <c r="O552">
        <f t="shared" si="232"/>
        <v>-2.8024535999998079</v>
      </c>
      <c r="P552">
        <f t="shared" si="233"/>
        <v>0</v>
      </c>
      <c r="Q552">
        <f t="shared" si="234"/>
        <v>2.9104648324998008E-2</v>
      </c>
      <c r="R552" s="9">
        <f t="shared" si="235"/>
        <v>0.9701549441666002</v>
      </c>
      <c r="S552" s="9">
        <f t="shared" si="217"/>
        <v>3.4925577989997607</v>
      </c>
      <c r="T552" s="6">
        <f t="shared" si="236"/>
        <v>21.209630171751709</v>
      </c>
      <c r="U552" s="10">
        <v>0</v>
      </c>
      <c r="V552">
        <f t="shared" si="237"/>
        <v>332.44745245647937</v>
      </c>
      <c r="W552">
        <f t="shared" si="238"/>
        <v>219.12722126100496</v>
      </c>
      <c r="X552" s="20">
        <f t="shared" si="239"/>
        <v>113.32023119547441</v>
      </c>
      <c r="Y552" s="25">
        <f t="shared" si="218"/>
        <v>0.9701549441666002</v>
      </c>
      <c r="Z552" s="9">
        <f t="shared" si="222"/>
        <v>0.97222288833332748</v>
      </c>
      <c r="AA552" s="21">
        <f t="shared" si="223"/>
        <v>113.32023119547441</v>
      </c>
      <c r="AB552" s="6">
        <f t="shared" si="224"/>
        <v>21.209630171751709</v>
      </c>
      <c r="AC552">
        <f t="shared" si="225"/>
        <v>0</v>
      </c>
    </row>
    <row r="553" spans="2:29" ht="20">
      <c r="B553" s="22">
        <v>36</v>
      </c>
      <c r="C553" s="22">
        <v>813</v>
      </c>
      <c r="D553" s="18">
        <f t="shared" si="219"/>
        <v>-337.95333359999995</v>
      </c>
      <c r="E553" s="18">
        <f t="shared" si="220"/>
        <v>1218.444155274</v>
      </c>
      <c r="F553" s="18">
        <v>1544</v>
      </c>
      <c r="G553" s="18">
        <v>806</v>
      </c>
      <c r="H553" s="13">
        <f t="shared" si="226"/>
        <v>1778.3164511999998</v>
      </c>
      <c r="I553" s="13">
        <f t="shared" si="221"/>
        <v>1207.9532461880001</v>
      </c>
      <c r="J553" s="19">
        <f t="shared" si="227"/>
        <v>0.45996719999999414</v>
      </c>
      <c r="K553">
        <f t="shared" si="228"/>
        <v>-1.4987012980000145</v>
      </c>
      <c r="L553">
        <f t="shared" si="229"/>
        <v>3.985028726445216E-2</v>
      </c>
      <c r="M553" s="9">
        <f t="shared" si="230"/>
        <v>1.328342908815072</v>
      </c>
      <c r="N553" s="9">
        <f t="shared" si="231"/>
        <v>4.7820344717342591</v>
      </c>
      <c r="O553">
        <f t="shared" si="232"/>
        <v>-2.8024536000002627</v>
      </c>
      <c r="P553">
        <f t="shared" si="233"/>
        <v>0</v>
      </c>
      <c r="Q553">
        <f t="shared" si="234"/>
        <v>2.910464832500273E-2</v>
      </c>
      <c r="R553" s="9">
        <f t="shared" si="235"/>
        <v>0.97015494416675763</v>
      </c>
      <c r="S553" s="9">
        <f t="shared" si="217"/>
        <v>3.4925577990003274</v>
      </c>
      <c r="T553" s="6">
        <f t="shared" si="236"/>
        <v>21.186253807672752</v>
      </c>
      <c r="U553" s="10">
        <v>0</v>
      </c>
      <c r="V553">
        <f t="shared" si="237"/>
        <v>332.40379454114282</v>
      </c>
      <c r="W553">
        <f t="shared" si="238"/>
        <v>219.22314528234196</v>
      </c>
      <c r="X553" s="20">
        <f t="shared" si="239"/>
        <v>113.18064925880086</v>
      </c>
      <c r="Y553" s="25">
        <f t="shared" si="218"/>
        <v>0.97015494416675763</v>
      </c>
      <c r="Z553" s="9">
        <f t="shared" si="222"/>
        <v>1.328342908815072</v>
      </c>
      <c r="AA553" s="21">
        <f t="shared" si="223"/>
        <v>113.18064925880086</v>
      </c>
      <c r="AB553" s="6">
        <f t="shared" si="224"/>
        <v>21.186253807672752</v>
      </c>
      <c r="AC553">
        <f t="shared" si="225"/>
        <v>0</v>
      </c>
    </row>
    <row r="554" spans="2:29" ht="20">
      <c r="B554" s="22">
        <v>34</v>
      </c>
      <c r="C554" s="22">
        <v>814</v>
      </c>
      <c r="D554" s="18">
        <f t="shared" si="219"/>
        <v>-341.22371919999995</v>
      </c>
      <c r="E554" s="18">
        <f t="shared" si="220"/>
        <v>1219.942856572</v>
      </c>
      <c r="F554" s="18">
        <v>1544</v>
      </c>
      <c r="G554" s="18">
        <v>806</v>
      </c>
      <c r="H554" s="13">
        <f t="shared" si="226"/>
        <v>1778.3164511999998</v>
      </c>
      <c r="I554" s="13">
        <f t="shared" si="221"/>
        <v>1207.9532461880001</v>
      </c>
      <c r="J554" s="19">
        <f t="shared" si="227"/>
        <v>3.2703855999999973</v>
      </c>
      <c r="K554">
        <f t="shared" si="228"/>
        <v>-1.4987012980000145</v>
      </c>
      <c r="L554">
        <f t="shared" si="229"/>
        <v>5.2142122810311484E-2</v>
      </c>
      <c r="M554" s="9">
        <f t="shared" si="230"/>
        <v>1.7380707603437162</v>
      </c>
      <c r="N554" s="9">
        <f t="shared" si="231"/>
        <v>6.2570547372373788</v>
      </c>
      <c r="O554">
        <f t="shared" si="232"/>
        <v>0</v>
      </c>
      <c r="P554">
        <f t="shared" si="233"/>
        <v>0</v>
      </c>
      <c r="Q554">
        <f t="shared" si="234"/>
        <v>0</v>
      </c>
      <c r="R554" s="9">
        <f t="shared" si="235"/>
        <v>0</v>
      </c>
      <c r="S554" s="9">
        <f t="shared" si="217"/>
        <v>0</v>
      </c>
      <c r="T554" s="6">
        <f t="shared" si="236"/>
        <v>21.186313543134691</v>
      </c>
      <c r="U554" s="10">
        <v>0</v>
      </c>
      <c r="V554">
        <f t="shared" si="237"/>
        <v>332.41108310456127</v>
      </c>
      <c r="W554">
        <f t="shared" si="238"/>
        <v>219.22314528234196</v>
      </c>
      <c r="X554" s="20">
        <f t="shared" si="239"/>
        <v>113.18793782221931</v>
      </c>
      <c r="Y554" s="25">
        <f t="shared" si="218"/>
        <v>0</v>
      </c>
      <c r="Z554" s="9">
        <f t="shared" si="222"/>
        <v>1.7380707603437162</v>
      </c>
      <c r="AA554" s="21">
        <f t="shared" si="223"/>
        <v>113.18793782221931</v>
      </c>
      <c r="AB554" s="6">
        <f t="shared" si="224"/>
        <v>21.186313543134691</v>
      </c>
      <c r="AC554">
        <f t="shared" si="225"/>
        <v>0</v>
      </c>
    </row>
    <row r="555" spans="2:29" ht="20">
      <c r="B555" s="22">
        <v>34</v>
      </c>
      <c r="C555" s="22">
        <v>814</v>
      </c>
      <c r="D555" s="18">
        <f t="shared" si="219"/>
        <v>-341.22371919999995</v>
      </c>
      <c r="E555" s="18">
        <f t="shared" si="220"/>
        <v>1219.942856572</v>
      </c>
      <c r="F555" s="18">
        <v>1542</v>
      </c>
      <c r="G555" s="18">
        <v>806</v>
      </c>
      <c r="H555" s="13">
        <f t="shared" si="226"/>
        <v>1775.5139976</v>
      </c>
      <c r="I555" s="13">
        <f t="shared" si="221"/>
        <v>1207.9532461880001</v>
      </c>
      <c r="J555" s="19">
        <f t="shared" si="227"/>
        <v>0</v>
      </c>
      <c r="K555">
        <f t="shared" si="228"/>
        <v>0</v>
      </c>
      <c r="L555">
        <f t="shared" si="229"/>
        <v>0</v>
      </c>
      <c r="M555" s="9">
        <f t="shared" si="230"/>
        <v>0</v>
      </c>
      <c r="N555" s="9">
        <f t="shared" si="231"/>
        <v>0</v>
      </c>
      <c r="O555">
        <f t="shared" si="232"/>
        <v>-2.8024535999998079</v>
      </c>
      <c r="P555">
        <f t="shared" si="233"/>
        <v>0</v>
      </c>
      <c r="Q555">
        <f t="shared" si="234"/>
        <v>2.9104648324998008E-2</v>
      </c>
      <c r="R555" s="9">
        <f t="shared" si="235"/>
        <v>0.9701549441666002</v>
      </c>
      <c r="S555" s="9">
        <f t="shared" si="217"/>
        <v>3.4925577989997607</v>
      </c>
      <c r="T555" s="6">
        <f t="shared" si="236"/>
        <v>21.162957877458645</v>
      </c>
      <c r="U555" s="10">
        <v>0</v>
      </c>
      <c r="V555">
        <f t="shared" si="237"/>
        <v>332.41108310456127</v>
      </c>
      <c r="W555">
        <f t="shared" si="238"/>
        <v>219.3194644174115</v>
      </c>
      <c r="X555" s="20">
        <f t="shared" si="239"/>
        <v>113.09161868714978</v>
      </c>
      <c r="Y555" s="25">
        <f t="shared" si="218"/>
        <v>0.9701549441666002</v>
      </c>
      <c r="Z555" s="9">
        <f t="shared" si="222"/>
        <v>0</v>
      </c>
      <c r="AA555" s="21">
        <f t="shared" si="223"/>
        <v>113.09161868714978</v>
      </c>
      <c r="AB555" s="6">
        <f t="shared" si="224"/>
        <v>21.162957877458645</v>
      </c>
      <c r="AC555">
        <f t="shared" si="225"/>
        <v>0</v>
      </c>
    </row>
    <row r="556" spans="2:29" ht="20">
      <c r="B556" s="22">
        <v>33</v>
      </c>
      <c r="C556" s="22">
        <v>814</v>
      </c>
      <c r="D556" s="18">
        <f t="shared" si="219"/>
        <v>-342.62892839999995</v>
      </c>
      <c r="E556" s="18">
        <f t="shared" si="220"/>
        <v>1219.942856572</v>
      </c>
      <c r="F556" s="18">
        <v>1540</v>
      </c>
      <c r="G556" s="18">
        <v>806</v>
      </c>
      <c r="H556" s="13">
        <f t="shared" si="226"/>
        <v>1772.711544</v>
      </c>
      <c r="I556" s="13">
        <f t="shared" si="221"/>
        <v>1207.9532461880001</v>
      </c>
      <c r="J556" s="19">
        <f t="shared" si="227"/>
        <v>1.4052092000000016</v>
      </c>
      <c r="K556">
        <f t="shared" si="228"/>
        <v>0</v>
      </c>
      <c r="L556">
        <f t="shared" si="229"/>
        <v>1.4593683045833352E-2</v>
      </c>
      <c r="M556" s="9">
        <f t="shared" si="230"/>
        <v>0.48645610152777841</v>
      </c>
      <c r="N556" s="9">
        <f t="shared" si="231"/>
        <v>1.7512419655000022</v>
      </c>
      <c r="O556">
        <f t="shared" si="232"/>
        <v>-2.8024536000000353</v>
      </c>
      <c r="P556">
        <f t="shared" si="233"/>
        <v>0</v>
      </c>
      <c r="Q556">
        <f t="shared" si="234"/>
        <v>2.9104648325000371E-2</v>
      </c>
      <c r="R556" s="9">
        <f t="shared" si="235"/>
        <v>0.97015494416667891</v>
      </c>
      <c r="S556" s="9">
        <f t="shared" si="217"/>
        <v>3.492557799000044</v>
      </c>
      <c r="T556" s="6">
        <f t="shared" si="236"/>
        <v>21.1957408096448</v>
      </c>
      <c r="U556" s="10">
        <v>0</v>
      </c>
      <c r="V556">
        <f t="shared" si="237"/>
        <v>332.43645883934005</v>
      </c>
      <c r="W556">
        <f t="shared" si="238"/>
        <v>219.41618056469633</v>
      </c>
      <c r="X556" s="20">
        <f t="shared" si="239"/>
        <v>113.02027827464372</v>
      </c>
      <c r="Y556" s="25">
        <f t="shared" si="218"/>
        <v>0.97015494416667891</v>
      </c>
      <c r="Z556" s="9">
        <f t="shared" si="222"/>
        <v>0.48645610152777841</v>
      </c>
      <c r="AA556" s="21">
        <f t="shared" si="223"/>
        <v>113.02027827464372</v>
      </c>
      <c r="AB556" s="6">
        <f t="shared" si="224"/>
        <v>21.1957408096448</v>
      </c>
      <c r="AC556">
        <f t="shared" si="225"/>
        <v>0</v>
      </c>
    </row>
    <row r="557" spans="2:29" ht="20">
      <c r="B557" s="22">
        <v>32</v>
      </c>
      <c r="C557" s="22">
        <v>816</v>
      </c>
      <c r="D557" s="18">
        <f t="shared" si="219"/>
        <v>-344.95805439999992</v>
      </c>
      <c r="E557" s="18">
        <f t="shared" si="220"/>
        <v>1222.940259168</v>
      </c>
      <c r="F557" s="18">
        <v>1540</v>
      </c>
      <c r="G557" s="18">
        <v>806</v>
      </c>
      <c r="H557" s="13">
        <f t="shared" si="226"/>
        <v>1772.711544</v>
      </c>
      <c r="I557" s="13">
        <f t="shared" si="221"/>
        <v>1207.9532461880001</v>
      </c>
      <c r="J557" s="19">
        <f t="shared" si="227"/>
        <v>2.3291259999999738</v>
      </c>
      <c r="K557">
        <f t="shared" si="228"/>
        <v>-2.997402596000029</v>
      </c>
      <c r="L557">
        <f t="shared" si="229"/>
        <v>8.2740616064202049E-2</v>
      </c>
      <c r="M557" s="9">
        <f t="shared" si="230"/>
        <v>2.7580205354734018</v>
      </c>
      <c r="N557" s="9">
        <f t="shared" si="231"/>
        <v>9.928873927704247</v>
      </c>
      <c r="O557">
        <f t="shared" si="232"/>
        <v>0</v>
      </c>
      <c r="P557">
        <f t="shared" si="233"/>
        <v>0</v>
      </c>
      <c r="Q557">
        <f t="shared" si="234"/>
        <v>0</v>
      </c>
      <c r="R557" s="9">
        <f t="shared" si="235"/>
        <v>0</v>
      </c>
      <c r="S557" s="9">
        <f t="shared" si="217"/>
        <v>0</v>
      </c>
      <c r="T557" s="6">
        <f t="shared" si="236"/>
        <v>21.167716722596314</v>
      </c>
      <c r="U557" s="10">
        <v>0</v>
      </c>
      <c r="V557">
        <f t="shared" si="237"/>
        <v>332.37501742199834</v>
      </c>
      <c r="W557">
        <f t="shared" si="238"/>
        <v>219.41618056469633</v>
      </c>
      <c r="X557" s="20">
        <f t="shared" si="239"/>
        <v>112.958836857302</v>
      </c>
      <c r="Y557" s="25">
        <f t="shared" si="218"/>
        <v>0</v>
      </c>
      <c r="Z557" s="9">
        <f t="shared" si="222"/>
        <v>2.7580205354734018</v>
      </c>
      <c r="AA557" s="21">
        <f t="shared" si="223"/>
        <v>112.958836857302</v>
      </c>
      <c r="AB557" s="6">
        <f t="shared" si="224"/>
        <v>21.167716722596314</v>
      </c>
      <c r="AC557">
        <f t="shared" si="225"/>
        <v>0</v>
      </c>
    </row>
    <row r="558" spans="2:29" ht="20">
      <c r="B558" s="22">
        <v>32</v>
      </c>
      <c r="C558" s="22">
        <v>814</v>
      </c>
      <c r="D558" s="18">
        <f t="shared" si="219"/>
        <v>-344.03413759999995</v>
      </c>
      <c r="E558" s="18">
        <f t="shared" si="220"/>
        <v>1219.942856572</v>
      </c>
      <c r="F558" s="18">
        <v>1540</v>
      </c>
      <c r="G558" s="18">
        <v>806</v>
      </c>
      <c r="H558" s="13">
        <f t="shared" si="226"/>
        <v>1772.711544</v>
      </c>
      <c r="I558" s="13">
        <f t="shared" si="221"/>
        <v>1207.9532461880001</v>
      </c>
      <c r="J558" s="19">
        <f t="shared" si="227"/>
        <v>-0.92391679999997223</v>
      </c>
      <c r="K558">
        <f t="shared" si="228"/>
        <v>2.997402596000029</v>
      </c>
      <c r="L558">
        <f t="shared" si="229"/>
        <v>7.9705542895304266E-2</v>
      </c>
      <c r="M558" s="9">
        <f t="shared" si="230"/>
        <v>2.6568514298434756</v>
      </c>
      <c r="N558" s="9">
        <f t="shared" si="231"/>
        <v>9.5646651474365125</v>
      </c>
      <c r="O558">
        <f t="shared" si="232"/>
        <v>0</v>
      </c>
      <c r="P558">
        <f t="shared" si="233"/>
        <v>0</v>
      </c>
      <c r="Q558">
        <f t="shared" si="234"/>
        <v>0</v>
      </c>
      <c r="R558" s="9">
        <f t="shared" si="235"/>
        <v>0</v>
      </c>
      <c r="S558" s="9">
        <f t="shared" si="217"/>
        <v>0</v>
      </c>
      <c r="T558" s="6">
        <f t="shared" si="236"/>
        <v>21.153744502878482</v>
      </c>
      <c r="U558" s="10">
        <v>0</v>
      </c>
      <c r="V558">
        <f t="shared" si="237"/>
        <v>332.46179158519931</v>
      </c>
      <c r="W558">
        <f t="shared" si="238"/>
        <v>219.41618056469633</v>
      </c>
      <c r="X558" s="20">
        <f t="shared" si="239"/>
        <v>113.04561102050297</v>
      </c>
      <c r="Y558" s="25">
        <f t="shared" si="218"/>
        <v>0</v>
      </c>
      <c r="Z558" s="9">
        <f t="shared" si="222"/>
        <v>2.6568514298434756</v>
      </c>
      <c r="AA558" s="21">
        <f t="shared" si="223"/>
        <v>113.04561102050297</v>
      </c>
      <c r="AB558" s="6">
        <f t="shared" si="224"/>
        <v>21.153744502878482</v>
      </c>
      <c r="AC558">
        <f t="shared" si="225"/>
        <v>0</v>
      </c>
    </row>
    <row r="559" spans="2:29" ht="20">
      <c r="B559" s="22">
        <v>31</v>
      </c>
      <c r="C559" s="22">
        <v>816</v>
      </c>
      <c r="D559" s="18">
        <f t="shared" si="219"/>
        <v>-346.36425919999999</v>
      </c>
      <c r="E559" s="18">
        <f t="shared" si="220"/>
        <v>1222.940259168</v>
      </c>
      <c r="F559" s="18">
        <v>1538</v>
      </c>
      <c r="G559" s="18">
        <v>808</v>
      </c>
      <c r="H559" s="13">
        <f t="shared" si="226"/>
        <v>1770.4845472</v>
      </c>
      <c r="I559" s="13">
        <f t="shared" si="221"/>
        <v>1210.9506487839999</v>
      </c>
      <c r="J559" s="19">
        <f t="shared" si="227"/>
        <v>2.3301216000000409</v>
      </c>
      <c r="K559">
        <f t="shared" si="228"/>
        <v>-2.997402596000029</v>
      </c>
      <c r="L559">
        <f t="shared" si="229"/>
        <v>8.2743639438022945E-2</v>
      </c>
      <c r="M559" s="9">
        <f t="shared" si="230"/>
        <v>2.7581213146007646</v>
      </c>
      <c r="N559" s="9">
        <f t="shared" si="231"/>
        <v>9.9292367325627531</v>
      </c>
      <c r="O559">
        <f t="shared" si="232"/>
        <v>-2.2269968000000517</v>
      </c>
      <c r="P559">
        <f t="shared" si="233"/>
        <v>2.9974025959998016</v>
      </c>
      <c r="Q559">
        <f t="shared" si="234"/>
        <v>8.2436777711963602E-2</v>
      </c>
      <c r="R559" s="9">
        <f t="shared" si="235"/>
        <v>2.747892590398787</v>
      </c>
      <c r="S559" s="9">
        <f t="shared" si="217"/>
        <v>9.8924133254356335</v>
      </c>
      <c r="T559" s="6">
        <f t="shared" si="236"/>
        <v>21.177226302199443</v>
      </c>
      <c r="U559" s="10">
        <v>0</v>
      </c>
      <c r="V559">
        <f t="shared" si="237"/>
        <v>332.40036068170434</v>
      </c>
      <c r="W559">
        <f t="shared" si="238"/>
        <v>219.61928065659552</v>
      </c>
      <c r="X559" s="20">
        <f t="shared" si="239"/>
        <v>112.78108002510882</v>
      </c>
      <c r="Y559" s="25">
        <f t="shared" si="218"/>
        <v>2.747892590398787</v>
      </c>
      <c r="Z559" s="9">
        <f t="shared" si="222"/>
        <v>2.7581213146007646</v>
      </c>
      <c r="AA559" s="21">
        <f t="shared" si="223"/>
        <v>112.78108002510882</v>
      </c>
      <c r="AB559" s="6">
        <f t="shared" si="224"/>
        <v>21.177226302199443</v>
      </c>
      <c r="AC559">
        <f t="shared" si="225"/>
        <v>0</v>
      </c>
    </row>
    <row r="560" spans="2:29" ht="20">
      <c r="B560" s="22">
        <v>31</v>
      </c>
      <c r="C560" s="22">
        <v>816</v>
      </c>
      <c r="D560" s="18">
        <f t="shared" si="219"/>
        <v>-346.36425919999999</v>
      </c>
      <c r="E560" s="18">
        <f t="shared" si="220"/>
        <v>1222.940259168</v>
      </c>
      <c r="F560" s="18">
        <v>1538</v>
      </c>
      <c r="G560" s="18">
        <v>808</v>
      </c>
      <c r="H560" s="13">
        <f t="shared" si="226"/>
        <v>1770.4845472</v>
      </c>
      <c r="I560" s="13">
        <f t="shared" si="221"/>
        <v>1210.9506487839999</v>
      </c>
      <c r="J560" s="19">
        <f t="shared" si="227"/>
        <v>0</v>
      </c>
      <c r="K560">
        <f t="shared" si="228"/>
        <v>0</v>
      </c>
      <c r="L560">
        <f t="shared" si="229"/>
        <v>0</v>
      </c>
      <c r="M560" s="9">
        <f t="shared" si="230"/>
        <v>0</v>
      </c>
      <c r="N560" s="9">
        <f t="shared" si="231"/>
        <v>0</v>
      </c>
      <c r="O560">
        <f t="shared" si="232"/>
        <v>0</v>
      </c>
      <c r="P560">
        <f t="shared" si="233"/>
        <v>0</v>
      </c>
      <c r="Q560">
        <f t="shared" si="234"/>
        <v>0</v>
      </c>
      <c r="R560" s="9">
        <f t="shared" si="235"/>
        <v>0</v>
      </c>
      <c r="S560" s="9">
        <f t="shared" si="217"/>
        <v>0</v>
      </c>
      <c r="T560" s="6">
        <f t="shared" si="236"/>
        <v>21.167796369318673</v>
      </c>
      <c r="U560" s="10">
        <v>0</v>
      </c>
      <c r="V560">
        <f t="shared" si="237"/>
        <v>332.40036068170434</v>
      </c>
      <c r="W560">
        <f t="shared" si="238"/>
        <v>219.61928065659552</v>
      </c>
      <c r="X560" s="20">
        <f t="shared" si="239"/>
        <v>112.78108002510882</v>
      </c>
      <c r="Y560" s="25">
        <f t="shared" si="218"/>
        <v>0</v>
      </c>
      <c r="Z560" s="9">
        <f t="shared" si="222"/>
        <v>0</v>
      </c>
      <c r="AA560" s="21">
        <f t="shared" si="223"/>
        <v>112.78108002510882</v>
      </c>
      <c r="AB560" s="6">
        <f t="shared" si="224"/>
        <v>21.167796369318673</v>
      </c>
      <c r="AC560">
        <f t="shared" si="225"/>
        <v>0</v>
      </c>
    </row>
    <row r="561" spans="2:29" ht="20">
      <c r="B561" s="22">
        <v>31</v>
      </c>
      <c r="C561" s="22">
        <v>816</v>
      </c>
      <c r="D561" s="18">
        <f t="shared" si="219"/>
        <v>-346.36425919999999</v>
      </c>
      <c r="E561" s="18">
        <f t="shared" si="220"/>
        <v>1222.940259168</v>
      </c>
      <c r="F561" s="18">
        <v>1538</v>
      </c>
      <c r="G561" s="18">
        <v>808</v>
      </c>
      <c r="H561" s="13">
        <f t="shared" si="226"/>
        <v>1770.4845472</v>
      </c>
      <c r="I561" s="13">
        <f t="shared" si="221"/>
        <v>1210.9506487839999</v>
      </c>
      <c r="J561" s="19">
        <f t="shared" si="227"/>
        <v>0</v>
      </c>
      <c r="K561">
        <f t="shared" si="228"/>
        <v>0</v>
      </c>
      <c r="L561">
        <f t="shared" si="229"/>
        <v>0</v>
      </c>
      <c r="M561" s="9">
        <f t="shared" si="230"/>
        <v>0</v>
      </c>
      <c r="N561" s="9">
        <f t="shared" si="231"/>
        <v>0</v>
      </c>
      <c r="O561">
        <f t="shared" si="232"/>
        <v>0</v>
      </c>
      <c r="P561">
        <f t="shared" si="233"/>
        <v>0</v>
      </c>
      <c r="Q561">
        <f t="shared" si="234"/>
        <v>0</v>
      </c>
      <c r="R561" s="9">
        <f t="shared" si="235"/>
        <v>0</v>
      </c>
      <c r="S561" s="9">
        <f t="shared" si="217"/>
        <v>0</v>
      </c>
      <c r="T561" s="6">
        <f t="shared" si="236"/>
        <v>21.168827600777195</v>
      </c>
      <c r="U561" s="10">
        <v>0</v>
      </c>
      <c r="V561">
        <f t="shared" si="237"/>
        <v>332.40036068170434</v>
      </c>
      <c r="W561">
        <f t="shared" si="238"/>
        <v>219.61928065659552</v>
      </c>
      <c r="X561" s="20">
        <f t="shared" si="239"/>
        <v>112.78108002510882</v>
      </c>
      <c r="Y561" s="25">
        <f t="shared" si="218"/>
        <v>0</v>
      </c>
      <c r="Z561" s="9">
        <f t="shared" si="222"/>
        <v>0</v>
      </c>
      <c r="AA561" s="21">
        <f t="shared" si="223"/>
        <v>112.78108002510882</v>
      </c>
      <c r="AB561" s="6">
        <f t="shared" si="224"/>
        <v>21.168827600777195</v>
      </c>
      <c r="AC561">
        <f t="shared" si="225"/>
        <v>0</v>
      </c>
    </row>
    <row r="562" spans="2:29" ht="20">
      <c r="B562" s="22">
        <v>31</v>
      </c>
      <c r="C562" s="22">
        <v>816</v>
      </c>
      <c r="D562" s="18">
        <f t="shared" si="219"/>
        <v>-346.36425919999999</v>
      </c>
      <c r="E562" s="18">
        <f t="shared" si="220"/>
        <v>1222.940259168</v>
      </c>
      <c r="F562" s="18">
        <v>1538</v>
      </c>
      <c r="G562" s="18">
        <v>808</v>
      </c>
      <c r="H562" s="13">
        <f t="shared" si="226"/>
        <v>1770.4845472</v>
      </c>
      <c r="I562" s="13">
        <f t="shared" si="221"/>
        <v>1210.9506487839999</v>
      </c>
      <c r="J562" s="19">
        <f t="shared" si="227"/>
        <v>0</v>
      </c>
      <c r="K562">
        <f t="shared" si="228"/>
        <v>0</v>
      </c>
      <c r="L562">
        <f t="shared" si="229"/>
        <v>0</v>
      </c>
      <c r="M562" s="9">
        <f t="shared" si="230"/>
        <v>0</v>
      </c>
      <c r="N562" s="9">
        <f t="shared" si="231"/>
        <v>0</v>
      </c>
      <c r="O562">
        <f t="shared" si="232"/>
        <v>0</v>
      </c>
      <c r="P562">
        <f t="shared" si="233"/>
        <v>0</v>
      </c>
      <c r="Q562">
        <f t="shared" si="234"/>
        <v>0</v>
      </c>
      <c r="R562" s="9">
        <f t="shared" si="235"/>
        <v>0</v>
      </c>
      <c r="S562" s="9">
        <f t="shared" si="217"/>
        <v>0</v>
      </c>
      <c r="T562" s="6">
        <f t="shared" si="236"/>
        <v>21.168827600777195</v>
      </c>
      <c r="U562" s="10">
        <v>0</v>
      </c>
      <c r="V562">
        <f t="shared" si="237"/>
        <v>332.40036068170434</v>
      </c>
      <c r="W562">
        <f t="shared" si="238"/>
        <v>219.61928065659552</v>
      </c>
      <c r="X562" s="20">
        <f t="shared" si="239"/>
        <v>112.78108002510882</v>
      </c>
      <c r="Y562" s="25">
        <f t="shared" si="218"/>
        <v>0</v>
      </c>
      <c r="Z562" s="9">
        <f t="shared" si="222"/>
        <v>0</v>
      </c>
      <c r="AA562" s="21">
        <f t="shared" si="223"/>
        <v>112.78108002510882</v>
      </c>
      <c r="AB562" s="6">
        <f t="shared" si="224"/>
        <v>21.168827600777195</v>
      </c>
      <c r="AC562">
        <f t="shared" si="225"/>
        <v>0</v>
      </c>
    </row>
    <row r="563" spans="2:29" ht="20">
      <c r="B563" s="22">
        <v>31</v>
      </c>
      <c r="C563" s="22">
        <v>816</v>
      </c>
      <c r="D563" s="18">
        <f t="shared" si="219"/>
        <v>-346.36425919999999</v>
      </c>
      <c r="E563" s="18">
        <f t="shared" si="220"/>
        <v>1222.940259168</v>
      </c>
      <c r="F563" s="18">
        <v>1538</v>
      </c>
      <c r="G563" s="18">
        <v>808</v>
      </c>
      <c r="H563" s="13">
        <f t="shared" si="226"/>
        <v>1770.4845472</v>
      </c>
      <c r="I563" s="13">
        <f t="shared" si="221"/>
        <v>1210.9506487839999</v>
      </c>
      <c r="J563" s="19">
        <f t="shared" si="227"/>
        <v>0</v>
      </c>
      <c r="K563">
        <f t="shared" si="228"/>
        <v>0</v>
      </c>
      <c r="L563">
        <f t="shared" si="229"/>
        <v>0</v>
      </c>
      <c r="M563" s="9">
        <f t="shared" si="230"/>
        <v>0</v>
      </c>
      <c r="N563" s="9">
        <f t="shared" si="231"/>
        <v>0</v>
      </c>
      <c r="O563">
        <f t="shared" si="232"/>
        <v>0</v>
      </c>
      <c r="P563">
        <f t="shared" si="233"/>
        <v>0</v>
      </c>
      <c r="Q563">
        <f t="shared" si="234"/>
        <v>0</v>
      </c>
      <c r="R563" s="9">
        <f t="shared" si="235"/>
        <v>0</v>
      </c>
      <c r="S563" s="9">
        <f t="shared" si="217"/>
        <v>0</v>
      </c>
      <c r="T563" s="6">
        <f t="shared" si="236"/>
        <v>21.168827600777195</v>
      </c>
      <c r="U563" s="10">
        <v>0</v>
      </c>
      <c r="V563">
        <f t="shared" si="237"/>
        <v>332.40036068170434</v>
      </c>
      <c r="W563">
        <f t="shared" si="238"/>
        <v>219.61928065659552</v>
      </c>
      <c r="X563" s="20">
        <f t="shared" si="239"/>
        <v>112.78108002510882</v>
      </c>
      <c r="Y563" s="25">
        <f t="shared" si="218"/>
        <v>0</v>
      </c>
      <c r="Z563" s="9">
        <f t="shared" si="222"/>
        <v>0</v>
      </c>
      <c r="AA563" s="21">
        <f t="shared" si="223"/>
        <v>112.78108002510882</v>
      </c>
      <c r="AB563" s="6">
        <f t="shared" si="224"/>
        <v>21.168827600777195</v>
      </c>
      <c r="AC563">
        <f t="shared" si="225"/>
        <v>0</v>
      </c>
    </row>
    <row r="564" spans="2:29" ht="20">
      <c r="B564" s="22">
        <v>31</v>
      </c>
      <c r="C564" s="22">
        <v>816</v>
      </c>
      <c r="D564" s="18">
        <f t="shared" si="219"/>
        <v>-346.36425919999999</v>
      </c>
      <c r="E564" s="18">
        <f t="shared" si="220"/>
        <v>1222.940259168</v>
      </c>
      <c r="F564" s="18">
        <v>1538</v>
      </c>
      <c r="G564" s="18">
        <v>808</v>
      </c>
      <c r="H564" s="13">
        <f t="shared" si="226"/>
        <v>1770.4845472</v>
      </c>
      <c r="I564" s="13">
        <f t="shared" si="221"/>
        <v>1210.9506487839999</v>
      </c>
      <c r="J564" s="19">
        <f t="shared" si="227"/>
        <v>0</v>
      </c>
      <c r="K564">
        <f t="shared" si="228"/>
        <v>0</v>
      </c>
      <c r="L564">
        <f t="shared" si="229"/>
        <v>0</v>
      </c>
      <c r="M564" s="9">
        <f t="shared" si="230"/>
        <v>0</v>
      </c>
      <c r="N564" s="9">
        <f t="shared" si="231"/>
        <v>0</v>
      </c>
      <c r="O564">
        <f t="shared" si="232"/>
        <v>0</v>
      </c>
      <c r="P564">
        <f t="shared" si="233"/>
        <v>0</v>
      </c>
      <c r="Q564">
        <f t="shared" si="234"/>
        <v>0</v>
      </c>
      <c r="R564" s="9">
        <f t="shared" si="235"/>
        <v>0</v>
      </c>
      <c r="S564" s="9">
        <f t="shared" si="217"/>
        <v>0</v>
      </c>
      <c r="T564" s="6">
        <f t="shared" si="236"/>
        <v>21.168827600777195</v>
      </c>
      <c r="U564" s="10">
        <v>0</v>
      </c>
      <c r="V564">
        <f t="shared" si="237"/>
        <v>332.40036068170434</v>
      </c>
      <c r="W564">
        <f t="shared" si="238"/>
        <v>219.61928065659552</v>
      </c>
      <c r="X564" s="20">
        <f t="shared" si="239"/>
        <v>112.78108002510882</v>
      </c>
      <c r="Y564" s="25">
        <f t="shared" si="218"/>
        <v>0</v>
      </c>
      <c r="Z564" s="9">
        <f t="shared" si="222"/>
        <v>0</v>
      </c>
      <c r="AA564" s="21">
        <f t="shared" si="223"/>
        <v>112.78108002510882</v>
      </c>
      <c r="AB564" s="6">
        <f t="shared" si="224"/>
        <v>21.168827600777195</v>
      </c>
      <c r="AC564">
        <f t="shared" si="225"/>
        <v>0</v>
      </c>
    </row>
    <row r="565" spans="2:29" ht="20">
      <c r="B565" s="22">
        <v>31</v>
      </c>
      <c r="C565" s="22">
        <v>814</v>
      </c>
      <c r="D565" s="18">
        <f t="shared" si="219"/>
        <v>-345.43934680000001</v>
      </c>
      <c r="E565" s="18">
        <f t="shared" si="220"/>
        <v>1219.942856572</v>
      </c>
      <c r="F565" s="18">
        <v>1538</v>
      </c>
      <c r="G565" s="18">
        <v>808</v>
      </c>
      <c r="H565" s="13">
        <f t="shared" si="226"/>
        <v>1770.4845472</v>
      </c>
      <c r="I565" s="13">
        <f t="shared" si="221"/>
        <v>1210.9506487839999</v>
      </c>
      <c r="J565" s="19">
        <f t="shared" si="227"/>
        <v>-0.92491239999998243</v>
      </c>
      <c r="K565">
        <f t="shared" si="228"/>
        <v>2.997402596000029</v>
      </c>
      <c r="L565">
        <f t="shared" si="229"/>
        <v>7.9706788291736885E-2</v>
      </c>
      <c r="M565" s="9">
        <f t="shared" si="230"/>
        <v>2.6568929430578963</v>
      </c>
      <c r="N565" s="9">
        <f t="shared" si="231"/>
        <v>9.5648145950084267</v>
      </c>
      <c r="O565">
        <f t="shared" si="232"/>
        <v>0</v>
      </c>
      <c r="P565">
        <f t="shared" si="233"/>
        <v>0</v>
      </c>
      <c r="Q565">
        <f t="shared" si="234"/>
        <v>0</v>
      </c>
      <c r="R565" s="9">
        <f t="shared" si="235"/>
        <v>0</v>
      </c>
      <c r="S565" s="9">
        <f t="shared" ref="S565:S628" si="240">R565*$A$22</f>
        <v>0</v>
      </c>
      <c r="T565" s="6">
        <f t="shared" si="236"/>
        <v>21.168827600777195</v>
      </c>
      <c r="U565" s="10">
        <v>0</v>
      </c>
      <c r="V565">
        <f t="shared" si="237"/>
        <v>332.48708144140812</v>
      </c>
      <c r="W565">
        <f t="shared" si="238"/>
        <v>219.61928065659552</v>
      </c>
      <c r="X565" s="20">
        <f t="shared" si="239"/>
        <v>112.8678007848126</v>
      </c>
      <c r="Y565" s="25">
        <f t="shared" si="218"/>
        <v>0</v>
      </c>
      <c r="Z565" s="9">
        <f t="shared" si="222"/>
        <v>2.6568929430578963</v>
      </c>
      <c r="AA565" s="21">
        <f t="shared" si="223"/>
        <v>112.8678007848126</v>
      </c>
      <c r="AB565" s="6">
        <f t="shared" si="224"/>
        <v>21.168827600777195</v>
      </c>
      <c r="AC565">
        <f t="shared" si="225"/>
        <v>0</v>
      </c>
    </row>
    <row r="566" spans="2:29" ht="20">
      <c r="B566" s="22">
        <v>31</v>
      </c>
      <c r="C566" s="22">
        <v>814</v>
      </c>
      <c r="D566" s="18">
        <f t="shared" si="219"/>
        <v>-345.43934680000001</v>
      </c>
      <c r="E566" s="18">
        <f t="shared" si="220"/>
        <v>1219.942856572</v>
      </c>
      <c r="F566" s="18">
        <v>1538</v>
      </c>
      <c r="G566" s="18">
        <v>808</v>
      </c>
      <c r="H566" s="13">
        <f t="shared" si="226"/>
        <v>1770.4845472</v>
      </c>
      <c r="I566" s="13">
        <f t="shared" si="221"/>
        <v>1210.9506487839999</v>
      </c>
      <c r="J566" s="19">
        <f t="shared" si="227"/>
        <v>0</v>
      </c>
      <c r="K566">
        <f t="shared" si="228"/>
        <v>0</v>
      </c>
      <c r="L566">
        <f t="shared" si="229"/>
        <v>0</v>
      </c>
      <c r="M566" s="9">
        <f t="shared" si="230"/>
        <v>0</v>
      </c>
      <c r="N566" s="9">
        <f t="shared" si="231"/>
        <v>0</v>
      </c>
      <c r="O566">
        <f t="shared" si="232"/>
        <v>0</v>
      </c>
      <c r="P566">
        <f t="shared" si="233"/>
        <v>0</v>
      </c>
      <c r="Q566">
        <f t="shared" si="234"/>
        <v>0</v>
      </c>
      <c r="R566" s="9">
        <f t="shared" si="235"/>
        <v>0</v>
      </c>
      <c r="S566" s="9">
        <f t="shared" si="240"/>
        <v>0</v>
      </c>
      <c r="T566" s="6">
        <f t="shared" si="236"/>
        <v>21.168827600777195</v>
      </c>
      <c r="U566" s="10">
        <v>0</v>
      </c>
      <c r="V566">
        <f t="shared" si="237"/>
        <v>332.48708144140812</v>
      </c>
      <c r="W566">
        <f t="shared" si="238"/>
        <v>219.61928065659552</v>
      </c>
      <c r="X566" s="20">
        <f t="shared" si="239"/>
        <v>112.8678007848126</v>
      </c>
      <c r="Y566" s="25">
        <f t="shared" si="218"/>
        <v>0</v>
      </c>
      <c r="Z566" s="9">
        <f t="shared" si="222"/>
        <v>0</v>
      </c>
      <c r="AA566" s="21">
        <f t="shared" si="223"/>
        <v>112.8678007848126</v>
      </c>
      <c r="AB566" s="6">
        <f t="shared" si="224"/>
        <v>21.168827600777195</v>
      </c>
      <c r="AC566">
        <f t="shared" si="225"/>
        <v>0</v>
      </c>
    </row>
    <row r="567" spans="2:29" ht="20">
      <c r="B567" s="22">
        <v>31</v>
      </c>
      <c r="C567" s="22">
        <v>814</v>
      </c>
      <c r="D567" s="18">
        <f t="shared" si="219"/>
        <v>-345.43934680000001</v>
      </c>
      <c r="E567" s="18">
        <f t="shared" si="220"/>
        <v>1219.942856572</v>
      </c>
      <c r="F567" s="18">
        <v>1538</v>
      </c>
      <c r="G567" s="18">
        <v>808</v>
      </c>
      <c r="H567" s="13">
        <f t="shared" si="226"/>
        <v>1770.4845472</v>
      </c>
      <c r="I567" s="13">
        <f t="shared" si="221"/>
        <v>1210.9506487839999</v>
      </c>
      <c r="J567" s="19">
        <f t="shared" si="227"/>
        <v>0</v>
      </c>
      <c r="K567">
        <f t="shared" si="228"/>
        <v>0</v>
      </c>
      <c r="L567">
        <f t="shared" si="229"/>
        <v>0</v>
      </c>
      <c r="M567" s="9">
        <f t="shared" si="230"/>
        <v>0</v>
      </c>
      <c r="N567" s="9">
        <f t="shared" si="231"/>
        <v>0</v>
      </c>
      <c r="O567">
        <f t="shared" si="232"/>
        <v>0</v>
      </c>
      <c r="P567">
        <f t="shared" si="233"/>
        <v>0</v>
      </c>
      <c r="Q567">
        <f t="shared" si="234"/>
        <v>0</v>
      </c>
      <c r="R567" s="9">
        <f t="shared" si="235"/>
        <v>0</v>
      </c>
      <c r="S567" s="9">
        <f t="shared" si="240"/>
        <v>0</v>
      </c>
      <c r="T567" s="6">
        <f t="shared" si="236"/>
        <v>21.159430013592111</v>
      </c>
      <c r="U567" s="10">
        <v>0</v>
      </c>
      <c r="V567">
        <f t="shared" si="237"/>
        <v>332.48708144140812</v>
      </c>
      <c r="W567">
        <f t="shared" si="238"/>
        <v>219.61928065659552</v>
      </c>
      <c r="X567" s="20">
        <f t="shared" si="239"/>
        <v>112.8678007848126</v>
      </c>
      <c r="Y567" s="25">
        <f t="shared" si="218"/>
        <v>0</v>
      </c>
      <c r="Z567" s="9">
        <f t="shared" si="222"/>
        <v>0</v>
      </c>
      <c r="AA567" s="21">
        <f t="shared" si="223"/>
        <v>112.8678007848126</v>
      </c>
      <c r="AB567" s="6">
        <f t="shared" si="224"/>
        <v>21.159430013592111</v>
      </c>
      <c r="AC567">
        <f t="shared" si="225"/>
        <v>0</v>
      </c>
    </row>
    <row r="568" spans="2:29" ht="20">
      <c r="B568" s="22">
        <v>31</v>
      </c>
      <c r="C568" s="22">
        <v>814</v>
      </c>
      <c r="D568" s="18">
        <f t="shared" si="219"/>
        <v>-345.43934680000001</v>
      </c>
      <c r="E568" s="18">
        <f t="shared" si="220"/>
        <v>1219.942856572</v>
      </c>
      <c r="F568" s="18">
        <v>1540</v>
      </c>
      <c r="G568" s="18">
        <v>808</v>
      </c>
      <c r="H568" s="13">
        <f t="shared" si="226"/>
        <v>1773.288992</v>
      </c>
      <c r="I568" s="13">
        <f t="shared" si="221"/>
        <v>1210.9506487839999</v>
      </c>
      <c r="J568" s="19">
        <f t="shared" si="227"/>
        <v>0</v>
      </c>
      <c r="K568">
        <f t="shared" si="228"/>
        <v>0</v>
      </c>
      <c r="L568">
        <f t="shared" si="229"/>
        <v>0</v>
      </c>
      <c r="M568" s="9">
        <f t="shared" si="230"/>
        <v>0</v>
      </c>
      <c r="N568" s="9">
        <f t="shared" si="231"/>
        <v>0</v>
      </c>
      <c r="O568">
        <f t="shared" si="232"/>
        <v>2.8044448000000557</v>
      </c>
      <c r="P568">
        <f t="shared" si="233"/>
        <v>0</v>
      </c>
      <c r="Q568">
        <f t="shared" si="234"/>
        <v>2.9125327766667247E-2</v>
      </c>
      <c r="R568" s="9">
        <f t="shared" si="235"/>
        <v>0.97084425888890824</v>
      </c>
      <c r="S568" s="9">
        <f t="shared" si="240"/>
        <v>3.4950393320000699</v>
      </c>
      <c r="T568" s="6">
        <f t="shared" si="236"/>
        <v>21.159430013592111</v>
      </c>
      <c r="U568" s="10">
        <v>0</v>
      </c>
      <c r="V568">
        <f t="shared" si="237"/>
        <v>332.48708144140812</v>
      </c>
      <c r="W568">
        <f t="shared" si="238"/>
        <v>219.52209598243633</v>
      </c>
      <c r="X568" s="20">
        <f t="shared" si="239"/>
        <v>112.9649854589718</v>
      </c>
      <c r="Y568" s="25">
        <f t="shared" si="218"/>
        <v>0.97084425888890824</v>
      </c>
      <c r="Z568" s="9">
        <f t="shared" si="222"/>
        <v>0</v>
      </c>
      <c r="AA568" s="21">
        <f t="shared" si="223"/>
        <v>112.9649854589718</v>
      </c>
      <c r="AB568" s="6">
        <f t="shared" si="224"/>
        <v>21.159430013592111</v>
      </c>
      <c r="AC568">
        <f t="shared" si="225"/>
        <v>0</v>
      </c>
    </row>
    <row r="569" spans="2:29" ht="20">
      <c r="B569" s="22">
        <v>31</v>
      </c>
      <c r="C569" s="22">
        <v>814</v>
      </c>
      <c r="D569" s="18">
        <f t="shared" si="219"/>
        <v>-345.43934680000001</v>
      </c>
      <c r="E569" s="18">
        <f t="shared" si="220"/>
        <v>1219.942856572</v>
      </c>
      <c r="F569" s="18">
        <v>1540</v>
      </c>
      <c r="G569" s="18">
        <v>808</v>
      </c>
      <c r="H569" s="13">
        <f t="shared" si="226"/>
        <v>1773.288992</v>
      </c>
      <c r="I569" s="13">
        <f t="shared" si="221"/>
        <v>1210.9506487839999</v>
      </c>
      <c r="J569" s="19">
        <f t="shared" si="227"/>
        <v>0</v>
      </c>
      <c r="K569">
        <f t="shared" si="228"/>
        <v>0</v>
      </c>
      <c r="L569">
        <f t="shared" si="229"/>
        <v>0</v>
      </c>
      <c r="M569" s="9">
        <f t="shared" si="230"/>
        <v>0</v>
      </c>
      <c r="N569" s="9">
        <f t="shared" si="231"/>
        <v>0</v>
      </c>
      <c r="O569">
        <f t="shared" si="232"/>
        <v>0</v>
      </c>
      <c r="P569">
        <f t="shared" si="233"/>
        <v>0</v>
      </c>
      <c r="Q569">
        <f t="shared" si="234"/>
        <v>0</v>
      </c>
      <c r="R569" s="9">
        <f t="shared" si="235"/>
        <v>0</v>
      </c>
      <c r="S569" s="9">
        <f t="shared" si="240"/>
        <v>0</v>
      </c>
      <c r="T569" s="6">
        <f t="shared" si="236"/>
        <v>21.159430013592111</v>
      </c>
      <c r="U569" s="10">
        <v>0</v>
      </c>
      <c r="V569">
        <f t="shared" si="237"/>
        <v>332.48708144140812</v>
      </c>
      <c r="W569">
        <f t="shared" si="238"/>
        <v>219.52209598243633</v>
      </c>
      <c r="X569" s="20">
        <f t="shared" si="239"/>
        <v>112.9649854589718</v>
      </c>
      <c r="Y569" s="25">
        <f t="shared" si="218"/>
        <v>0</v>
      </c>
      <c r="Z569" s="9">
        <f t="shared" si="222"/>
        <v>0</v>
      </c>
      <c r="AA569" s="21">
        <f t="shared" si="223"/>
        <v>112.9649854589718</v>
      </c>
      <c r="AB569" s="6">
        <f t="shared" si="224"/>
        <v>21.159430013592111</v>
      </c>
      <c r="AC569">
        <f t="shared" si="225"/>
        <v>0</v>
      </c>
    </row>
    <row r="570" spans="2:29" ht="20">
      <c r="B570" s="22">
        <v>31</v>
      </c>
      <c r="C570" s="22">
        <v>814</v>
      </c>
      <c r="D570" s="18">
        <f t="shared" si="219"/>
        <v>-345.43934680000001</v>
      </c>
      <c r="E570" s="18">
        <f t="shared" si="220"/>
        <v>1219.942856572</v>
      </c>
      <c r="F570" s="18">
        <v>1540</v>
      </c>
      <c r="G570" s="18">
        <v>808</v>
      </c>
      <c r="H570" s="13">
        <f t="shared" si="226"/>
        <v>1773.288992</v>
      </c>
      <c r="I570" s="13">
        <f t="shared" si="221"/>
        <v>1210.9506487839999</v>
      </c>
      <c r="J570" s="19">
        <f t="shared" si="227"/>
        <v>0</v>
      </c>
      <c r="K570">
        <f t="shared" si="228"/>
        <v>0</v>
      </c>
      <c r="L570">
        <f t="shared" si="229"/>
        <v>0</v>
      </c>
      <c r="M570" s="9">
        <f t="shared" si="230"/>
        <v>0</v>
      </c>
      <c r="N570" s="9">
        <f t="shared" si="231"/>
        <v>0</v>
      </c>
      <c r="O570">
        <f t="shared" si="232"/>
        <v>0</v>
      </c>
      <c r="P570">
        <f t="shared" si="233"/>
        <v>0</v>
      </c>
      <c r="Q570">
        <f t="shared" si="234"/>
        <v>0</v>
      </c>
      <c r="R570" s="9">
        <f t="shared" si="235"/>
        <v>0</v>
      </c>
      <c r="S570" s="9">
        <f t="shared" si="240"/>
        <v>0</v>
      </c>
      <c r="T570" s="6">
        <f t="shared" si="236"/>
        <v>21.18747420868073</v>
      </c>
      <c r="U570" s="10">
        <v>0</v>
      </c>
      <c r="V570">
        <f t="shared" si="237"/>
        <v>332.48708144140812</v>
      </c>
      <c r="W570">
        <f t="shared" si="238"/>
        <v>219.52209598243633</v>
      </c>
      <c r="X570" s="20">
        <f t="shared" si="239"/>
        <v>112.9649854589718</v>
      </c>
      <c r="Y570" s="25">
        <f t="shared" si="218"/>
        <v>0</v>
      </c>
      <c r="Z570" s="9">
        <f t="shared" si="222"/>
        <v>0</v>
      </c>
      <c r="AA570" s="21">
        <f t="shared" si="223"/>
        <v>112.9649854589718</v>
      </c>
      <c r="AB570" s="6">
        <f t="shared" si="224"/>
        <v>21.18747420868073</v>
      </c>
      <c r="AC570">
        <f t="shared" si="225"/>
        <v>0</v>
      </c>
    </row>
    <row r="571" spans="2:29" ht="20">
      <c r="B571" s="22">
        <v>31</v>
      </c>
      <c r="C571" s="22">
        <v>814</v>
      </c>
      <c r="D571" s="18">
        <f t="shared" si="219"/>
        <v>-345.43934680000001</v>
      </c>
      <c r="E571" s="18">
        <f t="shared" si="220"/>
        <v>1219.942856572</v>
      </c>
      <c r="F571" s="18">
        <v>1540</v>
      </c>
      <c r="G571" s="18">
        <v>808</v>
      </c>
      <c r="H571" s="13">
        <f t="shared" si="226"/>
        <v>1773.288992</v>
      </c>
      <c r="I571" s="13">
        <f t="shared" si="221"/>
        <v>1210.9506487839999</v>
      </c>
      <c r="J571" s="19">
        <f t="shared" si="227"/>
        <v>0</v>
      </c>
      <c r="K571">
        <f t="shared" si="228"/>
        <v>0</v>
      </c>
      <c r="L571">
        <f t="shared" si="229"/>
        <v>0</v>
      </c>
      <c r="M571" s="9">
        <f t="shared" si="230"/>
        <v>0</v>
      </c>
      <c r="N571" s="9">
        <f t="shared" si="231"/>
        <v>0</v>
      </c>
      <c r="O571">
        <f t="shared" si="232"/>
        <v>0</v>
      </c>
      <c r="P571">
        <f t="shared" si="233"/>
        <v>0</v>
      </c>
      <c r="Q571">
        <f t="shared" si="234"/>
        <v>0</v>
      </c>
      <c r="R571" s="9">
        <f t="shared" si="235"/>
        <v>0</v>
      </c>
      <c r="S571" s="9">
        <f t="shared" si="240"/>
        <v>0</v>
      </c>
      <c r="T571" s="6">
        <f t="shared" si="236"/>
        <v>21.18747420868073</v>
      </c>
      <c r="U571" s="10">
        <v>0</v>
      </c>
      <c r="V571">
        <f t="shared" si="237"/>
        <v>332.48708144140812</v>
      </c>
      <c r="W571">
        <f t="shared" si="238"/>
        <v>219.52209598243633</v>
      </c>
      <c r="X571" s="20">
        <f t="shared" si="239"/>
        <v>112.9649854589718</v>
      </c>
      <c r="Y571" s="25">
        <f t="shared" si="218"/>
        <v>0</v>
      </c>
      <c r="Z571" s="9">
        <f t="shared" si="222"/>
        <v>0</v>
      </c>
      <c r="AA571" s="21">
        <f t="shared" si="223"/>
        <v>112.9649854589718</v>
      </c>
      <c r="AB571" s="6">
        <f t="shared" si="224"/>
        <v>21.18747420868073</v>
      </c>
      <c r="AC571">
        <f t="shared" si="225"/>
        <v>0</v>
      </c>
    </row>
    <row r="572" spans="2:29" ht="20">
      <c r="B572" s="22">
        <v>31</v>
      </c>
      <c r="C572" s="22">
        <v>812</v>
      </c>
      <c r="D572" s="18">
        <f t="shared" si="219"/>
        <v>-344.51443439999997</v>
      </c>
      <c r="E572" s="18">
        <f t="shared" si="220"/>
        <v>1216.945453976</v>
      </c>
      <c r="F572" s="18">
        <v>1542</v>
      </c>
      <c r="G572" s="18">
        <v>808</v>
      </c>
      <c r="H572" s="13">
        <f t="shared" si="226"/>
        <v>1776.0934368000001</v>
      </c>
      <c r="I572" s="13">
        <f t="shared" si="221"/>
        <v>1210.9506487839999</v>
      </c>
      <c r="J572" s="19">
        <f t="shared" si="227"/>
        <v>-0.92491240000003927</v>
      </c>
      <c r="K572">
        <f t="shared" si="228"/>
        <v>2.997402596000029</v>
      </c>
      <c r="L572">
        <f t="shared" si="229"/>
        <v>7.9706788291736955E-2</v>
      </c>
      <c r="M572" s="9">
        <f t="shared" si="230"/>
        <v>2.6568929430578985</v>
      </c>
      <c r="N572" s="9">
        <f t="shared" si="231"/>
        <v>9.5648145950084356</v>
      </c>
      <c r="O572">
        <f t="shared" si="232"/>
        <v>2.8044448000000557</v>
      </c>
      <c r="P572">
        <f t="shared" si="233"/>
        <v>0</v>
      </c>
      <c r="Q572">
        <f t="shared" si="234"/>
        <v>2.9125327766667247E-2</v>
      </c>
      <c r="R572" s="9">
        <f t="shared" si="235"/>
        <v>0.97084425888890824</v>
      </c>
      <c r="S572" s="9">
        <f t="shared" si="240"/>
        <v>3.4950393320000699</v>
      </c>
      <c r="T572" s="6">
        <f t="shared" si="236"/>
        <v>21.18747420868073</v>
      </c>
      <c r="U572" s="10">
        <v>0</v>
      </c>
      <c r="V572">
        <f t="shared" si="237"/>
        <v>332.57406241161692</v>
      </c>
      <c r="W572">
        <f t="shared" si="238"/>
        <v>219.42530930055852</v>
      </c>
      <c r="X572" s="20">
        <f t="shared" si="239"/>
        <v>113.1487531110584</v>
      </c>
      <c r="Y572" s="25">
        <f t="shared" si="218"/>
        <v>0.97084425888890824</v>
      </c>
      <c r="Z572" s="9">
        <f t="shared" si="222"/>
        <v>2.6568929430578985</v>
      </c>
      <c r="AA572" s="21">
        <f t="shared" si="223"/>
        <v>113.1487531110584</v>
      </c>
      <c r="AB572" s="6">
        <f t="shared" si="224"/>
        <v>21.18747420868073</v>
      </c>
      <c r="AC572">
        <f t="shared" si="225"/>
        <v>0</v>
      </c>
    </row>
    <row r="573" spans="2:29" ht="20">
      <c r="B573" s="22">
        <v>31</v>
      </c>
      <c r="C573" s="22">
        <v>812</v>
      </c>
      <c r="D573" s="18">
        <f t="shared" si="219"/>
        <v>-344.51443439999997</v>
      </c>
      <c r="E573" s="18">
        <f t="shared" si="220"/>
        <v>1216.945453976</v>
      </c>
      <c r="F573" s="18">
        <v>1542</v>
      </c>
      <c r="G573" s="18">
        <v>808</v>
      </c>
      <c r="H573" s="13">
        <f t="shared" si="226"/>
        <v>1776.0934368000001</v>
      </c>
      <c r="I573" s="13">
        <f t="shared" si="221"/>
        <v>1210.9506487839999</v>
      </c>
      <c r="J573" s="19">
        <f t="shared" si="227"/>
        <v>0</v>
      </c>
      <c r="K573">
        <f t="shared" si="228"/>
        <v>0</v>
      </c>
      <c r="L573">
        <f t="shared" si="229"/>
        <v>0</v>
      </c>
      <c r="M573" s="9">
        <f t="shared" si="230"/>
        <v>0</v>
      </c>
      <c r="N573" s="9">
        <f t="shared" si="231"/>
        <v>0</v>
      </c>
      <c r="O573">
        <f t="shared" si="232"/>
        <v>0</v>
      </c>
      <c r="P573">
        <f t="shared" si="233"/>
        <v>0</v>
      </c>
      <c r="Q573">
        <f t="shared" si="234"/>
        <v>0</v>
      </c>
      <c r="R573" s="9">
        <f t="shared" si="235"/>
        <v>0</v>
      </c>
      <c r="S573" s="9">
        <f t="shared" si="240"/>
        <v>0</v>
      </c>
      <c r="T573" s="6">
        <f t="shared" si="236"/>
        <v>21.18747420868073</v>
      </c>
      <c r="U573" s="10">
        <v>0</v>
      </c>
      <c r="V573">
        <f t="shared" si="237"/>
        <v>332.57406241161692</v>
      </c>
      <c r="W573">
        <f t="shared" si="238"/>
        <v>219.42530930055852</v>
      </c>
      <c r="X573" s="20">
        <f t="shared" si="239"/>
        <v>113.1487531110584</v>
      </c>
      <c r="Y573" s="25">
        <f t="shared" si="218"/>
        <v>0</v>
      </c>
      <c r="Z573" s="9">
        <f t="shared" si="222"/>
        <v>0</v>
      </c>
      <c r="AA573" s="21">
        <f t="shared" si="223"/>
        <v>113.1487531110584</v>
      </c>
      <c r="AB573" s="6">
        <f t="shared" si="224"/>
        <v>21.18747420868073</v>
      </c>
      <c r="AC573">
        <f t="shared" si="225"/>
        <v>0</v>
      </c>
    </row>
    <row r="574" spans="2:29" ht="20">
      <c r="B574" s="22">
        <v>32</v>
      </c>
      <c r="C574" s="22">
        <v>812</v>
      </c>
      <c r="D574" s="18">
        <f t="shared" si="219"/>
        <v>-343.11022079999992</v>
      </c>
      <c r="E574" s="18">
        <f t="shared" si="220"/>
        <v>1216.945453976</v>
      </c>
      <c r="F574" s="18">
        <v>1542</v>
      </c>
      <c r="G574" s="18">
        <v>808</v>
      </c>
      <c r="H574" s="13">
        <f t="shared" si="226"/>
        <v>1776.0934368000001</v>
      </c>
      <c r="I574" s="13">
        <f t="shared" si="221"/>
        <v>1210.9506487839999</v>
      </c>
      <c r="J574" s="19">
        <f t="shared" si="227"/>
        <v>-1.4042136000000482</v>
      </c>
      <c r="K574">
        <f t="shared" si="228"/>
        <v>0</v>
      </c>
      <c r="L574">
        <f t="shared" si="229"/>
        <v>1.4583343325000503E-2</v>
      </c>
      <c r="M574" s="9">
        <f t="shared" si="230"/>
        <v>0.48611144416668345</v>
      </c>
      <c r="N574" s="9">
        <f t="shared" si="231"/>
        <v>1.7500011990000603</v>
      </c>
      <c r="O574">
        <f t="shared" si="232"/>
        <v>0</v>
      </c>
      <c r="P574">
        <f t="shared" si="233"/>
        <v>0</v>
      </c>
      <c r="Q574">
        <f t="shared" si="234"/>
        <v>0</v>
      </c>
      <c r="R574" s="9">
        <f t="shared" si="235"/>
        <v>0</v>
      </c>
      <c r="S574" s="9">
        <f t="shared" si="240"/>
        <v>0</v>
      </c>
      <c r="T574" s="6">
        <f t="shared" si="236"/>
        <v>21.206163446235827</v>
      </c>
      <c r="U574" s="10">
        <v>0</v>
      </c>
      <c r="V574">
        <f t="shared" si="237"/>
        <v>332.54882635214784</v>
      </c>
      <c r="W574">
        <f t="shared" si="238"/>
        <v>219.42530930055852</v>
      </c>
      <c r="X574" s="20">
        <f t="shared" si="239"/>
        <v>113.12351705158932</v>
      </c>
      <c r="Y574" s="25">
        <f t="shared" si="218"/>
        <v>0</v>
      </c>
      <c r="Z574" s="9">
        <f t="shared" si="222"/>
        <v>0.48611144416668345</v>
      </c>
      <c r="AA574" s="21">
        <f t="shared" si="223"/>
        <v>113.12351705158932</v>
      </c>
      <c r="AB574" s="6">
        <f t="shared" si="224"/>
        <v>21.206163446235827</v>
      </c>
      <c r="AC574">
        <f t="shared" si="225"/>
        <v>0</v>
      </c>
    </row>
    <row r="575" spans="2:29" ht="20">
      <c r="B575" s="22">
        <v>32</v>
      </c>
      <c r="C575" s="22">
        <v>812</v>
      </c>
      <c r="D575" s="18">
        <f t="shared" si="219"/>
        <v>-343.11022079999992</v>
      </c>
      <c r="E575" s="18">
        <f t="shared" si="220"/>
        <v>1216.945453976</v>
      </c>
      <c r="F575" s="18">
        <v>1542</v>
      </c>
      <c r="G575" s="18">
        <v>808</v>
      </c>
      <c r="H575" s="13">
        <f t="shared" si="226"/>
        <v>1776.0934368000001</v>
      </c>
      <c r="I575" s="13">
        <f t="shared" si="221"/>
        <v>1210.9506487839999</v>
      </c>
      <c r="J575" s="19">
        <f t="shared" si="227"/>
        <v>0</v>
      </c>
      <c r="K575">
        <f t="shared" si="228"/>
        <v>0</v>
      </c>
      <c r="L575">
        <f t="shared" si="229"/>
        <v>0</v>
      </c>
      <c r="M575" s="9">
        <f t="shared" si="230"/>
        <v>0</v>
      </c>
      <c r="N575" s="9">
        <f t="shared" si="231"/>
        <v>0</v>
      </c>
      <c r="O575">
        <f t="shared" si="232"/>
        <v>0</v>
      </c>
      <c r="P575">
        <f t="shared" si="233"/>
        <v>0</v>
      </c>
      <c r="Q575">
        <f t="shared" si="234"/>
        <v>0</v>
      </c>
      <c r="R575" s="9">
        <f t="shared" si="235"/>
        <v>0</v>
      </c>
      <c r="S575" s="9">
        <f t="shared" si="240"/>
        <v>0</v>
      </c>
      <c r="T575" s="6">
        <f t="shared" si="236"/>
        <v>21.206163446235827</v>
      </c>
      <c r="U575" s="10">
        <v>0</v>
      </c>
      <c r="V575">
        <f t="shared" si="237"/>
        <v>332.54882635214784</v>
      </c>
      <c r="W575">
        <f t="shared" si="238"/>
        <v>219.42530930055852</v>
      </c>
      <c r="X575" s="20">
        <f t="shared" si="239"/>
        <v>113.12351705158932</v>
      </c>
      <c r="Y575" s="25">
        <f t="shared" ref="Y575:Y638" si="241">$R575</f>
        <v>0</v>
      </c>
      <c r="Z575" s="9">
        <f t="shared" si="222"/>
        <v>0</v>
      </c>
      <c r="AA575" s="21">
        <f t="shared" si="223"/>
        <v>113.12351705158932</v>
      </c>
      <c r="AB575" s="6">
        <f t="shared" si="224"/>
        <v>21.206163446235827</v>
      </c>
      <c r="AC575">
        <f t="shared" si="225"/>
        <v>0</v>
      </c>
    </row>
    <row r="576" spans="2:29" ht="20">
      <c r="B576" s="22">
        <v>33</v>
      </c>
      <c r="C576" s="22">
        <v>810</v>
      </c>
      <c r="D576" s="18">
        <f t="shared" si="219"/>
        <v>-340.78308599999997</v>
      </c>
      <c r="E576" s="18">
        <f t="shared" si="220"/>
        <v>1213.9480513799999</v>
      </c>
      <c r="F576" s="18">
        <v>1544</v>
      </c>
      <c r="G576" s="18">
        <v>808</v>
      </c>
      <c r="H576" s="13">
        <f t="shared" si="226"/>
        <v>1778.8978815999999</v>
      </c>
      <c r="I576" s="13">
        <f t="shared" si="221"/>
        <v>1210.9506487839999</v>
      </c>
      <c r="J576" s="19">
        <f t="shared" si="227"/>
        <v>-2.3271347999999534</v>
      </c>
      <c r="K576">
        <f t="shared" si="228"/>
        <v>2.997402596000029</v>
      </c>
      <c r="L576">
        <f t="shared" si="229"/>
        <v>8.2734572861718439E-2</v>
      </c>
      <c r="M576" s="9">
        <f t="shared" si="230"/>
        <v>2.7578190953906145</v>
      </c>
      <c r="N576" s="9">
        <f t="shared" si="231"/>
        <v>9.9281487434062132</v>
      </c>
      <c r="O576">
        <f t="shared" si="232"/>
        <v>2.8044447999998283</v>
      </c>
      <c r="P576">
        <f t="shared" si="233"/>
        <v>0</v>
      </c>
      <c r="Q576">
        <f t="shared" si="234"/>
        <v>2.9125327766664887E-2</v>
      </c>
      <c r="R576" s="9">
        <f t="shared" si="235"/>
        <v>0.97084425888882953</v>
      </c>
      <c r="S576" s="9">
        <f t="shared" si="240"/>
        <v>3.4950393319997866</v>
      </c>
      <c r="T576" s="6">
        <f t="shared" si="236"/>
        <v>21.192121366381681</v>
      </c>
      <c r="U576" s="10">
        <v>0</v>
      </c>
      <c r="V576">
        <f t="shared" si="237"/>
        <v>332.61089778586222</v>
      </c>
      <c r="W576">
        <f t="shared" si="238"/>
        <v>219.32891872015287</v>
      </c>
      <c r="X576" s="20">
        <f t="shared" si="239"/>
        <v>113.28197906570935</v>
      </c>
      <c r="Y576" s="25">
        <f t="shared" si="241"/>
        <v>0.97084425888882953</v>
      </c>
      <c r="Z576" s="9">
        <f t="shared" si="222"/>
        <v>2.7578190953906145</v>
      </c>
      <c r="AA576" s="21">
        <f t="shared" si="223"/>
        <v>113.28197906570935</v>
      </c>
      <c r="AB576" s="6">
        <f t="shared" si="224"/>
        <v>21.192121366381681</v>
      </c>
      <c r="AC576">
        <f t="shared" si="225"/>
        <v>0</v>
      </c>
    </row>
    <row r="577" spans="2:29" ht="20">
      <c r="B577" s="22">
        <v>34</v>
      </c>
      <c r="C577" s="22">
        <v>810</v>
      </c>
      <c r="D577" s="18">
        <f t="shared" si="219"/>
        <v>-339.37986799999999</v>
      </c>
      <c r="E577" s="18">
        <f t="shared" si="220"/>
        <v>1213.9480513799999</v>
      </c>
      <c r="F577" s="18">
        <v>1544</v>
      </c>
      <c r="G577" s="18">
        <v>808</v>
      </c>
      <c r="H577" s="13">
        <f t="shared" si="226"/>
        <v>1778.8978815999999</v>
      </c>
      <c r="I577" s="13">
        <f t="shared" si="221"/>
        <v>1210.9506487839999</v>
      </c>
      <c r="J577" s="19">
        <f t="shared" si="227"/>
        <v>-1.4032179999999812</v>
      </c>
      <c r="K577">
        <f t="shared" si="228"/>
        <v>0</v>
      </c>
      <c r="L577">
        <f t="shared" si="229"/>
        <v>1.4573003604166473E-2</v>
      </c>
      <c r="M577" s="9">
        <f t="shared" si="230"/>
        <v>0.48576678680554908</v>
      </c>
      <c r="N577" s="9">
        <f t="shared" si="231"/>
        <v>1.7487604324999768</v>
      </c>
      <c r="O577">
        <f t="shared" si="232"/>
        <v>0</v>
      </c>
      <c r="P577">
        <f t="shared" si="233"/>
        <v>0</v>
      </c>
      <c r="Q577">
        <f t="shared" si="234"/>
        <v>0</v>
      </c>
      <c r="R577" s="9">
        <f t="shared" si="235"/>
        <v>0</v>
      </c>
      <c r="S577" s="9">
        <f t="shared" si="240"/>
        <v>0</v>
      </c>
      <c r="T577" s="6">
        <f t="shared" si="236"/>
        <v>21.192121366381681</v>
      </c>
      <c r="U577" s="10">
        <v>0</v>
      </c>
      <c r="V577">
        <f t="shared" si="237"/>
        <v>332.58563013514697</v>
      </c>
      <c r="W577">
        <f t="shared" si="238"/>
        <v>219.32891872015287</v>
      </c>
      <c r="X577" s="20">
        <f t="shared" si="239"/>
        <v>113.2567114149941</v>
      </c>
      <c r="Y577" s="25">
        <f t="shared" si="241"/>
        <v>0</v>
      </c>
      <c r="Z577" s="9">
        <f t="shared" si="222"/>
        <v>0.48576678680554908</v>
      </c>
      <c r="AA577" s="21">
        <f t="shared" si="223"/>
        <v>113.2567114149941</v>
      </c>
      <c r="AB577" s="6">
        <f t="shared" si="224"/>
        <v>21.192121366381681</v>
      </c>
      <c r="AC577">
        <f t="shared" si="225"/>
        <v>0</v>
      </c>
    </row>
    <row r="578" spans="2:29" ht="20">
      <c r="B578" s="22">
        <v>34</v>
      </c>
      <c r="C578" s="22">
        <v>810</v>
      </c>
      <c r="D578" s="18">
        <f t="shared" ref="D578:D641" si="242">IF(B578&gt;=$A$24,B578+($A$14*(B578-$A$24)*C578),B578-($A$14*($A$24-B578)*C578))</f>
        <v>-339.37986799999999</v>
      </c>
      <c r="E578" s="18">
        <f t="shared" si="220"/>
        <v>1213.9480513799999</v>
      </c>
      <c r="F578" s="18">
        <v>1546</v>
      </c>
      <c r="G578" s="18">
        <v>808</v>
      </c>
      <c r="H578" s="13">
        <f t="shared" si="226"/>
        <v>1781.7023263999999</v>
      </c>
      <c r="I578" s="13">
        <f t="shared" si="221"/>
        <v>1210.9506487839999</v>
      </c>
      <c r="J578" s="19">
        <f t="shared" si="227"/>
        <v>0</v>
      </c>
      <c r="K578">
        <f t="shared" si="228"/>
        <v>0</v>
      </c>
      <c r="L578">
        <f t="shared" si="229"/>
        <v>0</v>
      </c>
      <c r="M578" s="9">
        <f t="shared" si="230"/>
        <v>0</v>
      </c>
      <c r="N578" s="9">
        <f t="shared" si="231"/>
        <v>0</v>
      </c>
      <c r="O578">
        <f t="shared" si="232"/>
        <v>2.8044448000000557</v>
      </c>
      <c r="P578">
        <f t="shared" si="233"/>
        <v>0</v>
      </c>
      <c r="Q578">
        <f t="shared" si="234"/>
        <v>2.9125327766667247E-2</v>
      </c>
      <c r="R578" s="9">
        <f t="shared" si="235"/>
        <v>0.97084425888890824</v>
      </c>
      <c r="S578" s="9">
        <f t="shared" si="240"/>
        <v>3.4950393320000699</v>
      </c>
      <c r="T578" s="6">
        <f t="shared" si="236"/>
        <v>21.19683086885394</v>
      </c>
      <c r="U578" s="10">
        <v>0</v>
      </c>
      <c r="V578">
        <f t="shared" si="237"/>
        <v>332.58563013514697</v>
      </c>
      <c r="W578">
        <f t="shared" si="238"/>
        <v>219.23292235688598</v>
      </c>
      <c r="X578" s="20">
        <f t="shared" si="239"/>
        <v>113.35270777826099</v>
      </c>
      <c r="Y578" s="25">
        <f t="shared" si="241"/>
        <v>0.97084425888890824</v>
      </c>
      <c r="Z578" s="9">
        <f t="shared" si="222"/>
        <v>0</v>
      </c>
      <c r="AA578" s="21">
        <f t="shared" si="223"/>
        <v>113.35270777826099</v>
      </c>
      <c r="AB578" s="6">
        <f t="shared" si="224"/>
        <v>21.19683086885394</v>
      </c>
      <c r="AC578">
        <f t="shared" si="225"/>
        <v>0</v>
      </c>
    </row>
    <row r="579" spans="2:29" ht="20">
      <c r="B579" s="22">
        <v>34</v>
      </c>
      <c r="C579" s="22">
        <v>810</v>
      </c>
      <c r="D579" s="18">
        <f t="shared" si="242"/>
        <v>-339.37986799999999</v>
      </c>
      <c r="E579" s="18">
        <f t="shared" si="220"/>
        <v>1213.9480513799999</v>
      </c>
      <c r="F579" s="18">
        <v>1546</v>
      </c>
      <c r="G579" s="18">
        <v>808</v>
      </c>
      <c r="H579" s="13">
        <f t="shared" si="226"/>
        <v>1781.7023263999999</v>
      </c>
      <c r="I579" s="13">
        <f t="shared" si="221"/>
        <v>1210.9506487839999</v>
      </c>
      <c r="J579" s="19">
        <f t="shared" si="227"/>
        <v>0</v>
      </c>
      <c r="K579">
        <f t="shared" si="228"/>
        <v>0</v>
      </c>
      <c r="L579">
        <f t="shared" si="229"/>
        <v>0</v>
      </c>
      <c r="M579" s="9">
        <f t="shared" si="230"/>
        <v>0</v>
      </c>
      <c r="N579" s="9">
        <f t="shared" si="231"/>
        <v>0</v>
      </c>
      <c r="O579">
        <f t="shared" si="232"/>
        <v>0</v>
      </c>
      <c r="P579">
        <f t="shared" si="233"/>
        <v>0</v>
      </c>
      <c r="Q579">
        <f t="shared" si="234"/>
        <v>0</v>
      </c>
      <c r="R579" s="9">
        <f t="shared" si="235"/>
        <v>0</v>
      </c>
      <c r="S579" s="9">
        <f t="shared" si="240"/>
        <v>0</v>
      </c>
      <c r="T579" s="6">
        <f t="shared" si="236"/>
        <v>21.182798702892782</v>
      </c>
      <c r="U579" s="10">
        <v>0</v>
      </c>
      <c r="V579">
        <f t="shared" si="237"/>
        <v>332.58563013514697</v>
      </c>
      <c r="W579">
        <f t="shared" si="238"/>
        <v>219.23292235688598</v>
      </c>
      <c r="X579" s="20">
        <f t="shared" si="239"/>
        <v>113.35270777826099</v>
      </c>
      <c r="Y579" s="25">
        <f t="shared" si="241"/>
        <v>0</v>
      </c>
      <c r="Z579" s="9">
        <f t="shared" si="222"/>
        <v>0</v>
      </c>
      <c r="AA579" s="21">
        <f t="shared" si="223"/>
        <v>113.35270777826099</v>
      </c>
      <c r="AB579" s="6">
        <f t="shared" si="224"/>
        <v>21.182798702892782</v>
      </c>
      <c r="AC579">
        <f t="shared" si="225"/>
        <v>0</v>
      </c>
    </row>
    <row r="580" spans="2:29" ht="20">
      <c r="B580" s="22">
        <v>34</v>
      </c>
      <c r="C580" s="22">
        <v>810</v>
      </c>
      <c r="D580" s="18">
        <f t="shared" si="242"/>
        <v>-339.37986799999999</v>
      </c>
      <c r="E580" s="18">
        <f t="shared" ref="E580:E643" si="243">C580+($A$16*C580)</f>
        <v>1213.9480513799999</v>
      </c>
      <c r="F580" s="18">
        <v>1548</v>
      </c>
      <c r="G580" s="18">
        <v>808</v>
      </c>
      <c r="H580" s="13">
        <f t="shared" si="226"/>
        <v>1784.5067712</v>
      </c>
      <c r="I580" s="13">
        <f t="shared" ref="I580:I643" si="244">G580+($A$16*G580)</f>
        <v>1210.9506487839999</v>
      </c>
      <c r="J580" s="19">
        <f t="shared" si="227"/>
        <v>0</v>
      </c>
      <c r="K580">
        <f t="shared" si="228"/>
        <v>0</v>
      </c>
      <c r="L580">
        <f t="shared" si="229"/>
        <v>0</v>
      </c>
      <c r="M580" s="9">
        <f t="shared" si="230"/>
        <v>0</v>
      </c>
      <c r="N580" s="9">
        <f t="shared" si="231"/>
        <v>0</v>
      </c>
      <c r="O580">
        <f t="shared" si="232"/>
        <v>2.8044448000000557</v>
      </c>
      <c r="P580">
        <f t="shared" si="233"/>
        <v>0</v>
      </c>
      <c r="Q580">
        <f t="shared" si="234"/>
        <v>2.9125327766667247E-2</v>
      </c>
      <c r="R580" s="9">
        <f t="shared" si="235"/>
        <v>0.97084425888890824</v>
      </c>
      <c r="S580" s="9">
        <f t="shared" si="240"/>
        <v>3.4950393320000699</v>
      </c>
      <c r="T580" s="6">
        <f t="shared" si="236"/>
        <v>21.210843122853557</v>
      </c>
      <c r="U580" s="10">
        <v>0</v>
      </c>
      <c r="V580">
        <f t="shared" si="237"/>
        <v>332.58563013514697</v>
      </c>
      <c r="W580">
        <f t="shared" si="238"/>
        <v>219.13731833295293</v>
      </c>
      <c r="X580" s="20">
        <f t="shared" si="239"/>
        <v>113.44831180219404</v>
      </c>
      <c r="Y580" s="25">
        <f t="shared" si="241"/>
        <v>0.97084425888890824</v>
      </c>
      <c r="Z580" s="9">
        <f t="shared" si="222"/>
        <v>0</v>
      </c>
      <c r="AA580" s="21">
        <f t="shared" si="223"/>
        <v>113.44831180219404</v>
      </c>
      <c r="AB580" s="6">
        <f t="shared" si="224"/>
        <v>21.210843122853557</v>
      </c>
      <c r="AC580">
        <f t="shared" si="225"/>
        <v>0</v>
      </c>
    </row>
    <row r="581" spans="2:29" ht="20">
      <c r="B581" s="22">
        <v>35</v>
      </c>
      <c r="C581" s="22">
        <v>810</v>
      </c>
      <c r="D581" s="18">
        <f t="shared" si="242"/>
        <v>-337.97664999999995</v>
      </c>
      <c r="E581" s="18">
        <f t="shared" si="243"/>
        <v>1213.9480513799999</v>
      </c>
      <c r="F581" s="18">
        <v>1548</v>
      </c>
      <c r="G581" s="18">
        <v>808</v>
      </c>
      <c r="H581" s="13">
        <f t="shared" si="226"/>
        <v>1784.5067712</v>
      </c>
      <c r="I581" s="13">
        <f t="shared" si="244"/>
        <v>1210.9506487839999</v>
      </c>
      <c r="J581" s="19">
        <f t="shared" si="227"/>
        <v>-1.403218000000038</v>
      </c>
      <c r="K581">
        <f t="shared" si="228"/>
        <v>0</v>
      </c>
      <c r="L581">
        <f t="shared" si="229"/>
        <v>1.4573003604167063E-2</v>
      </c>
      <c r="M581" s="9">
        <f t="shared" si="230"/>
        <v>0.48576678680556878</v>
      </c>
      <c r="N581" s="9">
        <f t="shared" si="231"/>
        <v>1.7487604325000476</v>
      </c>
      <c r="O581">
        <f t="shared" si="232"/>
        <v>0</v>
      </c>
      <c r="P581">
        <f t="shared" si="233"/>
        <v>0</v>
      </c>
      <c r="Q581">
        <f t="shared" si="234"/>
        <v>0</v>
      </c>
      <c r="R581" s="9">
        <f t="shared" si="235"/>
        <v>0</v>
      </c>
      <c r="S581" s="9">
        <f t="shared" si="240"/>
        <v>0</v>
      </c>
      <c r="T581" s="6">
        <f t="shared" si="236"/>
        <v>21.210843122853557</v>
      </c>
      <c r="U581" s="10">
        <v>0</v>
      </c>
      <c r="V581">
        <f t="shared" si="237"/>
        <v>332.56031944307693</v>
      </c>
      <c r="W581">
        <f t="shared" si="238"/>
        <v>219.13731833295293</v>
      </c>
      <c r="X581" s="20">
        <f t="shared" si="239"/>
        <v>113.42300111012401</v>
      </c>
      <c r="Y581" s="25">
        <f t="shared" si="241"/>
        <v>0</v>
      </c>
      <c r="Z581" s="9">
        <f t="shared" si="222"/>
        <v>0.48576678680556878</v>
      </c>
      <c r="AA581" s="21">
        <f t="shared" si="223"/>
        <v>113.42300111012401</v>
      </c>
      <c r="AB581" s="6">
        <f t="shared" si="224"/>
        <v>21.210843122853557</v>
      </c>
      <c r="AC581">
        <f t="shared" si="225"/>
        <v>0</v>
      </c>
    </row>
    <row r="582" spans="2:29" ht="20">
      <c r="B582" s="22">
        <v>36</v>
      </c>
      <c r="C582" s="22">
        <v>810</v>
      </c>
      <c r="D582" s="18">
        <f t="shared" si="242"/>
        <v>-336.57343199999997</v>
      </c>
      <c r="E582" s="18">
        <f t="shared" si="243"/>
        <v>1213.9480513799999</v>
      </c>
      <c r="F582" s="18">
        <v>1550</v>
      </c>
      <c r="G582" s="18">
        <v>806</v>
      </c>
      <c r="H582" s="13">
        <f t="shared" si="226"/>
        <v>1786.723812</v>
      </c>
      <c r="I582" s="13">
        <f t="shared" si="244"/>
        <v>1207.9532461880001</v>
      </c>
      <c r="J582" s="19">
        <f t="shared" si="227"/>
        <v>-1.4032179999999812</v>
      </c>
      <c r="K582">
        <f t="shared" si="228"/>
        <v>0</v>
      </c>
      <c r="L582">
        <f t="shared" si="229"/>
        <v>1.4573003604166473E-2</v>
      </c>
      <c r="M582" s="9">
        <f t="shared" si="230"/>
        <v>0.48576678680554908</v>
      </c>
      <c r="N582" s="9">
        <f t="shared" si="231"/>
        <v>1.7487604324999768</v>
      </c>
      <c r="O582">
        <f t="shared" si="232"/>
        <v>2.2170407999999497</v>
      </c>
      <c r="P582">
        <f t="shared" si="233"/>
        <v>-2.9974025959998016</v>
      </c>
      <c r="Q582">
        <f t="shared" si="234"/>
        <v>8.2407828568290639E-2</v>
      </c>
      <c r="R582" s="9">
        <f t="shared" si="235"/>
        <v>2.7469276189430212</v>
      </c>
      <c r="S582" s="9">
        <f t="shared" si="240"/>
        <v>9.8889394281948757</v>
      </c>
      <c r="T582" s="6">
        <f t="shared" si="236"/>
        <v>21.238887542888381</v>
      </c>
      <c r="U582" s="10">
        <v>0</v>
      </c>
      <c r="V582">
        <f t="shared" si="237"/>
        <v>332.53496560948633</v>
      </c>
      <c r="W582">
        <f t="shared" si="238"/>
        <v>218.93655099906567</v>
      </c>
      <c r="X582" s="20">
        <f t="shared" si="239"/>
        <v>113.59841461042066</v>
      </c>
      <c r="Y582" s="25">
        <f t="shared" si="241"/>
        <v>2.7469276189430212</v>
      </c>
      <c r="Z582" s="9">
        <f t="shared" ref="Z582:Z645" si="245">$M582</f>
        <v>0.48576678680554908</v>
      </c>
      <c r="AA582" s="21">
        <f t="shared" ref="AA582:AA645" si="246">$X582</f>
        <v>113.59841461042066</v>
      </c>
      <c r="AB582" s="6">
        <f t="shared" ref="AB582:AB645" si="247">$T582</f>
        <v>21.238887542888381</v>
      </c>
      <c r="AC582">
        <f t="shared" ref="AC582:AC645" si="248">$U582</f>
        <v>0</v>
      </c>
    </row>
    <row r="583" spans="2:29" ht="20">
      <c r="B583" s="22">
        <v>36</v>
      </c>
      <c r="C583" s="22">
        <v>810</v>
      </c>
      <c r="D583" s="18">
        <f t="shared" si="242"/>
        <v>-336.57343199999997</v>
      </c>
      <c r="E583" s="18">
        <f t="shared" si="243"/>
        <v>1213.9480513799999</v>
      </c>
      <c r="F583" s="18">
        <v>1550</v>
      </c>
      <c r="G583" s="18">
        <v>806</v>
      </c>
      <c r="H583" s="13">
        <f t="shared" si="226"/>
        <v>1786.723812</v>
      </c>
      <c r="I583" s="13">
        <f t="shared" si="244"/>
        <v>1207.9532461880001</v>
      </c>
      <c r="J583" s="19">
        <f t="shared" si="227"/>
        <v>0</v>
      </c>
      <c r="K583">
        <f t="shared" si="228"/>
        <v>0</v>
      </c>
      <c r="L583">
        <f t="shared" si="229"/>
        <v>0</v>
      </c>
      <c r="M583" s="9">
        <f t="shared" si="230"/>
        <v>0</v>
      </c>
      <c r="N583" s="9">
        <f t="shared" si="231"/>
        <v>0</v>
      </c>
      <c r="O583">
        <f t="shared" si="232"/>
        <v>0</v>
      </c>
      <c r="P583">
        <f t="shared" si="233"/>
        <v>0</v>
      </c>
      <c r="Q583">
        <f t="shared" si="234"/>
        <v>0</v>
      </c>
      <c r="R583" s="9">
        <f t="shared" si="235"/>
        <v>0</v>
      </c>
      <c r="S583" s="9">
        <f t="shared" si="240"/>
        <v>0</v>
      </c>
      <c r="T583" s="6">
        <f t="shared" si="236"/>
        <v>21.224855376871659</v>
      </c>
      <c r="U583" s="10">
        <v>0</v>
      </c>
      <c r="V583">
        <f t="shared" si="237"/>
        <v>332.53496560948633</v>
      </c>
      <c r="W583">
        <f t="shared" si="238"/>
        <v>218.93655099906567</v>
      </c>
      <c r="X583" s="20">
        <f t="shared" si="239"/>
        <v>113.59841461042066</v>
      </c>
      <c r="Y583" s="25">
        <f t="shared" si="241"/>
        <v>0</v>
      </c>
      <c r="Z583" s="9">
        <f t="shared" si="245"/>
        <v>0</v>
      </c>
      <c r="AA583" s="21">
        <f t="shared" si="246"/>
        <v>113.59841461042066</v>
      </c>
      <c r="AB583" s="6">
        <f t="shared" si="247"/>
        <v>21.224855376871659</v>
      </c>
      <c r="AC583">
        <f t="shared" si="248"/>
        <v>0</v>
      </c>
    </row>
    <row r="584" spans="2:29" ht="20">
      <c r="B584" s="22">
        <v>36</v>
      </c>
      <c r="C584" s="22">
        <v>810</v>
      </c>
      <c r="D584" s="18">
        <f t="shared" si="242"/>
        <v>-336.57343199999997</v>
      </c>
      <c r="E584" s="18">
        <f t="shared" si="243"/>
        <v>1213.9480513799999</v>
      </c>
      <c r="F584" s="18">
        <v>1550</v>
      </c>
      <c r="G584" s="18">
        <v>806</v>
      </c>
      <c r="H584" s="13">
        <f t="shared" si="226"/>
        <v>1786.723812</v>
      </c>
      <c r="I584" s="13">
        <f t="shared" si="244"/>
        <v>1207.9532461880001</v>
      </c>
      <c r="J584" s="19">
        <f t="shared" si="227"/>
        <v>0</v>
      </c>
      <c r="K584">
        <f t="shared" si="228"/>
        <v>0</v>
      </c>
      <c r="L584">
        <f t="shared" si="229"/>
        <v>0</v>
      </c>
      <c r="M584" s="9">
        <f t="shared" si="230"/>
        <v>0</v>
      </c>
      <c r="N584" s="9">
        <f t="shared" si="231"/>
        <v>0</v>
      </c>
      <c r="O584">
        <f t="shared" si="232"/>
        <v>0</v>
      </c>
      <c r="P584">
        <f t="shared" si="233"/>
        <v>0</v>
      </c>
      <c r="Q584">
        <f t="shared" si="234"/>
        <v>0</v>
      </c>
      <c r="R584" s="9">
        <f t="shared" si="235"/>
        <v>0</v>
      </c>
      <c r="S584" s="9">
        <f t="shared" si="240"/>
        <v>0</v>
      </c>
      <c r="T584" s="6">
        <f t="shared" si="236"/>
        <v>21.233057066911691</v>
      </c>
      <c r="U584" s="10">
        <v>0</v>
      </c>
      <c r="V584">
        <f t="shared" si="237"/>
        <v>332.53496560948633</v>
      </c>
      <c r="W584">
        <f t="shared" si="238"/>
        <v>218.93655099906567</v>
      </c>
      <c r="X584" s="20">
        <f t="shared" si="239"/>
        <v>113.59841461042066</v>
      </c>
      <c r="Y584" s="9">
        <f t="shared" si="241"/>
        <v>0</v>
      </c>
      <c r="Z584" s="9">
        <f t="shared" si="245"/>
        <v>0</v>
      </c>
      <c r="AA584" s="21">
        <f t="shared" si="246"/>
        <v>113.59841461042066</v>
      </c>
      <c r="AB584" s="6">
        <f t="shared" si="247"/>
        <v>21.233057066911691</v>
      </c>
      <c r="AC584">
        <f t="shared" si="248"/>
        <v>0</v>
      </c>
    </row>
    <row r="585" spans="2:29" ht="20">
      <c r="B585" s="22">
        <v>36</v>
      </c>
      <c r="C585" s="22">
        <v>810</v>
      </c>
      <c r="D585" s="18">
        <f t="shared" si="242"/>
        <v>-336.57343199999997</v>
      </c>
      <c r="E585" s="18">
        <f t="shared" si="243"/>
        <v>1213.9480513799999</v>
      </c>
      <c r="F585" s="18">
        <v>1552</v>
      </c>
      <c r="G585" s="18">
        <v>806</v>
      </c>
      <c r="H585" s="13">
        <f t="shared" si="226"/>
        <v>1789.5262656</v>
      </c>
      <c r="I585" s="13">
        <f t="shared" si="244"/>
        <v>1207.9532461880001</v>
      </c>
      <c r="J585" s="19">
        <f t="shared" si="227"/>
        <v>0</v>
      </c>
      <c r="K585">
        <f t="shared" si="228"/>
        <v>0</v>
      </c>
      <c r="L585">
        <f t="shared" si="229"/>
        <v>0</v>
      </c>
      <c r="M585" s="9">
        <f t="shared" si="230"/>
        <v>0</v>
      </c>
      <c r="N585" s="9">
        <f t="shared" si="231"/>
        <v>0</v>
      </c>
      <c r="O585">
        <f t="shared" si="232"/>
        <v>2.8024536000000353</v>
      </c>
      <c r="P585">
        <f t="shared" si="233"/>
        <v>0</v>
      </c>
      <c r="Q585">
        <f t="shared" si="234"/>
        <v>2.9104648325000371E-2</v>
      </c>
      <c r="R585" s="9">
        <f t="shared" si="235"/>
        <v>0.97015494416667891</v>
      </c>
      <c r="S585" s="9">
        <f t="shared" si="240"/>
        <v>3.492557799000044</v>
      </c>
      <c r="T585" s="6">
        <f t="shared" si="236"/>
        <v>21.233057066911691</v>
      </c>
      <c r="U585" s="10">
        <v>0</v>
      </c>
      <c r="V585">
        <f t="shared" si="237"/>
        <v>332.53496560948633</v>
      </c>
      <c r="W585">
        <f t="shared" si="238"/>
        <v>218.84180099511164</v>
      </c>
      <c r="X585" s="20">
        <f t="shared" si="239"/>
        <v>113.69316461437469</v>
      </c>
      <c r="Y585" s="9">
        <f t="shared" si="241"/>
        <v>0.97015494416667891</v>
      </c>
      <c r="Z585" s="9">
        <f t="shared" si="245"/>
        <v>0</v>
      </c>
      <c r="AA585" s="21">
        <f t="shared" si="246"/>
        <v>113.69316461437469</v>
      </c>
      <c r="AB585" s="6">
        <f t="shared" si="247"/>
        <v>21.233057066911691</v>
      </c>
      <c r="AC585">
        <f t="shared" si="248"/>
        <v>0</v>
      </c>
    </row>
    <row r="586" spans="2:29" ht="20">
      <c r="B586" s="22">
        <v>36</v>
      </c>
      <c r="C586" s="22">
        <v>810</v>
      </c>
      <c r="D586" s="18">
        <f t="shared" si="242"/>
        <v>-336.57343199999997</v>
      </c>
      <c r="E586" s="18">
        <f t="shared" si="243"/>
        <v>1213.9480513799999</v>
      </c>
      <c r="F586" s="18">
        <v>1552</v>
      </c>
      <c r="G586" s="18">
        <v>806</v>
      </c>
      <c r="H586" s="13">
        <f t="shared" ref="H586:H649" si="249">IF(F586&gt;=$A$24,F586+((F586-$A$24)*$A$14*G586),F586-($A$14*($A$24-F586)*G586))</f>
        <v>1789.5262656</v>
      </c>
      <c r="I586" s="13">
        <f t="shared" si="244"/>
        <v>1207.9532461880001</v>
      </c>
      <c r="J586" s="19">
        <f t="shared" ref="J586:J649" si="250">D585-D586</f>
        <v>0</v>
      </c>
      <c r="K586">
        <f t="shared" ref="K586:K649" si="251">E585-E586</f>
        <v>0</v>
      </c>
      <c r="L586">
        <f t="shared" ref="L586:L649" si="252">SQRT((J586*$A$6)^2+(K586*$A$12)^2)</f>
        <v>0</v>
      </c>
      <c r="M586" s="9">
        <f t="shared" ref="M586:M649" si="253">L586*$A$20*1000</f>
        <v>0</v>
      </c>
      <c r="N586" s="9">
        <f t="shared" ref="N586:N649" si="254">M586*$A$22</f>
        <v>0</v>
      </c>
      <c r="O586">
        <f t="shared" ref="O586:O649" si="255">H586-H585</f>
        <v>0</v>
      </c>
      <c r="P586">
        <f t="shared" ref="P586:P649" si="256">I586-I585</f>
        <v>0</v>
      </c>
      <c r="Q586">
        <f t="shared" ref="Q586:Q649" si="257">SQRT((O586*$A$6)^2+(P586*$A$12)^2)</f>
        <v>0</v>
      </c>
      <c r="R586" s="9">
        <f t="shared" ref="R586:R649" si="258">Q586*$A$20*1000</f>
        <v>0</v>
      </c>
      <c r="S586" s="9">
        <f t="shared" si="240"/>
        <v>0</v>
      </c>
      <c r="T586" s="6">
        <f t="shared" ref="T586:T649" si="259">SQRT((H584-D584)^2+(I584-E584)^2)/100</f>
        <v>21.233057066911691</v>
      </c>
      <c r="U586" s="10">
        <v>0</v>
      </c>
      <c r="V586">
        <f t="shared" ref="V586:V649" si="260">DEGREES(ATAN2(D586-$A$24,E586-$A$26))+180</f>
        <v>332.53496560948633</v>
      </c>
      <c r="W586">
        <f t="shared" ref="W586:W649" si="261">DEGREES(ATAN2(H586-$A$24,I586-$A$26))+180</f>
        <v>218.84180099511164</v>
      </c>
      <c r="X586" s="20">
        <f t="shared" ref="X586:X649" si="262">IF(ABS(W586-V586)&lt;=180,ABS(W586-V586),IF(ABS(W586-V586)&gt;180,360-ABS(W586-V586),"0"))</f>
        <v>113.69316461437469</v>
      </c>
      <c r="Y586" s="9">
        <f t="shared" si="241"/>
        <v>0</v>
      </c>
      <c r="Z586" s="9">
        <f t="shared" si="245"/>
        <v>0</v>
      </c>
      <c r="AA586" s="21">
        <f t="shared" si="246"/>
        <v>113.69316461437469</v>
      </c>
      <c r="AB586" s="6">
        <f t="shared" si="247"/>
        <v>21.233057066911691</v>
      </c>
      <c r="AC586">
        <f t="shared" si="248"/>
        <v>0</v>
      </c>
    </row>
    <row r="587" spans="2:29" ht="20">
      <c r="B587" s="22">
        <v>36</v>
      </c>
      <c r="C587" s="22">
        <v>810</v>
      </c>
      <c r="D587" s="18">
        <f t="shared" si="242"/>
        <v>-336.57343199999997</v>
      </c>
      <c r="E587" s="18">
        <f t="shared" si="243"/>
        <v>1213.9480513799999</v>
      </c>
      <c r="F587" s="18">
        <v>1552</v>
      </c>
      <c r="G587" s="18">
        <v>806</v>
      </c>
      <c r="H587" s="13">
        <f t="shared" si="249"/>
        <v>1789.5262656</v>
      </c>
      <c r="I587" s="13">
        <f t="shared" si="244"/>
        <v>1207.9532461880001</v>
      </c>
      <c r="J587" s="19">
        <f t="shared" si="250"/>
        <v>0</v>
      </c>
      <c r="K587">
        <f t="shared" si="251"/>
        <v>0</v>
      </c>
      <c r="L587">
        <f t="shared" si="252"/>
        <v>0</v>
      </c>
      <c r="M587" s="9">
        <f t="shared" si="253"/>
        <v>0</v>
      </c>
      <c r="N587" s="9">
        <f t="shared" si="254"/>
        <v>0</v>
      </c>
      <c r="O587">
        <f t="shared" si="255"/>
        <v>0</v>
      </c>
      <c r="P587">
        <f t="shared" si="256"/>
        <v>0</v>
      </c>
      <c r="Q587">
        <f t="shared" si="257"/>
        <v>0</v>
      </c>
      <c r="R587" s="9">
        <f t="shared" si="258"/>
        <v>0</v>
      </c>
      <c r="S587" s="9">
        <f t="shared" si="240"/>
        <v>0</v>
      </c>
      <c r="T587" s="6">
        <f t="shared" si="259"/>
        <v>21.261081491363754</v>
      </c>
      <c r="U587" s="10">
        <v>0</v>
      </c>
      <c r="V587">
        <f t="shared" si="260"/>
        <v>332.53496560948633</v>
      </c>
      <c r="W587">
        <f t="shared" si="261"/>
        <v>218.84180099511164</v>
      </c>
      <c r="X587" s="20">
        <f t="shared" si="262"/>
        <v>113.69316461437469</v>
      </c>
      <c r="Y587" s="9">
        <f t="shared" si="241"/>
        <v>0</v>
      </c>
      <c r="Z587" s="9">
        <f t="shared" si="245"/>
        <v>0</v>
      </c>
      <c r="AA587" s="21">
        <f t="shared" si="246"/>
        <v>113.69316461437469</v>
      </c>
      <c r="AB587" s="6">
        <f t="shared" si="247"/>
        <v>21.261081491363754</v>
      </c>
      <c r="AC587">
        <f t="shared" si="248"/>
        <v>0</v>
      </c>
    </row>
    <row r="588" spans="2:29" ht="20">
      <c r="B588" s="22">
        <v>38</v>
      </c>
      <c r="C588" s="22">
        <v>810</v>
      </c>
      <c r="D588" s="18">
        <f t="shared" si="242"/>
        <v>-333.76699600000001</v>
      </c>
      <c r="E588" s="18">
        <f t="shared" si="243"/>
        <v>1213.9480513799999</v>
      </c>
      <c r="F588" s="18">
        <v>1554</v>
      </c>
      <c r="G588" s="18">
        <v>806</v>
      </c>
      <c r="H588" s="13">
        <f t="shared" si="249"/>
        <v>1792.3287192</v>
      </c>
      <c r="I588" s="13">
        <f t="shared" si="244"/>
        <v>1207.9532461880001</v>
      </c>
      <c r="J588" s="19">
        <f t="shared" si="250"/>
        <v>-2.8064359999999624</v>
      </c>
      <c r="K588">
        <f t="shared" si="251"/>
        <v>0</v>
      </c>
      <c r="L588">
        <f t="shared" si="252"/>
        <v>2.9146007208332946E-2</v>
      </c>
      <c r="M588" s="9">
        <f t="shared" si="253"/>
        <v>0.97153357361109816</v>
      </c>
      <c r="N588" s="9">
        <f t="shared" si="254"/>
        <v>3.4975208649999536</v>
      </c>
      <c r="O588">
        <f t="shared" si="255"/>
        <v>2.8024536000000353</v>
      </c>
      <c r="P588">
        <f t="shared" si="256"/>
        <v>0</v>
      </c>
      <c r="Q588">
        <f t="shared" si="257"/>
        <v>2.9104648325000371E-2</v>
      </c>
      <c r="R588" s="9">
        <f t="shared" si="258"/>
        <v>0.97015494416667891</v>
      </c>
      <c r="S588" s="9">
        <f t="shared" si="240"/>
        <v>3.492557799000044</v>
      </c>
      <c r="T588" s="6">
        <f t="shared" si="259"/>
        <v>21.261081491363754</v>
      </c>
      <c r="U588" s="10">
        <v>0</v>
      </c>
      <c r="V588">
        <f t="shared" si="260"/>
        <v>332.48412811570807</v>
      </c>
      <c r="W588">
        <f t="shared" si="261"/>
        <v>218.74743857827926</v>
      </c>
      <c r="X588" s="20">
        <f t="shared" si="262"/>
        <v>113.73668953742882</v>
      </c>
      <c r="Y588" s="9">
        <f t="shared" si="241"/>
        <v>0.97015494416667891</v>
      </c>
      <c r="Z588" s="9">
        <f t="shared" si="245"/>
        <v>0.97153357361109816</v>
      </c>
      <c r="AA588" s="21">
        <f t="shared" si="246"/>
        <v>113.73668953742882</v>
      </c>
      <c r="AB588" s="6">
        <f t="shared" si="247"/>
        <v>21.261081491363754</v>
      </c>
      <c r="AC588">
        <f t="shared" si="248"/>
        <v>0</v>
      </c>
    </row>
    <row r="589" spans="2:29" ht="20">
      <c r="B589" s="22">
        <v>38</v>
      </c>
      <c r="C589" s="22">
        <v>810</v>
      </c>
      <c r="D589" s="18">
        <f t="shared" si="242"/>
        <v>-333.76699600000001</v>
      </c>
      <c r="E589" s="18">
        <f t="shared" si="243"/>
        <v>1213.9480513799999</v>
      </c>
      <c r="F589" s="18">
        <v>1554</v>
      </c>
      <c r="G589" s="18">
        <v>806</v>
      </c>
      <c r="H589" s="13">
        <f t="shared" si="249"/>
        <v>1792.3287192</v>
      </c>
      <c r="I589" s="13">
        <f t="shared" si="244"/>
        <v>1207.9532461880001</v>
      </c>
      <c r="J589" s="19">
        <f t="shared" si="250"/>
        <v>0</v>
      </c>
      <c r="K589">
        <f t="shared" si="251"/>
        <v>0</v>
      </c>
      <c r="L589">
        <f t="shared" si="252"/>
        <v>0</v>
      </c>
      <c r="M589" s="9">
        <f t="shared" si="253"/>
        <v>0</v>
      </c>
      <c r="N589" s="9">
        <f t="shared" si="254"/>
        <v>0</v>
      </c>
      <c r="O589">
        <f t="shared" si="255"/>
        <v>0</v>
      </c>
      <c r="P589">
        <f t="shared" si="256"/>
        <v>0</v>
      </c>
      <c r="Q589">
        <f t="shared" si="257"/>
        <v>0</v>
      </c>
      <c r="R589" s="9">
        <f t="shared" si="258"/>
        <v>0</v>
      </c>
      <c r="S589" s="9">
        <f t="shared" si="240"/>
        <v>0</v>
      </c>
      <c r="T589" s="6">
        <f t="shared" si="259"/>
        <v>21.261081491363754</v>
      </c>
      <c r="U589" s="10">
        <v>0</v>
      </c>
      <c r="V589">
        <f t="shared" si="260"/>
        <v>332.48412811570807</v>
      </c>
      <c r="W589">
        <f t="shared" si="261"/>
        <v>218.74743857827926</v>
      </c>
      <c r="X589" s="20">
        <f t="shared" si="262"/>
        <v>113.73668953742882</v>
      </c>
      <c r="Y589" s="9">
        <f t="shared" si="241"/>
        <v>0</v>
      </c>
      <c r="Z589" s="9">
        <f t="shared" si="245"/>
        <v>0</v>
      </c>
      <c r="AA589" s="21">
        <f t="shared" si="246"/>
        <v>113.73668953742882</v>
      </c>
      <c r="AB589" s="6">
        <f t="shared" si="247"/>
        <v>21.261081491363754</v>
      </c>
      <c r="AC589">
        <f t="shared" si="248"/>
        <v>0</v>
      </c>
    </row>
    <row r="590" spans="2:29" ht="20">
      <c r="B590" s="22">
        <v>38</v>
      </c>
      <c r="C590" s="22">
        <v>810</v>
      </c>
      <c r="D590" s="18">
        <f t="shared" si="242"/>
        <v>-333.76699600000001</v>
      </c>
      <c r="E590" s="18">
        <f t="shared" si="243"/>
        <v>1213.9480513799999</v>
      </c>
      <c r="F590" s="18">
        <v>1554</v>
      </c>
      <c r="G590" s="18">
        <v>806</v>
      </c>
      <c r="H590" s="13">
        <f t="shared" si="249"/>
        <v>1792.3287192</v>
      </c>
      <c r="I590" s="13">
        <f t="shared" si="244"/>
        <v>1207.9532461880001</v>
      </c>
      <c r="J590" s="19">
        <f t="shared" si="250"/>
        <v>0</v>
      </c>
      <c r="K590">
        <f t="shared" si="251"/>
        <v>0</v>
      </c>
      <c r="L590">
        <f t="shared" si="252"/>
        <v>0</v>
      </c>
      <c r="M590" s="9">
        <f t="shared" si="253"/>
        <v>0</v>
      </c>
      <c r="N590" s="9">
        <f t="shared" si="254"/>
        <v>0</v>
      </c>
      <c r="O590">
        <f t="shared" si="255"/>
        <v>0</v>
      </c>
      <c r="P590">
        <f t="shared" si="256"/>
        <v>0</v>
      </c>
      <c r="Q590">
        <f t="shared" si="257"/>
        <v>0</v>
      </c>
      <c r="R590" s="9">
        <f t="shared" si="258"/>
        <v>0</v>
      </c>
      <c r="S590" s="9">
        <f t="shared" si="240"/>
        <v>0</v>
      </c>
      <c r="T590" s="6">
        <f t="shared" si="259"/>
        <v>21.261041667522054</v>
      </c>
      <c r="U590" s="10">
        <v>0</v>
      </c>
      <c r="V590">
        <f t="shared" si="260"/>
        <v>332.48412811570807</v>
      </c>
      <c r="W590">
        <f t="shared" si="261"/>
        <v>218.74743857827926</v>
      </c>
      <c r="X590" s="20">
        <f t="shared" si="262"/>
        <v>113.73668953742882</v>
      </c>
      <c r="Y590" s="9">
        <f t="shared" si="241"/>
        <v>0</v>
      </c>
      <c r="Z590" s="9">
        <f t="shared" si="245"/>
        <v>0</v>
      </c>
      <c r="AA590" s="21">
        <f t="shared" si="246"/>
        <v>113.73668953742882</v>
      </c>
      <c r="AB590" s="6">
        <f t="shared" si="247"/>
        <v>21.261041667522054</v>
      </c>
      <c r="AC590">
        <f t="shared" si="248"/>
        <v>0</v>
      </c>
    </row>
    <row r="591" spans="2:29" ht="20">
      <c r="B591" s="22">
        <v>38</v>
      </c>
      <c r="C591" s="22">
        <v>810</v>
      </c>
      <c r="D591" s="18">
        <f t="shared" si="242"/>
        <v>-333.76699600000001</v>
      </c>
      <c r="E591" s="18">
        <f t="shared" si="243"/>
        <v>1213.9480513799999</v>
      </c>
      <c r="F591" s="18">
        <v>1554</v>
      </c>
      <c r="G591" s="18">
        <v>804</v>
      </c>
      <c r="H591" s="13">
        <f t="shared" si="249"/>
        <v>1791.7373327999999</v>
      </c>
      <c r="I591" s="13">
        <f t="shared" si="244"/>
        <v>1204.9558435920001</v>
      </c>
      <c r="J591" s="19">
        <f t="shared" si="250"/>
        <v>0</v>
      </c>
      <c r="K591">
        <f t="shared" si="251"/>
        <v>0</v>
      </c>
      <c r="L591">
        <f t="shared" si="252"/>
        <v>0</v>
      </c>
      <c r="M591" s="9">
        <f t="shared" si="253"/>
        <v>0</v>
      </c>
      <c r="N591" s="9">
        <f t="shared" si="254"/>
        <v>0</v>
      </c>
      <c r="O591">
        <f t="shared" si="255"/>
        <v>-0.59138640000014675</v>
      </c>
      <c r="P591">
        <f t="shared" si="256"/>
        <v>-2.997402596000029</v>
      </c>
      <c r="Q591">
        <f t="shared" si="257"/>
        <v>7.9363884554276468E-2</v>
      </c>
      <c r="R591" s="9">
        <f t="shared" si="258"/>
        <v>2.6454628184758819</v>
      </c>
      <c r="S591" s="9">
        <f t="shared" si="240"/>
        <v>9.5236661465131753</v>
      </c>
      <c r="T591" s="6">
        <f t="shared" si="259"/>
        <v>21.261041667522054</v>
      </c>
      <c r="U591" s="10">
        <v>0</v>
      </c>
      <c r="V591">
        <f t="shared" si="260"/>
        <v>332.48412811570807</v>
      </c>
      <c r="W591">
        <f t="shared" si="261"/>
        <v>218.64157284418096</v>
      </c>
      <c r="X591" s="20">
        <f t="shared" si="262"/>
        <v>113.84255527152712</v>
      </c>
      <c r="Y591" s="9">
        <f t="shared" si="241"/>
        <v>2.6454628184758819</v>
      </c>
      <c r="Z591" s="9">
        <f t="shared" si="245"/>
        <v>0</v>
      </c>
      <c r="AA591" s="21">
        <f t="shared" si="246"/>
        <v>113.84255527152712</v>
      </c>
      <c r="AB591" s="6">
        <f t="shared" si="247"/>
        <v>21.261041667522054</v>
      </c>
      <c r="AC591">
        <f t="shared" si="248"/>
        <v>0</v>
      </c>
    </row>
    <row r="592" spans="2:29" ht="20">
      <c r="B592" s="22">
        <v>38</v>
      </c>
      <c r="C592" s="22">
        <v>810</v>
      </c>
      <c r="D592" s="18">
        <f t="shared" si="242"/>
        <v>-333.76699600000001</v>
      </c>
      <c r="E592" s="18">
        <f t="shared" si="243"/>
        <v>1213.9480513799999</v>
      </c>
      <c r="F592" s="18">
        <v>1554</v>
      </c>
      <c r="G592" s="18">
        <v>806</v>
      </c>
      <c r="H592" s="13">
        <f t="shared" si="249"/>
        <v>1792.3287192</v>
      </c>
      <c r="I592" s="13">
        <f t="shared" si="244"/>
        <v>1207.9532461880001</v>
      </c>
      <c r="J592" s="19">
        <f t="shared" si="250"/>
        <v>0</v>
      </c>
      <c r="K592">
        <f t="shared" si="251"/>
        <v>0</v>
      </c>
      <c r="L592">
        <f t="shared" si="252"/>
        <v>0</v>
      </c>
      <c r="M592" s="9">
        <f t="shared" si="253"/>
        <v>0</v>
      </c>
      <c r="N592" s="9">
        <f t="shared" si="254"/>
        <v>0</v>
      </c>
      <c r="O592">
        <f t="shared" si="255"/>
        <v>0.59138640000014675</v>
      </c>
      <c r="P592">
        <f t="shared" si="256"/>
        <v>2.997402596000029</v>
      </c>
      <c r="Q592">
        <f t="shared" si="257"/>
        <v>7.9363884554276468E-2</v>
      </c>
      <c r="R592" s="9">
        <f t="shared" si="258"/>
        <v>2.6454628184758819</v>
      </c>
      <c r="S592" s="9">
        <f t="shared" si="240"/>
        <v>9.5236661465131753</v>
      </c>
      <c r="T592" s="6">
        <f t="shared" si="259"/>
        <v>21.261041667522054</v>
      </c>
      <c r="U592" s="10">
        <v>0</v>
      </c>
      <c r="V592">
        <f t="shared" si="260"/>
        <v>332.48412811570807</v>
      </c>
      <c r="W592">
        <f t="shared" si="261"/>
        <v>218.74743857827926</v>
      </c>
      <c r="X592" s="20">
        <f t="shared" si="262"/>
        <v>113.73668953742882</v>
      </c>
      <c r="Y592" s="9">
        <f t="shared" si="241"/>
        <v>2.6454628184758819</v>
      </c>
      <c r="Z592" s="9">
        <f t="shared" si="245"/>
        <v>0</v>
      </c>
      <c r="AA592" s="21">
        <f t="shared" si="246"/>
        <v>113.73668953742882</v>
      </c>
      <c r="AB592" s="6">
        <f t="shared" si="247"/>
        <v>21.261041667522054</v>
      </c>
      <c r="AC592">
        <f t="shared" si="248"/>
        <v>0</v>
      </c>
    </row>
    <row r="593" spans="2:29" ht="20">
      <c r="B593" s="22">
        <v>38</v>
      </c>
      <c r="C593" s="22">
        <v>810</v>
      </c>
      <c r="D593" s="18">
        <f t="shared" si="242"/>
        <v>-333.76699600000001</v>
      </c>
      <c r="E593" s="18">
        <f t="shared" si="243"/>
        <v>1213.9480513799999</v>
      </c>
      <c r="F593" s="18">
        <v>1554</v>
      </c>
      <c r="G593" s="18">
        <v>804</v>
      </c>
      <c r="H593" s="13">
        <f t="shared" si="249"/>
        <v>1791.7373327999999</v>
      </c>
      <c r="I593" s="13">
        <f t="shared" si="244"/>
        <v>1204.9558435920001</v>
      </c>
      <c r="J593" s="19">
        <f t="shared" si="250"/>
        <v>0</v>
      </c>
      <c r="K593">
        <f t="shared" si="251"/>
        <v>0</v>
      </c>
      <c r="L593">
        <f t="shared" si="252"/>
        <v>0</v>
      </c>
      <c r="M593" s="9">
        <f t="shared" si="253"/>
        <v>0</v>
      </c>
      <c r="N593" s="9">
        <f t="shared" si="254"/>
        <v>0</v>
      </c>
      <c r="O593">
        <f t="shared" si="255"/>
        <v>-0.59138640000014675</v>
      </c>
      <c r="P593">
        <f t="shared" si="256"/>
        <v>-2.997402596000029</v>
      </c>
      <c r="Q593">
        <f t="shared" si="257"/>
        <v>7.9363884554276468E-2</v>
      </c>
      <c r="R593" s="9">
        <f t="shared" si="258"/>
        <v>2.6454628184758819</v>
      </c>
      <c r="S593" s="9">
        <f t="shared" si="240"/>
        <v>9.5236661465131753</v>
      </c>
      <c r="T593" s="6">
        <f t="shared" si="259"/>
        <v>21.255233500360418</v>
      </c>
      <c r="U593" s="10">
        <v>0</v>
      </c>
      <c r="V593">
        <f t="shared" si="260"/>
        <v>332.48412811570807</v>
      </c>
      <c r="W593">
        <f t="shared" si="261"/>
        <v>218.64157284418096</v>
      </c>
      <c r="X593" s="20">
        <f t="shared" si="262"/>
        <v>113.84255527152712</v>
      </c>
      <c r="Y593" s="9">
        <f t="shared" si="241"/>
        <v>2.6454628184758819</v>
      </c>
      <c r="Z593" s="9">
        <f t="shared" si="245"/>
        <v>0</v>
      </c>
      <c r="AA593" s="21">
        <f t="shared" si="246"/>
        <v>113.84255527152712</v>
      </c>
      <c r="AB593" s="6">
        <f t="shared" si="247"/>
        <v>21.255233500360418</v>
      </c>
      <c r="AC593">
        <f t="shared" si="248"/>
        <v>0</v>
      </c>
    </row>
    <row r="594" spans="2:29" ht="20">
      <c r="B594" s="22">
        <v>38</v>
      </c>
      <c r="C594" s="22">
        <v>810</v>
      </c>
      <c r="D594" s="18">
        <f t="shared" si="242"/>
        <v>-333.76699600000001</v>
      </c>
      <c r="E594" s="18">
        <f t="shared" si="243"/>
        <v>1213.9480513799999</v>
      </c>
      <c r="F594" s="18">
        <v>1554</v>
      </c>
      <c r="G594" s="18">
        <v>804</v>
      </c>
      <c r="H594" s="13">
        <f t="shared" si="249"/>
        <v>1791.7373327999999</v>
      </c>
      <c r="I594" s="13">
        <f t="shared" si="244"/>
        <v>1204.9558435920001</v>
      </c>
      <c r="J594" s="19">
        <f t="shared" si="250"/>
        <v>0</v>
      </c>
      <c r="K594">
        <f t="shared" si="251"/>
        <v>0</v>
      </c>
      <c r="L594">
        <f t="shared" si="252"/>
        <v>0</v>
      </c>
      <c r="M594" s="9">
        <f t="shared" si="253"/>
        <v>0</v>
      </c>
      <c r="N594" s="9">
        <f t="shared" si="254"/>
        <v>0</v>
      </c>
      <c r="O594">
        <f t="shared" si="255"/>
        <v>0</v>
      </c>
      <c r="P594">
        <f t="shared" si="256"/>
        <v>0</v>
      </c>
      <c r="Q594">
        <f t="shared" si="257"/>
        <v>0</v>
      </c>
      <c r="R594" s="9">
        <f t="shared" si="258"/>
        <v>0</v>
      </c>
      <c r="S594" s="9">
        <f t="shared" si="240"/>
        <v>0</v>
      </c>
      <c r="T594" s="6">
        <f t="shared" si="259"/>
        <v>21.261041667522054</v>
      </c>
      <c r="U594" s="10">
        <v>0</v>
      </c>
      <c r="V594">
        <f t="shared" si="260"/>
        <v>332.48412811570807</v>
      </c>
      <c r="W594">
        <f t="shared" si="261"/>
        <v>218.64157284418096</v>
      </c>
      <c r="X594" s="20">
        <f t="shared" si="262"/>
        <v>113.84255527152712</v>
      </c>
      <c r="Y594" s="9">
        <f t="shared" si="241"/>
        <v>0</v>
      </c>
      <c r="Z594" s="9">
        <f t="shared" si="245"/>
        <v>0</v>
      </c>
      <c r="AA594" s="21">
        <f t="shared" si="246"/>
        <v>113.84255527152712</v>
      </c>
      <c r="AB594" s="6">
        <f t="shared" si="247"/>
        <v>21.261041667522054</v>
      </c>
      <c r="AC594">
        <f t="shared" si="248"/>
        <v>0</v>
      </c>
    </row>
    <row r="595" spans="2:29" ht="20">
      <c r="B595" s="22">
        <v>39</v>
      </c>
      <c r="C595" s="22">
        <v>810</v>
      </c>
      <c r="D595" s="18">
        <f t="shared" si="242"/>
        <v>-332.36377799999997</v>
      </c>
      <c r="E595" s="18">
        <f t="shared" si="243"/>
        <v>1213.9480513799999</v>
      </c>
      <c r="F595" s="18">
        <v>1554</v>
      </c>
      <c r="G595" s="18">
        <v>804</v>
      </c>
      <c r="H595" s="13">
        <f t="shared" si="249"/>
        <v>1791.7373327999999</v>
      </c>
      <c r="I595" s="13">
        <f t="shared" si="244"/>
        <v>1204.9558435920001</v>
      </c>
      <c r="J595" s="19">
        <f t="shared" si="250"/>
        <v>-1.403218000000038</v>
      </c>
      <c r="K595">
        <f t="shared" si="251"/>
        <v>0</v>
      </c>
      <c r="L595">
        <f t="shared" si="252"/>
        <v>1.4573003604167063E-2</v>
      </c>
      <c r="M595" s="9">
        <f t="shared" si="253"/>
        <v>0.48576678680556878</v>
      </c>
      <c r="N595" s="9">
        <f t="shared" si="254"/>
        <v>1.7487604325000476</v>
      </c>
      <c r="O595">
        <f t="shared" si="255"/>
        <v>0</v>
      </c>
      <c r="P595">
        <f t="shared" si="256"/>
        <v>0</v>
      </c>
      <c r="Q595">
        <f t="shared" si="257"/>
        <v>0</v>
      </c>
      <c r="R595" s="9">
        <f t="shared" si="258"/>
        <v>0</v>
      </c>
      <c r="S595" s="9">
        <f t="shared" si="240"/>
        <v>0</v>
      </c>
      <c r="T595" s="6">
        <f t="shared" si="259"/>
        <v>21.255233500360418</v>
      </c>
      <c r="U595" s="10">
        <v>0</v>
      </c>
      <c r="V595">
        <f t="shared" si="260"/>
        <v>332.45864425381467</v>
      </c>
      <c r="W595">
        <f t="shared" si="261"/>
        <v>218.64157284418096</v>
      </c>
      <c r="X595" s="20">
        <f t="shared" si="262"/>
        <v>113.81707140963371</v>
      </c>
      <c r="Y595" s="9">
        <f t="shared" si="241"/>
        <v>0</v>
      </c>
      <c r="Z595" s="9">
        <f t="shared" si="245"/>
        <v>0.48576678680556878</v>
      </c>
      <c r="AA595" s="21">
        <f t="shared" si="246"/>
        <v>113.81707140963371</v>
      </c>
      <c r="AB595" s="6">
        <f t="shared" si="247"/>
        <v>21.255233500360418</v>
      </c>
      <c r="AC595">
        <f t="shared" si="248"/>
        <v>0</v>
      </c>
    </row>
    <row r="596" spans="2:29" ht="20">
      <c r="B596" s="22">
        <v>40</v>
      </c>
      <c r="C596" s="22">
        <v>810</v>
      </c>
      <c r="D596" s="18">
        <f t="shared" si="242"/>
        <v>-330.96055999999993</v>
      </c>
      <c r="E596" s="18">
        <f t="shared" si="243"/>
        <v>1213.9480513799999</v>
      </c>
      <c r="F596" s="18">
        <v>1552</v>
      </c>
      <c r="G596" s="18">
        <v>804</v>
      </c>
      <c r="H596" s="13">
        <f t="shared" si="249"/>
        <v>1788.9368703999999</v>
      </c>
      <c r="I596" s="13">
        <f t="shared" si="244"/>
        <v>1204.9558435920001</v>
      </c>
      <c r="J596" s="19">
        <f t="shared" si="250"/>
        <v>-1.403218000000038</v>
      </c>
      <c r="K596">
        <f t="shared" si="251"/>
        <v>0</v>
      </c>
      <c r="L596">
        <f t="shared" si="252"/>
        <v>1.4573003604167063E-2</v>
      </c>
      <c r="M596" s="9">
        <f t="shared" si="253"/>
        <v>0.48576678680556878</v>
      </c>
      <c r="N596" s="9">
        <f t="shared" si="254"/>
        <v>1.7487604325000476</v>
      </c>
      <c r="O596">
        <f t="shared" si="255"/>
        <v>-2.8004624000000149</v>
      </c>
      <c r="P596">
        <f t="shared" si="256"/>
        <v>0</v>
      </c>
      <c r="Q596">
        <f t="shared" si="257"/>
        <v>2.9083968883333491E-2</v>
      </c>
      <c r="R596" s="9">
        <f t="shared" si="258"/>
        <v>0.96946562944444969</v>
      </c>
      <c r="S596" s="9">
        <f t="shared" si="240"/>
        <v>3.4900762660000191</v>
      </c>
      <c r="T596" s="6">
        <f t="shared" si="259"/>
        <v>21.255233500360418</v>
      </c>
      <c r="U596" s="10">
        <v>0</v>
      </c>
      <c r="V596">
        <f t="shared" si="260"/>
        <v>332.43311684698767</v>
      </c>
      <c r="W596">
        <f t="shared" si="261"/>
        <v>218.73585785121293</v>
      </c>
      <c r="X596" s="20">
        <f t="shared" si="262"/>
        <v>113.69725899577475</v>
      </c>
      <c r="Y596" s="9">
        <f t="shared" si="241"/>
        <v>0.96946562944444969</v>
      </c>
      <c r="Z596" s="9">
        <f t="shared" si="245"/>
        <v>0.48576678680556878</v>
      </c>
      <c r="AA596" s="21">
        <f t="shared" si="246"/>
        <v>113.69725899577475</v>
      </c>
      <c r="AB596" s="6">
        <f t="shared" si="247"/>
        <v>21.255233500360418</v>
      </c>
      <c r="AC596">
        <f t="shared" si="248"/>
        <v>0</v>
      </c>
    </row>
    <row r="597" spans="2:29" ht="20">
      <c r="B597" s="22">
        <v>40</v>
      </c>
      <c r="C597" s="22">
        <v>810</v>
      </c>
      <c r="D597" s="18">
        <f t="shared" si="242"/>
        <v>-330.96055999999993</v>
      </c>
      <c r="E597" s="18">
        <f t="shared" si="243"/>
        <v>1213.9480513799999</v>
      </c>
      <c r="F597" s="18">
        <v>1552</v>
      </c>
      <c r="G597" s="18">
        <v>804</v>
      </c>
      <c r="H597" s="13">
        <f t="shared" si="249"/>
        <v>1788.9368703999999</v>
      </c>
      <c r="I597" s="13">
        <f t="shared" si="244"/>
        <v>1204.9558435920001</v>
      </c>
      <c r="J597" s="19">
        <f t="shared" si="250"/>
        <v>0</v>
      </c>
      <c r="K597">
        <f t="shared" si="251"/>
        <v>0</v>
      </c>
      <c r="L597">
        <f t="shared" si="252"/>
        <v>0</v>
      </c>
      <c r="M597" s="9">
        <f t="shared" si="253"/>
        <v>0</v>
      </c>
      <c r="N597" s="9">
        <f t="shared" si="254"/>
        <v>0</v>
      </c>
      <c r="O597">
        <f t="shared" si="255"/>
        <v>0</v>
      </c>
      <c r="P597">
        <f t="shared" si="256"/>
        <v>0</v>
      </c>
      <c r="Q597">
        <f t="shared" si="257"/>
        <v>0</v>
      </c>
      <c r="R597" s="9">
        <f t="shared" si="258"/>
        <v>0</v>
      </c>
      <c r="S597" s="9">
        <f t="shared" si="240"/>
        <v>0</v>
      </c>
      <c r="T597" s="6">
        <f t="shared" si="259"/>
        <v>21.241201446016881</v>
      </c>
      <c r="U597" s="10">
        <v>0</v>
      </c>
      <c r="V597">
        <f t="shared" si="260"/>
        <v>332.43311684698767</v>
      </c>
      <c r="W597">
        <f t="shared" si="261"/>
        <v>218.73585785121293</v>
      </c>
      <c r="X597" s="20">
        <f t="shared" si="262"/>
        <v>113.69725899577475</v>
      </c>
      <c r="Y597" s="9">
        <f t="shared" si="241"/>
        <v>0</v>
      </c>
      <c r="Z597" s="9">
        <f t="shared" si="245"/>
        <v>0</v>
      </c>
      <c r="AA597" s="21">
        <f t="shared" si="246"/>
        <v>113.69725899577475</v>
      </c>
      <c r="AB597" s="6">
        <f t="shared" si="247"/>
        <v>21.241201446016881</v>
      </c>
      <c r="AC597">
        <f t="shared" si="248"/>
        <v>0</v>
      </c>
    </row>
    <row r="598" spans="2:29" ht="20">
      <c r="B598" s="22">
        <v>40</v>
      </c>
      <c r="C598" s="22">
        <v>810</v>
      </c>
      <c r="D598" s="18">
        <f t="shared" si="242"/>
        <v>-330.96055999999993</v>
      </c>
      <c r="E598" s="18">
        <f t="shared" si="243"/>
        <v>1213.9480513799999</v>
      </c>
      <c r="F598" s="18">
        <v>1552</v>
      </c>
      <c r="G598" s="18">
        <v>804</v>
      </c>
      <c r="H598" s="13">
        <f t="shared" si="249"/>
        <v>1788.9368703999999</v>
      </c>
      <c r="I598" s="13">
        <f t="shared" si="244"/>
        <v>1204.9558435920001</v>
      </c>
      <c r="J598" s="19">
        <f t="shared" si="250"/>
        <v>0</v>
      </c>
      <c r="K598">
        <f t="shared" si="251"/>
        <v>0</v>
      </c>
      <c r="L598">
        <f t="shared" si="252"/>
        <v>0</v>
      </c>
      <c r="M598" s="9">
        <f t="shared" si="253"/>
        <v>0</v>
      </c>
      <c r="N598" s="9">
        <f t="shared" si="254"/>
        <v>0</v>
      </c>
      <c r="O598">
        <f t="shared" si="255"/>
        <v>0</v>
      </c>
      <c r="P598">
        <f t="shared" si="256"/>
        <v>0</v>
      </c>
      <c r="Q598">
        <f t="shared" si="257"/>
        <v>0</v>
      </c>
      <c r="R598" s="9">
        <f t="shared" si="258"/>
        <v>0</v>
      </c>
      <c r="S598" s="9">
        <f t="shared" si="240"/>
        <v>0</v>
      </c>
      <c r="T598" s="6">
        <f t="shared" si="259"/>
        <v>21.199165019446934</v>
      </c>
      <c r="U598" s="10">
        <v>0</v>
      </c>
      <c r="V598">
        <f t="shared" si="260"/>
        <v>332.43311684698767</v>
      </c>
      <c r="W598">
        <f t="shared" si="261"/>
        <v>218.73585785121293</v>
      </c>
      <c r="X598" s="20">
        <f t="shared" si="262"/>
        <v>113.69725899577475</v>
      </c>
      <c r="Y598" s="9">
        <f t="shared" si="241"/>
        <v>0</v>
      </c>
      <c r="Z598" s="9">
        <f t="shared" si="245"/>
        <v>0</v>
      </c>
      <c r="AA598" s="21">
        <f t="shared" si="246"/>
        <v>113.69725899577475</v>
      </c>
      <c r="AB598" s="6">
        <f t="shared" si="247"/>
        <v>21.199165019446934</v>
      </c>
      <c r="AC598">
        <f t="shared" si="248"/>
        <v>0</v>
      </c>
    </row>
    <row r="599" spans="2:29" ht="20">
      <c r="B599" s="22">
        <v>40</v>
      </c>
      <c r="C599" s="22">
        <v>810</v>
      </c>
      <c r="D599" s="18">
        <f t="shared" si="242"/>
        <v>-330.96055999999993</v>
      </c>
      <c r="E599" s="18">
        <f t="shared" si="243"/>
        <v>1213.9480513799999</v>
      </c>
      <c r="F599" s="18">
        <v>1552</v>
      </c>
      <c r="G599" s="18">
        <v>806</v>
      </c>
      <c r="H599" s="13">
        <f t="shared" si="249"/>
        <v>1789.5262656</v>
      </c>
      <c r="I599" s="13">
        <f t="shared" si="244"/>
        <v>1207.9532461880001</v>
      </c>
      <c r="J599" s="19">
        <f t="shared" si="250"/>
        <v>0</v>
      </c>
      <c r="K599">
        <f t="shared" si="251"/>
        <v>0</v>
      </c>
      <c r="L599">
        <f t="shared" si="252"/>
        <v>0</v>
      </c>
      <c r="M599" s="9">
        <f t="shared" si="253"/>
        <v>0</v>
      </c>
      <c r="N599" s="9">
        <f t="shared" si="254"/>
        <v>0</v>
      </c>
      <c r="O599">
        <f t="shared" si="255"/>
        <v>0.58939520000012635</v>
      </c>
      <c r="P599">
        <f t="shared" si="256"/>
        <v>2.997402596000029</v>
      </c>
      <c r="Q599">
        <f t="shared" si="257"/>
        <v>7.9362286896454082E-2</v>
      </c>
      <c r="R599" s="9">
        <f t="shared" si="258"/>
        <v>2.6454095632151362</v>
      </c>
      <c r="S599" s="9">
        <f t="shared" si="240"/>
        <v>9.5234744275744898</v>
      </c>
      <c r="T599" s="6">
        <f t="shared" si="259"/>
        <v>21.199165019446934</v>
      </c>
      <c r="U599" s="10">
        <v>0</v>
      </c>
      <c r="V599">
        <f t="shared" si="260"/>
        <v>332.43311684698767</v>
      </c>
      <c r="W599">
        <f t="shared" si="261"/>
        <v>218.84180099511164</v>
      </c>
      <c r="X599" s="20">
        <f t="shared" si="262"/>
        <v>113.59131585187603</v>
      </c>
      <c r="Y599" s="9">
        <f t="shared" si="241"/>
        <v>2.6454095632151362</v>
      </c>
      <c r="Z599" s="9">
        <f t="shared" si="245"/>
        <v>0</v>
      </c>
      <c r="AA599" s="21">
        <f t="shared" si="246"/>
        <v>113.59131585187603</v>
      </c>
      <c r="AB599" s="6">
        <f t="shared" si="247"/>
        <v>21.199165019446934</v>
      </c>
      <c r="AC599">
        <f t="shared" si="248"/>
        <v>0</v>
      </c>
    </row>
    <row r="600" spans="2:29" ht="20">
      <c r="B600" s="22">
        <v>40</v>
      </c>
      <c r="C600" s="22">
        <v>810</v>
      </c>
      <c r="D600" s="18">
        <f t="shared" si="242"/>
        <v>-330.96055999999993</v>
      </c>
      <c r="E600" s="18">
        <f t="shared" si="243"/>
        <v>1213.9480513799999</v>
      </c>
      <c r="F600" s="18">
        <v>1552</v>
      </c>
      <c r="G600" s="18">
        <v>806</v>
      </c>
      <c r="H600" s="13">
        <f t="shared" si="249"/>
        <v>1789.5262656</v>
      </c>
      <c r="I600" s="13">
        <f t="shared" si="244"/>
        <v>1207.9532461880001</v>
      </c>
      <c r="J600" s="19">
        <f t="shared" si="250"/>
        <v>0</v>
      </c>
      <c r="K600">
        <f t="shared" si="251"/>
        <v>0</v>
      </c>
      <c r="L600">
        <f t="shared" si="252"/>
        <v>0</v>
      </c>
      <c r="M600" s="9">
        <f t="shared" si="253"/>
        <v>0</v>
      </c>
      <c r="N600" s="9">
        <f t="shared" si="254"/>
        <v>0</v>
      </c>
      <c r="O600">
        <f t="shared" si="255"/>
        <v>0</v>
      </c>
      <c r="P600">
        <f t="shared" si="256"/>
        <v>0</v>
      </c>
      <c r="Q600">
        <f t="shared" si="257"/>
        <v>0</v>
      </c>
      <c r="R600" s="9">
        <f t="shared" si="258"/>
        <v>0</v>
      </c>
      <c r="S600" s="9">
        <f t="shared" si="240"/>
        <v>0</v>
      </c>
      <c r="T600" s="6">
        <f t="shared" si="259"/>
        <v>21.199165019446934</v>
      </c>
      <c r="U600" s="10">
        <v>0</v>
      </c>
      <c r="V600">
        <f t="shared" si="260"/>
        <v>332.43311684698767</v>
      </c>
      <c r="W600">
        <f t="shared" si="261"/>
        <v>218.84180099511164</v>
      </c>
      <c r="X600" s="20">
        <f t="shared" si="262"/>
        <v>113.59131585187603</v>
      </c>
      <c r="Y600" s="9">
        <f t="shared" si="241"/>
        <v>0</v>
      </c>
      <c r="Z600" s="9">
        <f t="shared" si="245"/>
        <v>0</v>
      </c>
      <c r="AA600" s="21">
        <f t="shared" si="246"/>
        <v>113.59131585187603</v>
      </c>
      <c r="AB600" s="6">
        <f t="shared" si="247"/>
        <v>21.199165019446934</v>
      </c>
      <c r="AC600">
        <f t="shared" si="248"/>
        <v>0</v>
      </c>
    </row>
    <row r="601" spans="2:29" ht="20">
      <c r="B601" s="22">
        <v>40</v>
      </c>
      <c r="C601" s="22">
        <v>810</v>
      </c>
      <c r="D601" s="18">
        <f t="shared" si="242"/>
        <v>-330.96055999999993</v>
      </c>
      <c r="E601" s="18">
        <f t="shared" si="243"/>
        <v>1213.9480513799999</v>
      </c>
      <c r="F601" s="18">
        <v>1550</v>
      </c>
      <c r="G601" s="18">
        <v>806</v>
      </c>
      <c r="H601" s="13">
        <f t="shared" si="249"/>
        <v>1786.723812</v>
      </c>
      <c r="I601" s="13">
        <f t="shared" si="244"/>
        <v>1207.9532461880001</v>
      </c>
      <c r="J601" s="19">
        <f t="shared" si="250"/>
        <v>0</v>
      </c>
      <c r="K601">
        <f t="shared" si="251"/>
        <v>0</v>
      </c>
      <c r="L601">
        <f t="shared" si="252"/>
        <v>0</v>
      </c>
      <c r="M601" s="9">
        <f t="shared" si="253"/>
        <v>0</v>
      </c>
      <c r="N601" s="9">
        <f t="shared" si="254"/>
        <v>0</v>
      </c>
      <c r="O601">
        <f t="shared" si="255"/>
        <v>-2.8024536000000353</v>
      </c>
      <c r="P601">
        <f t="shared" si="256"/>
        <v>0</v>
      </c>
      <c r="Q601">
        <f t="shared" si="257"/>
        <v>2.9104648325000371E-2</v>
      </c>
      <c r="R601" s="9">
        <f t="shared" si="258"/>
        <v>0.97015494416667891</v>
      </c>
      <c r="S601" s="9">
        <f t="shared" si="240"/>
        <v>3.492557799000044</v>
      </c>
      <c r="T601" s="6">
        <f t="shared" si="259"/>
        <v>21.204952995072766</v>
      </c>
      <c r="U601" s="10">
        <v>0</v>
      </c>
      <c r="V601">
        <f t="shared" si="260"/>
        <v>332.43311684698767</v>
      </c>
      <c r="W601">
        <f t="shared" si="261"/>
        <v>218.93655099906567</v>
      </c>
      <c r="X601" s="20">
        <f t="shared" si="262"/>
        <v>113.496565847922</v>
      </c>
      <c r="Y601" s="9">
        <f t="shared" si="241"/>
        <v>0.97015494416667891</v>
      </c>
      <c r="Z601" s="9">
        <f t="shared" si="245"/>
        <v>0</v>
      </c>
      <c r="AA601" s="21">
        <f t="shared" si="246"/>
        <v>113.496565847922</v>
      </c>
      <c r="AB601" s="6">
        <f t="shared" si="247"/>
        <v>21.204952995072766</v>
      </c>
      <c r="AC601">
        <f t="shared" si="248"/>
        <v>0</v>
      </c>
    </row>
    <row r="602" spans="2:29" ht="20">
      <c r="B602" s="22">
        <v>42</v>
      </c>
      <c r="C602" s="22">
        <v>810</v>
      </c>
      <c r="D602" s="18">
        <f t="shared" si="242"/>
        <v>-328.15412399999997</v>
      </c>
      <c r="E602" s="18">
        <f t="shared" si="243"/>
        <v>1213.9480513799999</v>
      </c>
      <c r="F602" s="18">
        <v>1550</v>
      </c>
      <c r="G602" s="18">
        <v>806</v>
      </c>
      <c r="H602" s="13">
        <f t="shared" si="249"/>
        <v>1786.723812</v>
      </c>
      <c r="I602" s="13">
        <f t="shared" si="244"/>
        <v>1207.9532461880001</v>
      </c>
      <c r="J602" s="19">
        <f t="shared" si="250"/>
        <v>-2.8064359999999624</v>
      </c>
      <c r="K602">
        <f t="shared" si="251"/>
        <v>0</v>
      </c>
      <c r="L602">
        <f t="shared" si="252"/>
        <v>2.9146007208332946E-2</v>
      </c>
      <c r="M602" s="9">
        <f t="shared" si="253"/>
        <v>0.97153357361109816</v>
      </c>
      <c r="N602" s="9">
        <f t="shared" si="254"/>
        <v>3.4975208649999536</v>
      </c>
      <c r="O602">
        <f t="shared" si="255"/>
        <v>0</v>
      </c>
      <c r="P602">
        <f t="shared" si="256"/>
        <v>0</v>
      </c>
      <c r="Q602">
        <f t="shared" si="257"/>
        <v>0</v>
      </c>
      <c r="R602" s="9">
        <f t="shared" si="258"/>
        <v>0</v>
      </c>
      <c r="S602" s="9">
        <f t="shared" si="240"/>
        <v>0</v>
      </c>
      <c r="T602" s="6">
        <f t="shared" si="259"/>
        <v>21.204952995072766</v>
      </c>
      <c r="U602" s="10">
        <v>0</v>
      </c>
      <c r="V602">
        <f t="shared" si="260"/>
        <v>332.38193099207751</v>
      </c>
      <c r="W602">
        <f t="shared" si="261"/>
        <v>218.93655099906567</v>
      </c>
      <c r="X602" s="20">
        <f t="shared" si="262"/>
        <v>113.44537999301184</v>
      </c>
      <c r="Y602" s="9">
        <f t="shared" si="241"/>
        <v>0</v>
      </c>
      <c r="Z602" s="9">
        <f t="shared" si="245"/>
        <v>0.97153357361109816</v>
      </c>
      <c r="AA602" s="21">
        <f t="shared" si="246"/>
        <v>113.44537999301184</v>
      </c>
      <c r="AB602" s="6">
        <f t="shared" si="247"/>
        <v>21.204952995072766</v>
      </c>
      <c r="AC602">
        <f t="shared" si="248"/>
        <v>0</v>
      </c>
    </row>
    <row r="603" spans="2:29" ht="20">
      <c r="B603" s="22">
        <v>42</v>
      </c>
      <c r="C603" s="22">
        <v>810</v>
      </c>
      <c r="D603" s="18">
        <f t="shared" si="242"/>
        <v>-328.15412399999997</v>
      </c>
      <c r="E603" s="18">
        <f t="shared" si="243"/>
        <v>1213.9480513799999</v>
      </c>
      <c r="F603" s="18">
        <v>1548</v>
      </c>
      <c r="G603" s="18">
        <v>806</v>
      </c>
      <c r="H603" s="13">
        <f t="shared" si="249"/>
        <v>1783.9213583999999</v>
      </c>
      <c r="I603" s="13">
        <f t="shared" si="244"/>
        <v>1207.9532461880001</v>
      </c>
      <c r="J603" s="19">
        <f t="shared" si="250"/>
        <v>0</v>
      </c>
      <c r="K603">
        <f t="shared" si="251"/>
        <v>0</v>
      </c>
      <c r="L603">
        <f t="shared" si="252"/>
        <v>0</v>
      </c>
      <c r="M603" s="9">
        <f t="shared" si="253"/>
        <v>0</v>
      </c>
      <c r="N603" s="9">
        <f t="shared" si="254"/>
        <v>0</v>
      </c>
      <c r="O603">
        <f t="shared" si="255"/>
        <v>-2.8024536000000353</v>
      </c>
      <c r="P603">
        <f t="shared" si="256"/>
        <v>0</v>
      </c>
      <c r="Q603">
        <f t="shared" si="257"/>
        <v>2.9104648325000371E-2</v>
      </c>
      <c r="R603" s="9">
        <f t="shared" si="258"/>
        <v>0.97015494416667891</v>
      </c>
      <c r="S603" s="9">
        <f t="shared" si="240"/>
        <v>3.492557799000044</v>
      </c>
      <c r="T603" s="6">
        <f t="shared" si="259"/>
        <v>21.176928571212407</v>
      </c>
      <c r="U603" s="10">
        <v>0</v>
      </c>
      <c r="V603">
        <f t="shared" si="260"/>
        <v>332.38193099207751</v>
      </c>
      <c r="W603">
        <f t="shared" si="261"/>
        <v>219.03169046160156</v>
      </c>
      <c r="X603" s="20">
        <f t="shared" si="262"/>
        <v>113.35024053047596</v>
      </c>
      <c r="Y603" s="9">
        <f t="shared" si="241"/>
        <v>0.97015494416667891</v>
      </c>
      <c r="Z603" s="9">
        <f t="shared" si="245"/>
        <v>0</v>
      </c>
      <c r="AA603" s="21">
        <f t="shared" si="246"/>
        <v>113.35024053047596</v>
      </c>
      <c r="AB603" s="6">
        <f t="shared" si="247"/>
        <v>21.176928571212407</v>
      </c>
      <c r="AC603">
        <f t="shared" si="248"/>
        <v>0</v>
      </c>
    </row>
    <row r="604" spans="2:29" ht="20">
      <c r="B604" s="22">
        <v>42</v>
      </c>
      <c r="C604" s="22">
        <v>810</v>
      </c>
      <c r="D604" s="18">
        <f t="shared" si="242"/>
        <v>-328.15412399999997</v>
      </c>
      <c r="E604" s="18">
        <f t="shared" si="243"/>
        <v>1213.9480513799999</v>
      </c>
      <c r="F604" s="18">
        <v>1548</v>
      </c>
      <c r="G604" s="18">
        <v>806</v>
      </c>
      <c r="H604" s="13">
        <f t="shared" si="249"/>
        <v>1783.9213583999999</v>
      </c>
      <c r="I604" s="13">
        <f t="shared" si="244"/>
        <v>1207.9532461880001</v>
      </c>
      <c r="J604" s="19">
        <f t="shared" si="250"/>
        <v>0</v>
      </c>
      <c r="K604">
        <f t="shared" si="251"/>
        <v>0</v>
      </c>
      <c r="L604">
        <f t="shared" si="252"/>
        <v>0</v>
      </c>
      <c r="M604" s="9">
        <f t="shared" si="253"/>
        <v>0</v>
      </c>
      <c r="N604" s="9">
        <f t="shared" si="254"/>
        <v>0</v>
      </c>
      <c r="O604">
        <f t="shared" si="255"/>
        <v>0</v>
      </c>
      <c r="P604">
        <f t="shared" si="256"/>
        <v>0</v>
      </c>
      <c r="Q604">
        <f t="shared" si="257"/>
        <v>0</v>
      </c>
      <c r="R604" s="9">
        <f t="shared" si="258"/>
        <v>0</v>
      </c>
      <c r="S604" s="9">
        <f t="shared" si="240"/>
        <v>0</v>
      </c>
      <c r="T604" s="6">
        <f t="shared" si="259"/>
        <v>21.148864323809235</v>
      </c>
      <c r="U604" s="10">
        <v>0</v>
      </c>
      <c r="V604">
        <f t="shared" si="260"/>
        <v>332.38193099207751</v>
      </c>
      <c r="W604">
        <f t="shared" si="261"/>
        <v>219.03169046160156</v>
      </c>
      <c r="X604" s="20">
        <f t="shared" si="262"/>
        <v>113.35024053047596</v>
      </c>
      <c r="Y604" s="9">
        <f t="shared" si="241"/>
        <v>0</v>
      </c>
      <c r="Z604" s="9">
        <f t="shared" si="245"/>
        <v>0</v>
      </c>
      <c r="AA604" s="21">
        <f t="shared" si="246"/>
        <v>113.35024053047596</v>
      </c>
      <c r="AB604" s="6">
        <f t="shared" si="247"/>
        <v>21.148864323809235</v>
      </c>
      <c r="AC604">
        <f t="shared" si="248"/>
        <v>0</v>
      </c>
    </row>
    <row r="605" spans="2:29" ht="20">
      <c r="B605" s="22">
        <v>42</v>
      </c>
      <c r="C605" s="22">
        <v>810</v>
      </c>
      <c r="D605" s="18">
        <f t="shared" si="242"/>
        <v>-328.15412399999997</v>
      </c>
      <c r="E605" s="18">
        <f t="shared" si="243"/>
        <v>1213.9480513799999</v>
      </c>
      <c r="F605" s="18">
        <v>1548</v>
      </c>
      <c r="G605" s="18">
        <v>806</v>
      </c>
      <c r="H605" s="13">
        <f t="shared" si="249"/>
        <v>1783.9213583999999</v>
      </c>
      <c r="I605" s="13">
        <f t="shared" si="244"/>
        <v>1207.9532461880001</v>
      </c>
      <c r="J605" s="19">
        <f t="shared" si="250"/>
        <v>0</v>
      </c>
      <c r="K605">
        <f t="shared" si="251"/>
        <v>0</v>
      </c>
      <c r="L605">
        <f t="shared" si="252"/>
        <v>0</v>
      </c>
      <c r="M605" s="9">
        <f t="shared" si="253"/>
        <v>0</v>
      </c>
      <c r="N605" s="9">
        <f t="shared" si="254"/>
        <v>0</v>
      </c>
      <c r="O605">
        <f t="shared" si="255"/>
        <v>0</v>
      </c>
      <c r="P605">
        <f t="shared" si="256"/>
        <v>0</v>
      </c>
      <c r="Q605">
        <f t="shared" si="257"/>
        <v>0</v>
      </c>
      <c r="R605" s="9">
        <f t="shared" si="258"/>
        <v>0</v>
      </c>
      <c r="S605" s="9">
        <f t="shared" si="240"/>
        <v>0</v>
      </c>
      <c r="T605" s="6">
        <f t="shared" si="259"/>
        <v>21.120839900544869</v>
      </c>
      <c r="U605" s="10">
        <v>0</v>
      </c>
      <c r="V605">
        <f t="shared" si="260"/>
        <v>332.38193099207751</v>
      </c>
      <c r="W605">
        <f t="shared" si="261"/>
        <v>219.03169046160156</v>
      </c>
      <c r="X605" s="20">
        <f t="shared" si="262"/>
        <v>113.35024053047596</v>
      </c>
      <c r="Y605" s="9">
        <f t="shared" si="241"/>
        <v>0</v>
      </c>
      <c r="Z605" s="9">
        <f t="shared" si="245"/>
        <v>0</v>
      </c>
      <c r="AA605" s="21">
        <f t="shared" si="246"/>
        <v>113.35024053047596</v>
      </c>
      <c r="AB605" s="6">
        <f t="shared" si="247"/>
        <v>21.120839900544869</v>
      </c>
      <c r="AC605">
        <f t="shared" si="248"/>
        <v>0</v>
      </c>
    </row>
    <row r="606" spans="2:29" ht="20">
      <c r="B606" s="22">
        <v>42</v>
      </c>
      <c r="C606" s="22">
        <v>810</v>
      </c>
      <c r="D606" s="18">
        <f t="shared" si="242"/>
        <v>-328.15412399999997</v>
      </c>
      <c r="E606" s="18">
        <f t="shared" si="243"/>
        <v>1213.9480513799999</v>
      </c>
      <c r="F606" s="18">
        <v>1546</v>
      </c>
      <c r="G606" s="18">
        <v>806</v>
      </c>
      <c r="H606" s="13">
        <f t="shared" si="249"/>
        <v>1781.1189048000001</v>
      </c>
      <c r="I606" s="13">
        <f t="shared" si="244"/>
        <v>1207.9532461880001</v>
      </c>
      <c r="J606" s="19">
        <f t="shared" si="250"/>
        <v>0</v>
      </c>
      <c r="K606">
        <f t="shared" si="251"/>
        <v>0</v>
      </c>
      <c r="L606">
        <f t="shared" si="252"/>
        <v>0</v>
      </c>
      <c r="M606" s="9">
        <f t="shared" si="253"/>
        <v>0</v>
      </c>
      <c r="N606" s="9">
        <f t="shared" si="254"/>
        <v>0</v>
      </c>
      <c r="O606">
        <f t="shared" si="255"/>
        <v>-2.8024535999998079</v>
      </c>
      <c r="P606">
        <f t="shared" si="256"/>
        <v>0</v>
      </c>
      <c r="Q606">
        <f t="shared" si="257"/>
        <v>2.9104648324998008E-2</v>
      </c>
      <c r="R606" s="9">
        <f t="shared" si="258"/>
        <v>0.9701549441666002</v>
      </c>
      <c r="S606" s="9">
        <f t="shared" si="240"/>
        <v>3.4925577989997607</v>
      </c>
      <c r="T606" s="6">
        <f t="shared" si="259"/>
        <v>21.120839900544869</v>
      </c>
      <c r="U606" s="10">
        <v>0</v>
      </c>
      <c r="V606">
        <f t="shared" si="260"/>
        <v>332.38193099207751</v>
      </c>
      <c r="W606">
        <f t="shared" si="261"/>
        <v>219.12722126100496</v>
      </c>
      <c r="X606" s="20">
        <f t="shared" si="262"/>
        <v>113.25470973107255</v>
      </c>
      <c r="Y606" s="9">
        <f t="shared" si="241"/>
        <v>0.9701549441666002</v>
      </c>
      <c r="Z606" s="9">
        <f t="shared" si="245"/>
        <v>0</v>
      </c>
      <c r="AA606" s="21">
        <f t="shared" si="246"/>
        <v>113.25470973107255</v>
      </c>
      <c r="AB606" s="6">
        <f t="shared" si="247"/>
        <v>21.120839900544869</v>
      </c>
      <c r="AC606">
        <f t="shared" si="248"/>
        <v>0</v>
      </c>
    </row>
    <row r="607" spans="2:29" ht="20">
      <c r="B607" s="22">
        <v>42</v>
      </c>
      <c r="C607" s="22">
        <v>810</v>
      </c>
      <c r="D607" s="18">
        <f t="shared" si="242"/>
        <v>-328.15412399999997</v>
      </c>
      <c r="E607" s="18">
        <f t="shared" si="243"/>
        <v>1213.9480513799999</v>
      </c>
      <c r="F607" s="18">
        <v>1544</v>
      </c>
      <c r="G607" s="18">
        <v>806</v>
      </c>
      <c r="H607" s="13">
        <f t="shared" si="249"/>
        <v>1778.3164511999998</v>
      </c>
      <c r="I607" s="13">
        <f t="shared" si="244"/>
        <v>1207.9532461880001</v>
      </c>
      <c r="J607" s="19">
        <f t="shared" si="250"/>
        <v>0</v>
      </c>
      <c r="K607">
        <f t="shared" si="251"/>
        <v>0</v>
      </c>
      <c r="L607">
        <f t="shared" si="252"/>
        <v>0</v>
      </c>
      <c r="M607" s="9">
        <f t="shared" si="253"/>
        <v>0</v>
      </c>
      <c r="N607" s="9">
        <f t="shared" si="254"/>
        <v>0</v>
      </c>
      <c r="O607">
        <f t="shared" si="255"/>
        <v>-2.8024536000002627</v>
      </c>
      <c r="P607">
        <f t="shared" si="256"/>
        <v>0</v>
      </c>
      <c r="Q607">
        <f t="shared" si="257"/>
        <v>2.910464832500273E-2</v>
      </c>
      <c r="R607" s="9">
        <f t="shared" si="258"/>
        <v>0.97015494416675763</v>
      </c>
      <c r="S607" s="9">
        <f t="shared" si="240"/>
        <v>3.4925577990003274</v>
      </c>
      <c r="T607" s="6">
        <f t="shared" si="259"/>
        <v>21.120839900544869</v>
      </c>
      <c r="U607" s="10">
        <v>0</v>
      </c>
      <c r="V607">
        <f t="shared" si="260"/>
        <v>332.38193099207751</v>
      </c>
      <c r="W607">
        <f t="shared" si="261"/>
        <v>219.22314528234196</v>
      </c>
      <c r="X607" s="20">
        <f t="shared" si="262"/>
        <v>113.15878570973555</v>
      </c>
      <c r="Y607" s="9">
        <f t="shared" si="241"/>
        <v>0.97015494416675763</v>
      </c>
      <c r="Z607" s="9">
        <f t="shared" si="245"/>
        <v>0</v>
      </c>
      <c r="AA607" s="21">
        <f t="shared" si="246"/>
        <v>113.15878570973555</v>
      </c>
      <c r="AB607" s="6">
        <f t="shared" si="247"/>
        <v>21.120839900544869</v>
      </c>
      <c r="AC607">
        <f t="shared" si="248"/>
        <v>0</v>
      </c>
    </row>
    <row r="608" spans="2:29" ht="20">
      <c r="B608" s="22">
        <v>43</v>
      </c>
      <c r="C608" s="22">
        <v>810</v>
      </c>
      <c r="D608" s="18">
        <f t="shared" si="242"/>
        <v>-326.75090599999999</v>
      </c>
      <c r="E608" s="18">
        <f t="shared" si="243"/>
        <v>1213.9480513799999</v>
      </c>
      <c r="F608" s="18">
        <v>1544</v>
      </c>
      <c r="G608" s="18">
        <v>806</v>
      </c>
      <c r="H608" s="13">
        <f t="shared" si="249"/>
        <v>1778.3164511999998</v>
      </c>
      <c r="I608" s="13">
        <f t="shared" si="244"/>
        <v>1207.9532461880001</v>
      </c>
      <c r="J608" s="19">
        <f t="shared" si="250"/>
        <v>-1.4032179999999812</v>
      </c>
      <c r="K608">
        <f t="shared" si="251"/>
        <v>0</v>
      </c>
      <c r="L608">
        <f t="shared" si="252"/>
        <v>1.4573003604166473E-2</v>
      </c>
      <c r="M608" s="9">
        <f t="shared" si="253"/>
        <v>0.48576678680554908</v>
      </c>
      <c r="N608" s="9">
        <f t="shared" si="254"/>
        <v>1.7487604324999768</v>
      </c>
      <c r="O608">
        <f t="shared" si="255"/>
        <v>0</v>
      </c>
      <c r="P608">
        <f t="shared" si="256"/>
        <v>0</v>
      </c>
      <c r="Q608">
        <f t="shared" si="257"/>
        <v>0</v>
      </c>
      <c r="R608" s="9">
        <f t="shared" si="258"/>
        <v>0</v>
      </c>
      <c r="S608" s="9">
        <f t="shared" si="240"/>
        <v>0</v>
      </c>
      <c r="T608" s="6">
        <f t="shared" si="259"/>
        <v>21.092815477580078</v>
      </c>
      <c r="U608" s="10">
        <v>0</v>
      </c>
      <c r="V608">
        <f t="shared" si="260"/>
        <v>332.3562723400708</v>
      </c>
      <c r="W608">
        <f t="shared" si="261"/>
        <v>219.22314528234196</v>
      </c>
      <c r="X608" s="20">
        <f t="shared" si="262"/>
        <v>113.13312705772884</v>
      </c>
      <c r="Y608" s="9">
        <f t="shared" si="241"/>
        <v>0</v>
      </c>
      <c r="Z608" s="9">
        <f t="shared" si="245"/>
        <v>0.48576678680554908</v>
      </c>
      <c r="AA608" s="21">
        <f t="shared" si="246"/>
        <v>113.13312705772884</v>
      </c>
      <c r="AB608" s="6">
        <f t="shared" si="247"/>
        <v>21.092815477580078</v>
      </c>
      <c r="AC608">
        <f t="shared" si="248"/>
        <v>0</v>
      </c>
    </row>
    <row r="609" spans="2:29" ht="20">
      <c r="B609" s="22">
        <v>44</v>
      </c>
      <c r="C609" s="22">
        <v>810</v>
      </c>
      <c r="D609" s="18">
        <f t="shared" si="242"/>
        <v>-325.34768799999995</v>
      </c>
      <c r="E609" s="18">
        <f t="shared" si="243"/>
        <v>1213.9480513799999</v>
      </c>
      <c r="F609" s="18">
        <v>1542</v>
      </c>
      <c r="G609" s="18">
        <v>806</v>
      </c>
      <c r="H609" s="13">
        <f t="shared" si="249"/>
        <v>1775.5139976</v>
      </c>
      <c r="I609" s="13">
        <f t="shared" si="244"/>
        <v>1207.9532461880001</v>
      </c>
      <c r="J609" s="19">
        <f t="shared" si="250"/>
        <v>-1.403218000000038</v>
      </c>
      <c r="K609">
        <f t="shared" si="251"/>
        <v>0</v>
      </c>
      <c r="L609">
        <f t="shared" si="252"/>
        <v>1.4573003604167063E-2</v>
      </c>
      <c r="M609" s="9">
        <f t="shared" si="253"/>
        <v>0.48576678680556878</v>
      </c>
      <c r="N609" s="9">
        <f t="shared" si="254"/>
        <v>1.7487604325000476</v>
      </c>
      <c r="O609">
        <f t="shared" si="255"/>
        <v>-2.8024535999998079</v>
      </c>
      <c r="P609">
        <f t="shared" si="256"/>
        <v>0</v>
      </c>
      <c r="Q609">
        <f t="shared" si="257"/>
        <v>2.9104648324998008E-2</v>
      </c>
      <c r="R609" s="9">
        <f t="shared" si="258"/>
        <v>0.9701549441666002</v>
      </c>
      <c r="S609" s="9">
        <f t="shared" si="240"/>
        <v>3.4925577989997607</v>
      </c>
      <c r="T609" s="6">
        <f t="shared" si="259"/>
        <v>21.064791054916039</v>
      </c>
      <c r="U609" s="10">
        <v>0</v>
      </c>
      <c r="V609">
        <f t="shared" si="260"/>
        <v>332.33056973528198</v>
      </c>
      <c r="W609">
        <f t="shared" si="261"/>
        <v>219.3194644174115</v>
      </c>
      <c r="X609" s="20">
        <f t="shared" si="262"/>
        <v>113.01110531787049</v>
      </c>
      <c r="Y609" s="9">
        <f t="shared" si="241"/>
        <v>0.9701549441666002</v>
      </c>
      <c r="Z609" s="9">
        <f t="shared" si="245"/>
        <v>0.48576678680556878</v>
      </c>
      <c r="AA609" s="21">
        <f t="shared" si="246"/>
        <v>113.01110531787049</v>
      </c>
      <c r="AB609" s="6">
        <f t="shared" si="247"/>
        <v>21.064791054916039</v>
      </c>
      <c r="AC609">
        <f t="shared" si="248"/>
        <v>0</v>
      </c>
    </row>
    <row r="610" spans="2:29" ht="20">
      <c r="B610" s="22">
        <v>44</v>
      </c>
      <c r="C610" s="22">
        <v>810</v>
      </c>
      <c r="D610" s="18">
        <f t="shared" si="242"/>
        <v>-325.34768799999995</v>
      </c>
      <c r="E610" s="18">
        <f t="shared" si="243"/>
        <v>1213.9480513799999</v>
      </c>
      <c r="F610" s="18">
        <v>1540</v>
      </c>
      <c r="G610" s="18">
        <v>806</v>
      </c>
      <c r="H610" s="13">
        <f t="shared" si="249"/>
        <v>1772.711544</v>
      </c>
      <c r="I610" s="13">
        <f t="shared" si="244"/>
        <v>1207.9532461880001</v>
      </c>
      <c r="J610" s="19">
        <f t="shared" si="250"/>
        <v>0</v>
      </c>
      <c r="K610">
        <f t="shared" si="251"/>
        <v>0</v>
      </c>
      <c r="L610">
        <f t="shared" si="252"/>
        <v>0</v>
      </c>
      <c r="M610" s="9">
        <f t="shared" si="253"/>
        <v>0</v>
      </c>
      <c r="N610" s="9">
        <f t="shared" si="254"/>
        <v>0</v>
      </c>
      <c r="O610">
        <f t="shared" si="255"/>
        <v>-2.8024536000000353</v>
      </c>
      <c r="P610">
        <f t="shared" si="256"/>
        <v>0</v>
      </c>
      <c r="Q610">
        <f t="shared" si="257"/>
        <v>2.9104648325000371E-2</v>
      </c>
      <c r="R610" s="9">
        <f t="shared" si="258"/>
        <v>0.97015494416667891</v>
      </c>
      <c r="S610" s="9">
        <f t="shared" si="240"/>
        <v>3.492557799000044</v>
      </c>
      <c r="T610" s="6">
        <f t="shared" si="259"/>
        <v>21.050758931777924</v>
      </c>
      <c r="U610" s="10">
        <v>0</v>
      </c>
      <c r="V610">
        <f t="shared" si="260"/>
        <v>332.33056973528198</v>
      </c>
      <c r="W610">
        <f t="shared" si="261"/>
        <v>219.41618056469633</v>
      </c>
      <c r="X610" s="20">
        <f t="shared" si="262"/>
        <v>112.91438917058565</v>
      </c>
      <c r="Y610" s="9">
        <f t="shared" si="241"/>
        <v>0.97015494416667891</v>
      </c>
      <c r="Z610" s="9">
        <f t="shared" si="245"/>
        <v>0</v>
      </c>
      <c r="AA610" s="21">
        <f t="shared" si="246"/>
        <v>112.91438917058565</v>
      </c>
      <c r="AB610" s="6">
        <f t="shared" si="247"/>
        <v>21.050758931777924</v>
      </c>
      <c r="AC610">
        <f t="shared" si="248"/>
        <v>0</v>
      </c>
    </row>
    <row r="611" spans="2:29" ht="20">
      <c r="B611" s="22">
        <v>44</v>
      </c>
      <c r="C611" s="22">
        <v>810</v>
      </c>
      <c r="D611" s="18">
        <f t="shared" si="242"/>
        <v>-325.34768799999995</v>
      </c>
      <c r="E611" s="18">
        <f t="shared" si="243"/>
        <v>1213.9480513799999</v>
      </c>
      <c r="F611" s="18">
        <v>1540</v>
      </c>
      <c r="G611" s="18">
        <v>806</v>
      </c>
      <c r="H611" s="13">
        <f t="shared" si="249"/>
        <v>1772.711544</v>
      </c>
      <c r="I611" s="13">
        <f t="shared" si="244"/>
        <v>1207.9532461880001</v>
      </c>
      <c r="J611" s="19">
        <f t="shared" si="250"/>
        <v>0</v>
      </c>
      <c r="K611">
        <f t="shared" si="251"/>
        <v>0</v>
      </c>
      <c r="L611">
        <f t="shared" si="252"/>
        <v>0</v>
      </c>
      <c r="M611" s="9">
        <f t="shared" si="253"/>
        <v>0</v>
      </c>
      <c r="N611" s="9">
        <f t="shared" si="254"/>
        <v>0</v>
      </c>
      <c r="O611">
        <f t="shared" si="255"/>
        <v>0</v>
      </c>
      <c r="P611">
        <f t="shared" si="256"/>
        <v>0</v>
      </c>
      <c r="Q611">
        <f t="shared" si="257"/>
        <v>0</v>
      </c>
      <c r="R611" s="9">
        <f t="shared" si="258"/>
        <v>0</v>
      </c>
      <c r="S611" s="9">
        <f t="shared" si="240"/>
        <v>0</v>
      </c>
      <c r="T611" s="6">
        <f t="shared" si="259"/>
        <v>21.008702386657209</v>
      </c>
      <c r="U611" s="10">
        <v>0</v>
      </c>
      <c r="V611">
        <f t="shared" si="260"/>
        <v>332.33056973528198</v>
      </c>
      <c r="W611">
        <f t="shared" si="261"/>
        <v>219.41618056469633</v>
      </c>
      <c r="X611" s="20">
        <f t="shared" si="262"/>
        <v>112.91438917058565</v>
      </c>
      <c r="Y611" s="9">
        <f t="shared" si="241"/>
        <v>0</v>
      </c>
      <c r="Z611" s="9">
        <f t="shared" si="245"/>
        <v>0</v>
      </c>
      <c r="AA611" s="21">
        <f t="shared" si="246"/>
        <v>112.91438917058565</v>
      </c>
      <c r="AB611" s="6">
        <f t="shared" si="247"/>
        <v>21.008702386657209</v>
      </c>
      <c r="AC611">
        <f t="shared" si="248"/>
        <v>0</v>
      </c>
    </row>
    <row r="612" spans="2:29" ht="20">
      <c r="B612" s="22">
        <v>46</v>
      </c>
      <c r="C612" s="22">
        <v>810</v>
      </c>
      <c r="D612" s="18">
        <f t="shared" si="242"/>
        <v>-322.54125199999999</v>
      </c>
      <c r="E612" s="18">
        <f t="shared" si="243"/>
        <v>1213.9480513799999</v>
      </c>
      <c r="F612" s="18">
        <v>1538</v>
      </c>
      <c r="G612" s="18">
        <v>806</v>
      </c>
      <c r="H612" s="13">
        <f t="shared" si="249"/>
        <v>1769.9090904</v>
      </c>
      <c r="I612" s="13">
        <f t="shared" si="244"/>
        <v>1207.9532461880001</v>
      </c>
      <c r="J612" s="19">
        <f t="shared" si="250"/>
        <v>-2.8064359999999624</v>
      </c>
      <c r="K612">
        <f t="shared" si="251"/>
        <v>0</v>
      </c>
      <c r="L612">
        <f t="shared" si="252"/>
        <v>2.9146007208332946E-2</v>
      </c>
      <c r="M612" s="9">
        <f t="shared" si="253"/>
        <v>0.97153357361109816</v>
      </c>
      <c r="N612" s="9">
        <f t="shared" si="254"/>
        <v>3.4975208649999536</v>
      </c>
      <c r="O612">
        <f t="shared" si="255"/>
        <v>-2.8024536000000353</v>
      </c>
      <c r="P612">
        <f t="shared" si="256"/>
        <v>0</v>
      </c>
      <c r="Q612">
        <f t="shared" si="257"/>
        <v>2.9104648325000371E-2</v>
      </c>
      <c r="R612" s="9">
        <f t="shared" si="258"/>
        <v>0.97015494416667891</v>
      </c>
      <c r="S612" s="9">
        <f t="shared" si="240"/>
        <v>3.492557799000044</v>
      </c>
      <c r="T612" s="6">
        <f t="shared" si="259"/>
        <v>20.980677964903137</v>
      </c>
      <c r="U612" s="10">
        <v>0</v>
      </c>
      <c r="V612">
        <f t="shared" si="260"/>
        <v>332.2790322564332</v>
      </c>
      <c r="W612">
        <f t="shared" si="261"/>
        <v>219.51329562931181</v>
      </c>
      <c r="X612" s="20">
        <f t="shared" si="262"/>
        <v>112.76573662712138</v>
      </c>
      <c r="Y612" s="9">
        <f t="shared" si="241"/>
        <v>0.97015494416667891</v>
      </c>
      <c r="Z612" s="9">
        <f t="shared" si="245"/>
        <v>0.97153357361109816</v>
      </c>
      <c r="AA612" s="21">
        <f t="shared" si="246"/>
        <v>112.76573662712138</v>
      </c>
      <c r="AB612" s="6">
        <f t="shared" si="247"/>
        <v>20.980677964903137</v>
      </c>
      <c r="AC612">
        <f t="shared" si="248"/>
        <v>0</v>
      </c>
    </row>
    <row r="613" spans="2:29" ht="20">
      <c r="B613" s="22">
        <v>46</v>
      </c>
      <c r="C613" s="22">
        <v>810</v>
      </c>
      <c r="D613" s="18">
        <f t="shared" si="242"/>
        <v>-322.54125199999999</v>
      </c>
      <c r="E613" s="18">
        <f t="shared" si="243"/>
        <v>1213.9480513799999</v>
      </c>
      <c r="F613" s="18">
        <v>1536</v>
      </c>
      <c r="G613" s="18">
        <v>806</v>
      </c>
      <c r="H613" s="13">
        <f t="shared" si="249"/>
        <v>1767.1066367999999</v>
      </c>
      <c r="I613" s="13">
        <f t="shared" si="244"/>
        <v>1207.9532461880001</v>
      </c>
      <c r="J613" s="19">
        <f t="shared" si="250"/>
        <v>0</v>
      </c>
      <c r="K613">
        <f t="shared" si="251"/>
        <v>0</v>
      </c>
      <c r="L613">
        <f t="shared" si="252"/>
        <v>0</v>
      </c>
      <c r="M613" s="9">
        <f t="shared" si="253"/>
        <v>0</v>
      </c>
      <c r="N613" s="9">
        <f t="shared" si="254"/>
        <v>0</v>
      </c>
      <c r="O613">
        <f t="shared" si="255"/>
        <v>-2.8024536000000353</v>
      </c>
      <c r="P613">
        <f t="shared" si="256"/>
        <v>0</v>
      </c>
      <c r="Q613">
        <f t="shared" si="257"/>
        <v>2.9104648325000371E-2</v>
      </c>
      <c r="R613" s="9">
        <f t="shared" si="258"/>
        <v>0.97015494416667891</v>
      </c>
      <c r="S613" s="9">
        <f t="shared" si="240"/>
        <v>3.492557799000044</v>
      </c>
      <c r="T613" s="6">
        <f t="shared" si="259"/>
        <v>20.980677964903137</v>
      </c>
      <c r="U613" s="10">
        <v>0</v>
      </c>
      <c r="V613">
        <f t="shared" si="260"/>
        <v>332.2790322564332</v>
      </c>
      <c r="W613">
        <f t="shared" si="261"/>
        <v>219.6108115229527</v>
      </c>
      <c r="X613" s="20">
        <f t="shared" si="262"/>
        <v>112.6682207334805</v>
      </c>
      <c r="Y613" s="9">
        <f t="shared" si="241"/>
        <v>0.97015494416667891</v>
      </c>
      <c r="Z613" s="9">
        <f t="shared" si="245"/>
        <v>0</v>
      </c>
      <c r="AA613" s="21">
        <f t="shared" si="246"/>
        <v>112.6682207334805</v>
      </c>
      <c r="AB613" s="6">
        <f t="shared" si="247"/>
        <v>20.980677964903137</v>
      </c>
      <c r="AC613">
        <f t="shared" si="248"/>
        <v>0</v>
      </c>
    </row>
    <row r="614" spans="2:29" ht="20">
      <c r="B614" s="22">
        <v>46</v>
      </c>
      <c r="C614" s="22">
        <v>810</v>
      </c>
      <c r="D614" s="18">
        <f t="shared" si="242"/>
        <v>-322.54125199999999</v>
      </c>
      <c r="E614" s="18">
        <f t="shared" si="243"/>
        <v>1213.9480513799999</v>
      </c>
      <c r="F614" s="18">
        <v>1534</v>
      </c>
      <c r="G614" s="18">
        <v>806</v>
      </c>
      <c r="H614" s="13">
        <f t="shared" si="249"/>
        <v>1764.3041831999999</v>
      </c>
      <c r="I614" s="13">
        <f t="shared" si="244"/>
        <v>1207.9532461880001</v>
      </c>
      <c r="J614" s="19">
        <f t="shared" si="250"/>
        <v>0</v>
      </c>
      <c r="K614">
        <f t="shared" si="251"/>
        <v>0</v>
      </c>
      <c r="L614">
        <f t="shared" si="252"/>
        <v>0</v>
      </c>
      <c r="M614" s="9">
        <f t="shared" si="253"/>
        <v>0</v>
      </c>
      <c r="N614" s="9">
        <f t="shared" si="254"/>
        <v>0</v>
      </c>
      <c r="O614">
        <f t="shared" si="255"/>
        <v>-2.8024536000000353</v>
      </c>
      <c r="P614">
        <f t="shared" si="256"/>
        <v>0</v>
      </c>
      <c r="Q614">
        <f t="shared" si="257"/>
        <v>2.9104648325000371E-2</v>
      </c>
      <c r="R614" s="9">
        <f t="shared" si="258"/>
        <v>0.97015494416667891</v>
      </c>
      <c r="S614" s="9">
        <f t="shared" si="240"/>
        <v>3.492557799000044</v>
      </c>
      <c r="T614" s="6">
        <f t="shared" si="259"/>
        <v>20.924589298476491</v>
      </c>
      <c r="U614" s="10">
        <v>0</v>
      </c>
      <c r="V614">
        <f t="shared" si="260"/>
        <v>332.2790322564332</v>
      </c>
      <c r="W614">
        <f t="shared" si="261"/>
        <v>219.70873016383806</v>
      </c>
      <c r="X614" s="20">
        <f t="shared" si="262"/>
        <v>112.57030209259514</v>
      </c>
      <c r="Y614" s="9">
        <f t="shared" si="241"/>
        <v>0.97015494416667891</v>
      </c>
      <c r="Z614" s="9">
        <f t="shared" si="245"/>
        <v>0</v>
      </c>
      <c r="AA614" s="21">
        <f t="shared" si="246"/>
        <v>112.57030209259514</v>
      </c>
      <c r="AB614" s="6">
        <f t="shared" si="247"/>
        <v>20.924589298476491</v>
      </c>
      <c r="AC614">
        <f t="shared" si="248"/>
        <v>0</v>
      </c>
    </row>
    <row r="615" spans="2:29" ht="20">
      <c r="B615" s="22">
        <v>48</v>
      </c>
      <c r="C615" s="22">
        <v>810</v>
      </c>
      <c r="D615" s="18">
        <f t="shared" si="242"/>
        <v>-319.73481599999997</v>
      </c>
      <c r="E615" s="18">
        <f t="shared" si="243"/>
        <v>1213.9480513799999</v>
      </c>
      <c r="F615" s="18">
        <v>1532</v>
      </c>
      <c r="G615" s="18">
        <v>806</v>
      </c>
      <c r="H615" s="13">
        <f t="shared" si="249"/>
        <v>1761.5017296000001</v>
      </c>
      <c r="I615" s="13">
        <f t="shared" si="244"/>
        <v>1207.9532461880001</v>
      </c>
      <c r="J615" s="19">
        <f t="shared" si="250"/>
        <v>-2.8064360000000192</v>
      </c>
      <c r="K615">
        <f t="shared" si="251"/>
        <v>0</v>
      </c>
      <c r="L615">
        <f t="shared" si="252"/>
        <v>2.9146007208333536E-2</v>
      </c>
      <c r="M615" s="9">
        <f t="shared" si="253"/>
        <v>0.97153357361111781</v>
      </c>
      <c r="N615" s="9">
        <f t="shared" si="254"/>
        <v>3.4975208650000242</v>
      </c>
      <c r="O615">
        <f t="shared" si="255"/>
        <v>-2.8024535999998079</v>
      </c>
      <c r="P615">
        <f t="shared" si="256"/>
        <v>0</v>
      </c>
      <c r="Q615">
        <f t="shared" si="257"/>
        <v>2.9104648324998008E-2</v>
      </c>
      <c r="R615" s="9">
        <f t="shared" si="258"/>
        <v>0.9701549441666002</v>
      </c>
      <c r="S615" s="9">
        <f t="shared" si="240"/>
        <v>3.4925577989997607</v>
      </c>
      <c r="T615" s="6">
        <f t="shared" si="259"/>
        <v>20.896564877643378</v>
      </c>
      <c r="U615" s="10">
        <v>0</v>
      </c>
      <c r="V615">
        <f t="shared" si="260"/>
        <v>332.22731773086622</v>
      </c>
      <c r="W615">
        <f t="shared" si="261"/>
        <v>219.80705347665372</v>
      </c>
      <c r="X615" s="20">
        <f t="shared" si="262"/>
        <v>112.4202642542125</v>
      </c>
      <c r="Y615" s="9">
        <f t="shared" si="241"/>
        <v>0.9701549441666002</v>
      </c>
      <c r="Z615" s="9">
        <f t="shared" si="245"/>
        <v>0.97153357361111781</v>
      </c>
      <c r="AA615" s="21">
        <f t="shared" si="246"/>
        <v>112.4202642542125</v>
      </c>
      <c r="AB615" s="6">
        <f t="shared" si="247"/>
        <v>20.896564877643378</v>
      </c>
      <c r="AC615">
        <f t="shared" si="248"/>
        <v>0</v>
      </c>
    </row>
    <row r="616" spans="2:29" ht="20">
      <c r="B616" s="22">
        <v>48</v>
      </c>
      <c r="C616" s="22">
        <v>810</v>
      </c>
      <c r="D616" s="18">
        <f t="shared" si="242"/>
        <v>-319.73481599999997</v>
      </c>
      <c r="E616" s="18">
        <f t="shared" si="243"/>
        <v>1213.9480513799999</v>
      </c>
      <c r="F616" s="18">
        <v>1530</v>
      </c>
      <c r="G616" s="18">
        <v>806</v>
      </c>
      <c r="H616" s="13">
        <f t="shared" si="249"/>
        <v>1758.6992760000001</v>
      </c>
      <c r="I616" s="13">
        <f t="shared" si="244"/>
        <v>1207.9532461880001</v>
      </c>
      <c r="J616" s="19">
        <f t="shared" si="250"/>
        <v>0</v>
      </c>
      <c r="K616">
        <f t="shared" si="251"/>
        <v>0</v>
      </c>
      <c r="L616">
        <f t="shared" si="252"/>
        <v>0</v>
      </c>
      <c r="M616" s="9">
        <f t="shared" si="253"/>
        <v>0</v>
      </c>
      <c r="N616" s="9">
        <f t="shared" si="254"/>
        <v>0</v>
      </c>
      <c r="O616">
        <f t="shared" si="255"/>
        <v>-2.8024536000000353</v>
      </c>
      <c r="P616">
        <f t="shared" si="256"/>
        <v>0</v>
      </c>
      <c r="Q616">
        <f t="shared" si="257"/>
        <v>2.9104648325000371E-2</v>
      </c>
      <c r="R616" s="9">
        <f t="shared" si="258"/>
        <v>0.97015494416667891</v>
      </c>
      <c r="S616" s="9">
        <f t="shared" si="240"/>
        <v>3.492557799000044</v>
      </c>
      <c r="T616" s="6">
        <f t="shared" si="259"/>
        <v>20.868540457119579</v>
      </c>
      <c r="U616" s="10">
        <v>0</v>
      </c>
      <c r="V616">
        <f t="shared" si="260"/>
        <v>332.22731773086622</v>
      </c>
      <c r="W616">
        <f t="shared" si="261"/>
        <v>219.90578339249305</v>
      </c>
      <c r="X616" s="20">
        <f t="shared" si="262"/>
        <v>112.32153433837317</v>
      </c>
      <c r="Y616" s="9">
        <f t="shared" si="241"/>
        <v>0.97015494416667891</v>
      </c>
      <c r="Z616" s="9">
        <f t="shared" si="245"/>
        <v>0</v>
      </c>
      <c r="AA616" s="21">
        <f t="shared" si="246"/>
        <v>112.32153433837317</v>
      </c>
      <c r="AB616" s="6">
        <f t="shared" si="247"/>
        <v>20.868540457119579</v>
      </c>
      <c r="AC616">
        <f t="shared" si="248"/>
        <v>0</v>
      </c>
    </row>
    <row r="617" spans="2:29" ht="20">
      <c r="B617" s="22">
        <v>48</v>
      </c>
      <c r="C617" s="22">
        <v>810</v>
      </c>
      <c r="D617" s="18">
        <f t="shared" si="242"/>
        <v>-319.73481599999997</v>
      </c>
      <c r="E617" s="18">
        <f t="shared" si="243"/>
        <v>1213.9480513799999</v>
      </c>
      <c r="F617" s="18">
        <v>1528</v>
      </c>
      <c r="G617" s="18">
        <v>806</v>
      </c>
      <c r="H617" s="13">
        <f t="shared" si="249"/>
        <v>1755.8968224</v>
      </c>
      <c r="I617" s="13">
        <f t="shared" si="244"/>
        <v>1207.9532461880001</v>
      </c>
      <c r="J617" s="19">
        <f t="shared" si="250"/>
        <v>0</v>
      </c>
      <c r="K617">
        <f t="shared" si="251"/>
        <v>0</v>
      </c>
      <c r="L617">
        <f t="shared" si="252"/>
        <v>0</v>
      </c>
      <c r="M617" s="9">
        <f t="shared" si="253"/>
        <v>0</v>
      </c>
      <c r="N617" s="9">
        <f t="shared" si="254"/>
        <v>0</v>
      </c>
      <c r="O617">
        <f t="shared" si="255"/>
        <v>-2.8024536000000353</v>
      </c>
      <c r="P617">
        <f t="shared" si="256"/>
        <v>0</v>
      </c>
      <c r="Q617">
        <f t="shared" si="257"/>
        <v>2.9104648325000371E-2</v>
      </c>
      <c r="R617" s="9">
        <f t="shared" si="258"/>
        <v>0.97015494416667891</v>
      </c>
      <c r="S617" s="9">
        <f t="shared" si="240"/>
        <v>3.492557799000044</v>
      </c>
      <c r="T617" s="6">
        <f t="shared" si="259"/>
        <v>20.812451793170144</v>
      </c>
      <c r="U617" s="10">
        <v>0</v>
      </c>
      <c r="V617">
        <f t="shared" si="260"/>
        <v>332.22731773086622</v>
      </c>
      <c r="W617">
        <f t="shared" si="261"/>
        <v>220.00492184879516</v>
      </c>
      <c r="X617" s="20">
        <f t="shared" si="262"/>
        <v>112.22239588207105</v>
      </c>
      <c r="Y617" s="9">
        <f t="shared" si="241"/>
        <v>0.97015494416667891</v>
      </c>
      <c r="Z617" s="9">
        <f t="shared" si="245"/>
        <v>0</v>
      </c>
      <c r="AA617" s="21">
        <f t="shared" si="246"/>
        <v>112.22239588207105</v>
      </c>
      <c r="AB617" s="6">
        <f t="shared" si="247"/>
        <v>20.812451793170144</v>
      </c>
      <c r="AC617">
        <f t="shared" si="248"/>
        <v>0</v>
      </c>
    </row>
    <row r="618" spans="2:29" ht="20">
      <c r="B618" s="22">
        <v>49</v>
      </c>
      <c r="C618" s="22">
        <v>810</v>
      </c>
      <c r="D618" s="18">
        <f t="shared" si="242"/>
        <v>-318.33159799999999</v>
      </c>
      <c r="E618" s="18">
        <f t="shared" si="243"/>
        <v>1213.9480513799999</v>
      </c>
      <c r="F618" s="18">
        <v>1526</v>
      </c>
      <c r="G618" s="18">
        <v>806</v>
      </c>
      <c r="H618" s="13">
        <f t="shared" si="249"/>
        <v>1753.0943688</v>
      </c>
      <c r="I618" s="13">
        <f t="shared" si="244"/>
        <v>1207.9532461880001</v>
      </c>
      <c r="J618" s="19">
        <f t="shared" si="250"/>
        <v>-1.4032179999999812</v>
      </c>
      <c r="K618">
        <f t="shared" si="251"/>
        <v>0</v>
      </c>
      <c r="L618">
        <f t="shared" si="252"/>
        <v>1.4573003604166473E-2</v>
      </c>
      <c r="M618" s="9">
        <f t="shared" si="253"/>
        <v>0.48576678680554908</v>
      </c>
      <c r="N618" s="9">
        <f t="shared" si="254"/>
        <v>1.7487604324999768</v>
      </c>
      <c r="O618">
        <f t="shared" si="255"/>
        <v>-2.8024536000000353</v>
      </c>
      <c r="P618">
        <f t="shared" si="256"/>
        <v>0</v>
      </c>
      <c r="Q618">
        <f t="shared" si="257"/>
        <v>2.9104648325000371E-2</v>
      </c>
      <c r="R618" s="9">
        <f t="shared" si="258"/>
        <v>0.97015494416667891</v>
      </c>
      <c r="S618" s="9">
        <f t="shared" si="240"/>
        <v>3.492557799000044</v>
      </c>
      <c r="T618" s="6">
        <f t="shared" si="259"/>
        <v>20.784427373582258</v>
      </c>
      <c r="U618" s="10">
        <v>0</v>
      </c>
      <c r="V618">
        <f t="shared" si="260"/>
        <v>332.20139381661988</v>
      </c>
      <c r="W618">
        <f t="shared" si="261"/>
        <v>220.10447078928124</v>
      </c>
      <c r="X618" s="20">
        <f t="shared" si="262"/>
        <v>112.09692302733865</v>
      </c>
      <c r="Y618" s="9">
        <f t="shared" si="241"/>
        <v>0.97015494416667891</v>
      </c>
      <c r="Z618" s="9">
        <f t="shared" si="245"/>
        <v>0.48576678680554908</v>
      </c>
      <c r="AA618" s="21">
        <f t="shared" si="246"/>
        <v>112.09692302733865</v>
      </c>
      <c r="AB618" s="6">
        <f t="shared" si="247"/>
        <v>20.784427373582258</v>
      </c>
      <c r="AC618">
        <f t="shared" si="248"/>
        <v>0</v>
      </c>
    </row>
    <row r="619" spans="2:29" ht="20">
      <c r="B619" s="22">
        <v>50</v>
      </c>
      <c r="C619" s="22">
        <v>810</v>
      </c>
      <c r="D619" s="18">
        <f t="shared" si="242"/>
        <v>-316.92837999999995</v>
      </c>
      <c r="E619" s="18">
        <f t="shared" si="243"/>
        <v>1213.9480513799999</v>
      </c>
      <c r="F619" s="18">
        <v>1524</v>
      </c>
      <c r="G619" s="18">
        <v>806</v>
      </c>
      <c r="H619" s="13">
        <f t="shared" si="249"/>
        <v>1750.2919151999999</v>
      </c>
      <c r="I619" s="13">
        <f t="shared" si="244"/>
        <v>1207.9532461880001</v>
      </c>
      <c r="J619" s="19">
        <f t="shared" si="250"/>
        <v>-1.403218000000038</v>
      </c>
      <c r="K619">
        <f t="shared" si="251"/>
        <v>0</v>
      </c>
      <c r="L619">
        <f t="shared" si="252"/>
        <v>1.4573003604167063E-2</v>
      </c>
      <c r="M619" s="9">
        <f t="shared" si="253"/>
        <v>0.48576678680556878</v>
      </c>
      <c r="N619" s="9">
        <f t="shared" si="254"/>
        <v>1.7487604325000476</v>
      </c>
      <c r="O619">
        <f t="shared" si="255"/>
        <v>-2.8024536000000353</v>
      </c>
      <c r="P619">
        <f t="shared" si="256"/>
        <v>0</v>
      </c>
      <c r="Q619">
        <f t="shared" si="257"/>
        <v>2.9104648325000371E-2</v>
      </c>
      <c r="R619" s="9">
        <f t="shared" si="258"/>
        <v>0.97015494416667891</v>
      </c>
      <c r="S619" s="9">
        <f t="shared" si="240"/>
        <v>3.492557799000044</v>
      </c>
      <c r="T619" s="6">
        <f t="shared" si="259"/>
        <v>20.756402954308722</v>
      </c>
      <c r="U619" s="10">
        <v>0</v>
      </c>
      <c r="V619">
        <f t="shared" si="260"/>
        <v>332.17542532939433</v>
      </c>
      <c r="W619">
        <f t="shared" si="261"/>
        <v>220.20443216388836</v>
      </c>
      <c r="X619" s="20">
        <f t="shared" si="262"/>
        <v>111.97099316550597</v>
      </c>
      <c r="Y619" s="9">
        <f t="shared" si="241"/>
        <v>0.97015494416667891</v>
      </c>
      <c r="Z619" s="9">
        <f t="shared" si="245"/>
        <v>0.48576678680556878</v>
      </c>
      <c r="AA619" s="21">
        <f t="shared" si="246"/>
        <v>111.97099316550597</v>
      </c>
      <c r="AB619" s="6">
        <f t="shared" si="247"/>
        <v>20.756402954308722</v>
      </c>
      <c r="AC619">
        <f t="shared" si="248"/>
        <v>0</v>
      </c>
    </row>
    <row r="620" spans="2:29" ht="20">
      <c r="B620" s="22">
        <v>51</v>
      </c>
      <c r="C620" s="22">
        <v>810</v>
      </c>
      <c r="D620" s="18">
        <f t="shared" si="242"/>
        <v>-315.52516199999997</v>
      </c>
      <c r="E620" s="18">
        <f t="shared" si="243"/>
        <v>1213.9480513799999</v>
      </c>
      <c r="F620" s="18">
        <v>1522</v>
      </c>
      <c r="G620" s="18">
        <v>806</v>
      </c>
      <c r="H620" s="13">
        <f t="shared" si="249"/>
        <v>1747.4894615999999</v>
      </c>
      <c r="I620" s="13">
        <f t="shared" si="244"/>
        <v>1207.9532461880001</v>
      </c>
      <c r="J620" s="19">
        <f t="shared" si="250"/>
        <v>-1.4032179999999812</v>
      </c>
      <c r="K620">
        <f t="shared" si="251"/>
        <v>0</v>
      </c>
      <c r="L620">
        <f t="shared" si="252"/>
        <v>1.4573003604166473E-2</v>
      </c>
      <c r="M620" s="9">
        <f t="shared" si="253"/>
        <v>0.48576678680554908</v>
      </c>
      <c r="N620" s="9">
        <f t="shared" si="254"/>
        <v>1.7487604324999768</v>
      </c>
      <c r="O620">
        <f t="shared" si="255"/>
        <v>-2.8024536000000353</v>
      </c>
      <c r="P620">
        <f t="shared" si="256"/>
        <v>0</v>
      </c>
      <c r="Q620">
        <f t="shared" si="257"/>
        <v>2.9104648325000371E-2</v>
      </c>
      <c r="R620" s="9">
        <f t="shared" si="258"/>
        <v>0.97015494416667891</v>
      </c>
      <c r="S620" s="9">
        <f t="shared" si="240"/>
        <v>3.492557799000044</v>
      </c>
      <c r="T620" s="6">
        <f t="shared" si="259"/>
        <v>20.714346414074001</v>
      </c>
      <c r="U620" s="10">
        <v>0</v>
      </c>
      <c r="V620">
        <f t="shared" si="260"/>
        <v>332.14941216483066</v>
      </c>
      <c r="W620">
        <f t="shared" si="261"/>
        <v>220.30480792870114</v>
      </c>
      <c r="X620" s="20">
        <f t="shared" si="262"/>
        <v>111.84460423612953</v>
      </c>
      <c r="Y620" s="9">
        <f t="shared" si="241"/>
        <v>0.97015494416667891</v>
      </c>
      <c r="Z620" s="9">
        <f t="shared" si="245"/>
        <v>0.48576678680554908</v>
      </c>
      <c r="AA620" s="21">
        <f t="shared" si="246"/>
        <v>111.84460423612953</v>
      </c>
      <c r="AB620" s="6">
        <f t="shared" si="247"/>
        <v>20.714346414074001</v>
      </c>
      <c r="AC620">
        <f t="shared" si="248"/>
        <v>0</v>
      </c>
    </row>
    <row r="621" spans="2:29" ht="20">
      <c r="B621" s="22">
        <v>52</v>
      </c>
      <c r="C621" s="22">
        <v>810</v>
      </c>
      <c r="D621" s="18">
        <f t="shared" si="242"/>
        <v>-314.12194399999998</v>
      </c>
      <c r="E621" s="18">
        <f t="shared" si="243"/>
        <v>1213.9480513799999</v>
      </c>
      <c r="F621" s="18">
        <v>1520</v>
      </c>
      <c r="G621" s="18">
        <v>808</v>
      </c>
      <c r="H621" s="13">
        <f t="shared" si="249"/>
        <v>1745.2445439999999</v>
      </c>
      <c r="I621" s="13">
        <f t="shared" si="244"/>
        <v>1210.9506487839999</v>
      </c>
      <c r="J621" s="19">
        <f t="shared" si="250"/>
        <v>-1.4032179999999812</v>
      </c>
      <c r="K621">
        <f t="shared" si="251"/>
        <v>0</v>
      </c>
      <c r="L621">
        <f t="shared" si="252"/>
        <v>1.4573003604166473E-2</v>
      </c>
      <c r="M621" s="9">
        <f t="shared" si="253"/>
        <v>0.48576678680554908</v>
      </c>
      <c r="N621" s="9">
        <f t="shared" si="254"/>
        <v>1.7487604324999768</v>
      </c>
      <c r="O621">
        <f t="shared" si="255"/>
        <v>-2.244917600000008</v>
      </c>
      <c r="P621">
        <f t="shared" si="256"/>
        <v>2.9974025959998016</v>
      </c>
      <c r="Q621">
        <f t="shared" si="257"/>
        <v>8.2489187172792591E-2</v>
      </c>
      <c r="R621" s="9">
        <f t="shared" si="258"/>
        <v>2.7496395724264193</v>
      </c>
      <c r="S621" s="9">
        <f t="shared" si="240"/>
        <v>9.8987024607351106</v>
      </c>
      <c r="T621" s="6">
        <f t="shared" si="259"/>
        <v>20.672289874554448</v>
      </c>
      <c r="U621" s="10">
        <v>0</v>
      </c>
      <c r="V621">
        <f t="shared" si="260"/>
        <v>332.12335421828413</v>
      </c>
      <c r="W621">
        <f t="shared" si="261"/>
        <v>220.51216749227851</v>
      </c>
      <c r="X621" s="20">
        <f t="shared" si="262"/>
        <v>111.61118672600563</v>
      </c>
      <c r="Y621" s="9">
        <f t="shared" si="241"/>
        <v>2.7496395724264193</v>
      </c>
      <c r="Z621" s="9">
        <f t="shared" si="245"/>
        <v>0.48576678680554908</v>
      </c>
      <c r="AA621" s="21">
        <f t="shared" si="246"/>
        <v>111.61118672600563</v>
      </c>
      <c r="AB621" s="6">
        <f t="shared" si="247"/>
        <v>20.672289874554448</v>
      </c>
      <c r="AC621">
        <f t="shared" si="248"/>
        <v>0</v>
      </c>
    </row>
    <row r="622" spans="2:29" ht="20">
      <c r="B622" s="22">
        <v>52</v>
      </c>
      <c r="C622" s="22">
        <v>810</v>
      </c>
      <c r="D622" s="18">
        <f t="shared" si="242"/>
        <v>-314.12194399999998</v>
      </c>
      <c r="E622" s="18">
        <f t="shared" si="243"/>
        <v>1213.9480513799999</v>
      </c>
      <c r="F622" s="18">
        <v>1518</v>
      </c>
      <c r="G622" s="18">
        <v>808</v>
      </c>
      <c r="H622" s="13">
        <f t="shared" si="249"/>
        <v>1742.4400992000001</v>
      </c>
      <c r="I622" s="13">
        <f t="shared" si="244"/>
        <v>1210.9506487839999</v>
      </c>
      <c r="J622" s="19">
        <f t="shared" si="250"/>
        <v>0</v>
      </c>
      <c r="K622">
        <f t="shared" si="251"/>
        <v>0</v>
      </c>
      <c r="L622">
        <f t="shared" si="252"/>
        <v>0</v>
      </c>
      <c r="M622" s="9">
        <f t="shared" si="253"/>
        <v>0</v>
      </c>
      <c r="N622" s="9">
        <f t="shared" si="254"/>
        <v>0</v>
      </c>
      <c r="O622">
        <f t="shared" si="255"/>
        <v>-2.8044447999998283</v>
      </c>
      <c r="P622">
        <f t="shared" si="256"/>
        <v>0</v>
      </c>
      <c r="Q622">
        <f t="shared" si="257"/>
        <v>2.9125327766664887E-2</v>
      </c>
      <c r="R622" s="9">
        <f t="shared" si="258"/>
        <v>0.97084425888882953</v>
      </c>
      <c r="S622" s="9">
        <f t="shared" si="240"/>
        <v>3.4950393319997866</v>
      </c>
      <c r="T622" s="6">
        <f t="shared" si="259"/>
        <v>20.630233335754447</v>
      </c>
      <c r="U622" s="10">
        <v>0</v>
      </c>
      <c r="V622">
        <f t="shared" si="260"/>
        <v>332.12335421828413</v>
      </c>
      <c r="W622">
        <f t="shared" si="261"/>
        <v>220.61343746689874</v>
      </c>
      <c r="X622" s="20">
        <f t="shared" si="262"/>
        <v>111.50991675138539</v>
      </c>
      <c r="Y622" s="9">
        <f t="shared" si="241"/>
        <v>0.97084425888882953</v>
      </c>
      <c r="Z622" s="9">
        <f t="shared" si="245"/>
        <v>0</v>
      </c>
      <c r="AA622" s="21">
        <f t="shared" si="246"/>
        <v>111.50991675138539</v>
      </c>
      <c r="AB622" s="6">
        <f t="shared" si="247"/>
        <v>20.630233335754447</v>
      </c>
      <c r="AC622">
        <f t="shared" si="248"/>
        <v>0</v>
      </c>
    </row>
    <row r="623" spans="2:29" ht="20">
      <c r="B623" s="22">
        <v>54</v>
      </c>
      <c r="C623" s="22">
        <v>810</v>
      </c>
      <c r="D623" s="18">
        <f t="shared" si="242"/>
        <v>-311.31550799999997</v>
      </c>
      <c r="E623" s="18">
        <f t="shared" si="243"/>
        <v>1213.9480513799999</v>
      </c>
      <c r="F623" s="18">
        <v>1514</v>
      </c>
      <c r="G623" s="18">
        <v>808</v>
      </c>
      <c r="H623" s="13">
        <f t="shared" si="249"/>
        <v>1736.8312096</v>
      </c>
      <c r="I623" s="13">
        <f t="shared" si="244"/>
        <v>1210.9506487839999</v>
      </c>
      <c r="J623" s="19">
        <f t="shared" si="250"/>
        <v>-2.8064360000000192</v>
      </c>
      <c r="K623">
        <f t="shared" si="251"/>
        <v>0</v>
      </c>
      <c r="L623">
        <f t="shared" si="252"/>
        <v>2.9146007208333536E-2</v>
      </c>
      <c r="M623" s="9">
        <f t="shared" si="253"/>
        <v>0.97153357361111781</v>
      </c>
      <c r="N623" s="9">
        <f t="shared" si="254"/>
        <v>3.4975208650000242</v>
      </c>
      <c r="O623">
        <f t="shared" si="255"/>
        <v>-5.6088896000001114</v>
      </c>
      <c r="P623">
        <f t="shared" si="256"/>
        <v>0</v>
      </c>
      <c r="Q623">
        <f t="shared" si="257"/>
        <v>5.8250655533334493E-2</v>
      </c>
      <c r="R623" s="9">
        <f t="shared" si="258"/>
        <v>1.9416885177778165</v>
      </c>
      <c r="S623" s="9">
        <f t="shared" si="240"/>
        <v>6.9900786640001398</v>
      </c>
      <c r="T623" s="6">
        <f t="shared" si="259"/>
        <v>20.593686693547067</v>
      </c>
      <c r="U623" s="10">
        <v>0</v>
      </c>
      <c r="V623">
        <f t="shared" si="260"/>
        <v>332.07110355923078</v>
      </c>
      <c r="W623">
        <f t="shared" si="261"/>
        <v>220.81723698440183</v>
      </c>
      <c r="X623" s="20">
        <f t="shared" si="262"/>
        <v>111.25386657482895</v>
      </c>
      <c r="Y623" s="9">
        <f t="shared" si="241"/>
        <v>1.9416885177778165</v>
      </c>
      <c r="Z623" s="9">
        <f t="shared" si="245"/>
        <v>0.97153357361111781</v>
      </c>
      <c r="AA623" s="21">
        <f t="shared" si="246"/>
        <v>111.25386657482895</v>
      </c>
      <c r="AB623" s="6">
        <f t="shared" si="247"/>
        <v>20.593686693547067</v>
      </c>
      <c r="AC623">
        <f t="shared" si="248"/>
        <v>0</v>
      </c>
    </row>
    <row r="624" spans="2:29" ht="20">
      <c r="B624" s="22">
        <v>54</v>
      </c>
      <c r="C624" s="22">
        <v>810</v>
      </c>
      <c r="D624" s="18">
        <f t="shared" si="242"/>
        <v>-311.31550799999997</v>
      </c>
      <c r="E624" s="18">
        <f t="shared" si="243"/>
        <v>1213.9480513799999</v>
      </c>
      <c r="F624" s="18">
        <v>1512</v>
      </c>
      <c r="G624" s="18">
        <v>808</v>
      </c>
      <c r="H624" s="13">
        <f t="shared" si="249"/>
        <v>1734.0267647999999</v>
      </c>
      <c r="I624" s="13">
        <f t="shared" si="244"/>
        <v>1210.9506487839999</v>
      </c>
      <c r="J624" s="19">
        <f t="shared" si="250"/>
        <v>0</v>
      </c>
      <c r="K624">
        <f t="shared" si="251"/>
        <v>0</v>
      </c>
      <c r="L624">
        <f t="shared" si="252"/>
        <v>0</v>
      </c>
      <c r="M624" s="9">
        <f t="shared" si="253"/>
        <v>0</v>
      </c>
      <c r="N624" s="9">
        <f t="shared" si="254"/>
        <v>0</v>
      </c>
      <c r="O624">
        <f t="shared" si="255"/>
        <v>-2.8044448000000557</v>
      </c>
      <c r="P624">
        <f t="shared" si="256"/>
        <v>0</v>
      </c>
      <c r="Q624">
        <f t="shared" si="257"/>
        <v>2.9125327766667247E-2</v>
      </c>
      <c r="R624" s="9">
        <f t="shared" si="258"/>
        <v>0.97084425888890824</v>
      </c>
      <c r="S624" s="9">
        <f t="shared" si="240"/>
        <v>3.4950393320000699</v>
      </c>
      <c r="T624" s="6">
        <f t="shared" si="259"/>
        <v>20.565642275293229</v>
      </c>
      <c r="U624" s="10">
        <v>0</v>
      </c>
      <c r="V624">
        <f t="shared" si="260"/>
        <v>332.07110355923078</v>
      </c>
      <c r="W624">
        <f t="shared" si="261"/>
        <v>220.91977046021429</v>
      </c>
      <c r="X624" s="20">
        <f t="shared" si="262"/>
        <v>111.15133309901648</v>
      </c>
      <c r="Y624" s="9">
        <f t="shared" si="241"/>
        <v>0.97084425888890824</v>
      </c>
      <c r="Z624" s="9">
        <f t="shared" si="245"/>
        <v>0</v>
      </c>
      <c r="AA624" s="21">
        <f t="shared" si="246"/>
        <v>111.15133309901648</v>
      </c>
      <c r="AB624" s="6">
        <f t="shared" si="247"/>
        <v>20.565642275293229</v>
      </c>
      <c r="AC624">
        <f t="shared" si="248"/>
        <v>0</v>
      </c>
    </row>
    <row r="625" spans="2:29" ht="20">
      <c r="B625" s="22">
        <v>54</v>
      </c>
      <c r="C625" s="22">
        <v>812</v>
      </c>
      <c r="D625" s="18">
        <f t="shared" si="242"/>
        <v>-312.2175216</v>
      </c>
      <c r="E625" s="18">
        <f t="shared" si="243"/>
        <v>1216.945453976</v>
      </c>
      <c r="F625" s="18">
        <v>1508</v>
      </c>
      <c r="G625" s="18">
        <v>808</v>
      </c>
      <c r="H625" s="13">
        <f t="shared" si="249"/>
        <v>1728.4178752</v>
      </c>
      <c r="I625" s="13">
        <f t="shared" si="244"/>
        <v>1210.9506487839999</v>
      </c>
      <c r="J625" s="19">
        <f t="shared" si="250"/>
        <v>0.90201360000003206</v>
      </c>
      <c r="K625">
        <f t="shared" si="251"/>
        <v>-2.997402596000029</v>
      </c>
      <c r="L625">
        <f t="shared" si="252"/>
        <v>7.9678478716269319E-2</v>
      </c>
      <c r="M625" s="9">
        <f t="shared" si="253"/>
        <v>2.6559492905423108</v>
      </c>
      <c r="N625" s="9">
        <f t="shared" si="254"/>
        <v>9.5614174459523191</v>
      </c>
      <c r="O625">
        <f t="shared" si="255"/>
        <v>-5.608889599999884</v>
      </c>
      <c r="P625">
        <f t="shared" si="256"/>
        <v>0</v>
      </c>
      <c r="Q625">
        <f t="shared" si="257"/>
        <v>5.8250655533332134E-2</v>
      </c>
      <c r="R625" s="9">
        <f t="shared" si="258"/>
        <v>1.9416885177777379</v>
      </c>
      <c r="S625" s="9">
        <f t="shared" si="240"/>
        <v>6.9900786639998564</v>
      </c>
      <c r="T625" s="6">
        <f t="shared" si="259"/>
        <v>20.481489109041796</v>
      </c>
      <c r="U625" s="10">
        <v>0</v>
      </c>
      <c r="V625">
        <f t="shared" si="260"/>
        <v>331.98260935080748</v>
      </c>
      <c r="W625">
        <f t="shared" si="261"/>
        <v>221.12611471976234</v>
      </c>
      <c r="X625" s="20">
        <f t="shared" si="262"/>
        <v>110.85649463104514</v>
      </c>
      <c r="Y625" s="9">
        <f t="shared" si="241"/>
        <v>1.9416885177777379</v>
      </c>
      <c r="Z625" s="9">
        <f t="shared" si="245"/>
        <v>2.6559492905423108</v>
      </c>
      <c r="AA625" s="21">
        <f t="shared" si="246"/>
        <v>110.85649463104514</v>
      </c>
      <c r="AB625" s="6">
        <f t="shared" si="247"/>
        <v>20.481489109041796</v>
      </c>
      <c r="AC625">
        <f t="shared" si="248"/>
        <v>0</v>
      </c>
    </row>
    <row r="626" spans="2:29" ht="20">
      <c r="B626" s="22">
        <v>56</v>
      </c>
      <c r="C626" s="22">
        <v>812</v>
      </c>
      <c r="D626" s="18">
        <f t="shared" si="242"/>
        <v>-309.40909439999996</v>
      </c>
      <c r="E626" s="18">
        <f t="shared" si="243"/>
        <v>1216.945453976</v>
      </c>
      <c r="F626" s="18">
        <v>1506</v>
      </c>
      <c r="G626" s="18">
        <v>810</v>
      </c>
      <c r="H626" s="13">
        <f t="shared" si="249"/>
        <v>1726.1570280000001</v>
      </c>
      <c r="I626" s="13">
        <f t="shared" si="244"/>
        <v>1213.9480513799999</v>
      </c>
      <c r="J626" s="19">
        <f t="shared" si="250"/>
        <v>-2.8084272000000396</v>
      </c>
      <c r="K626">
        <f t="shared" si="251"/>
        <v>0</v>
      </c>
      <c r="L626">
        <f t="shared" si="252"/>
        <v>2.9166686650000415E-2</v>
      </c>
      <c r="M626" s="9">
        <f t="shared" si="253"/>
        <v>0.97222288833334713</v>
      </c>
      <c r="N626" s="9">
        <f t="shared" si="254"/>
        <v>3.5000023980000496</v>
      </c>
      <c r="O626">
        <f t="shared" si="255"/>
        <v>-2.2608471999999438</v>
      </c>
      <c r="P626">
        <f t="shared" si="256"/>
        <v>2.997402596000029</v>
      </c>
      <c r="Q626">
        <f t="shared" si="257"/>
        <v>8.2536097746880532E-2</v>
      </c>
      <c r="R626" s="9">
        <f t="shared" si="258"/>
        <v>2.7512032582293511</v>
      </c>
      <c r="S626" s="9">
        <f t="shared" si="240"/>
        <v>9.9043317296256639</v>
      </c>
      <c r="T626" s="6">
        <f t="shared" si="259"/>
        <v>20.453444691114967</v>
      </c>
      <c r="U626" s="10">
        <v>0</v>
      </c>
      <c r="V626">
        <f t="shared" si="260"/>
        <v>331.93006886996318</v>
      </c>
      <c r="W626">
        <f t="shared" si="261"/>
        <v>221.33639027226988</v>
      </c>
      <c r="X626" s="20">
        <f t="shared" si="262"/>
        <v>110.5936785976933</v>
      </c>
      <c r="Y626" s="9">
        <f t="shared" si="241"/>
        <v>2.7512032582293511</v>
      </c>
      <c r="Z626" s="9">
        <f t="shared" si="245"/>
        <v>0.97222288833334713</v>
      </c>
      <c r="AA626" s="21">
        <f t="shared" si="246"/>
        <v>110.5936785976933</v>
      </c>
      <c r="AB626" s="6">
        <f t="shared" si="247"/>
        <v>20.453444691114967</v>
      </c>
      <c r="AC626">
        <f t="shared" si="248"/>
        <v>0</v>
      </c>
    </row>
    <row r="627" spans="2:29" ht="20">
      <c r="B627" s="22">
        <v>56</v>
      </c>
      <c r="C627" s="22">
        <v>812</v>
      </c>
      <c r="D627" s="18">
        <f t="shared" si="242"/>
        <v>-309.40909439999996</v>
      </c>
      <c r="E627" s="18">
        <f t="shared" si="243"/>
        <v>1216.945453976</v>
      </c>
      <c r="F627" s="18">
        <v>1504</v>
      </c>
      <c r="G627" s="18">
        <v>810</v>
      </c>
      <c r="H627" s="13">
        <f t="shared" si="249"/>
        <v>1723.350592</v>
      </c>
      <c r="I627" s="13">
        <f t="shared" si="244"/>
        <v>1213.9480513799999</v>
      </c>
      <c r="J627" s="19">
        <f t="shared" si="250"/>
        <v>0</v>
      </c>
      <c r="K627">
        <f t="shared" si="251"/>
        <v>0</v>
      </c>
      <c r="L627">
        <f t="shared" si="252"/>
        <v>0</v>
      </c>
      <c r="M627" s="9">
        <f t="shared" si="253"/>
        <v>0</v>
      </c>
      <c r="N627" s="9">
        <f t="shared" si="254"/>
        <v>0</v>
      </c>
      <c r="O627">
        <f t="shared" si="255"/>
        <v>-2.8064360000000761</v>
      </c>
      <c r="P627">
        <f t="shared" si="256"/>
        <v>0</v>
      </c>
      <c r="Q627">
        <f t="shared" si="257"/>
        <v>2.9146007208334126E-2</v>
      </c>
      <c r="R627" s="9">
        <f t="shared" si="258"/>
        <v>0.97153357361113757</v>
      </c>
      <c r="S627" s="9">
        <f t="shared" si="240"/>
        <v>3.4975208650000953</v>
      </c>
      <c r="T627" s="6">
        <f t="shared" si="259"/>
        <v>20.40644202295536</v>
      </c>
      <c r="U627" s="10">
        <v>0</v>
      </c>
      <c r="V627">
        <f t="shared" si="260"/>
        <v>331.93006886996318</v>
      </c>
      <c r="W627">
        <f t="shared" si="261"/>
        <v>221.44068593998855</v>
      </c>
      <c r="X627" s="20">
        <f t="shared" si="262"/>
        <v>110.48938292997462</v>
      </c>
      <c r="Y627" s="9">
        <f t="shared" si="241"/>
        <v>0.97153357361113757</v>
      </c>
      <c r="Z627" s="9">
        <f t="shared" si="245"/>
        <v>0</v>
      </c>
      <c r="AA627" s="21">
        <f t="shared" si="246"/>
        <v>110.48938292997462</v>
      </c>
      <c r="AB627" s="6">
        <f t="shared" si="247"/>
        <v>20.40644202295536</v>
      </c>
      <c r="AC627">
        <f t="shared" si="248"/>
        <v>0</v>
      </c>
    </row>
    <row r="628" spans="2:29" ht="20">
      <c r="B628" s="22">
        <v>57</v>
      </c>
      <c r="C628" s="22">
        <v>812</v>
      </c>
      <c r="D628" s="18">
        <f t="shared" si="242"/>
        <v>-308.00488079999997</v>
      </c>
      <c r="E628" s="18">
        <f t="shared" si="243"/>
        <v>1216.945453976</v>
      </c>
      <c r="F628" s="18">
        <v>1502</v>
      </c>
      <c r="G628" s="18">
        <v>810</v>
      </c>
      <c r="H628" s="13">
        <f t="shared" si="249"/>
        <v>1720.5441559999999</v>
      </c>
      <c r="I628" s="13">
        <f t="shared" si="244"/>
        <v>1213.9480513799999</v>
      </c>
      <c r="J628" s="19">
        <f t="shared" si="250"/>
        <v>-1.4042135999999914</v>
      </c>
      <c r="K628">
        <f t="shared" si="251"/>
        <v>0</v>
      </c>
      <c r="L628">
        <f t="shared" si="252"/>
        <v>1.4583343324999913E-2</v>
      </c>
      <c r="M628" s="9">
        <f t="shared" si="253"/>
        <v>0.48611144416666374</v>
      </c>
      <c r="N628" s="9">
        <f t="shared" si="254"/>
        <v>1.7500011989999895</v>
      </c>
      <c r="O628">
        <f t="shared" si="255"/>
        <v>-2.8064360000000761</v>
      </c>
      <c r="P628">
        <f t="shared" si="256"/>
        <v>0</v>
      </c>
      <c r="Q628">
        <f t="shared" si="257"/>
        <v>2.9146007208334126E-2</v>
      </c>
      <c r="R628" s="9">
        <f t="shared" si="258"/>
        <v>0.97153357361113757</v>
      </c>
      <c r="S628" s="9">
        <f t="shared" si="240"/>
        <v>3.4975208650000953</v>
      </c>
      <c r="T628" s="6">
        <f t="shared" si="259"/>
        <v>20.355683292596428</v>
      </c>
      <c r="U628" s="10">
        <v>0</v>
      </c>
      <c r="V628">
        <f t="shared" si="260"/>
        <v>331.90373068857025</v>
      </c>
      <c r="W628">
        <f t="shared" si="261"/>
        <v>221.54541345637045</v>
      </c>
      <c r="X628" s="20">
        <f t="shared" si="262"/>
        <v>110.35831723219979</v>
      </c>
      <c r="Y628" s="9">
        <f t="shared" si="241"/>
        <v>0.97153357361113757</v>
      </c>
      <c r="Z628" s="9">
        <f t="shared" si="245"/>
        <v>0.48611144416666374</v>
      </c>
      <c r="AA628" s="21">
        <f t="shared" si="246"/>
        <v>110.35831723219979</v>
      </c>
      <c r="AB628" s="6">
        <f t="shared" si="247"/>
        <v>20.355683292596428</v>
      </c>
      <c r="AC628">
        <f t="shared" si="248"/>
        <v>0</v>
      </c>
    </row>
    <row r="629" spans="2:29" ht="20">
      <c r="B629" s="22">
        <v>58</v>
      </c>
      <c r="C629" s="22">
        <v>812</v>
      </c>
      <c r="D629" s="18">
        <f t="shared" si="242"/>
        <v>-306.60066719999998</v>
      </c>
      <c r="E629" s="18">
        <f t="shared" si="243"/>
        <v>1216.945453976</v>
      </c>
      <c r="F629" s="18">
        <v>1498</v>
      </c>
      <c r="G629" s="18">
        <v>810</v>
      </c>
      <c r="H629" s="13">
        <f t="shared" si="249"/>
        <v>1714.931284</v>
      </c>
      <c r="I629" s="13">
        <f t="shared" si="244"/>
        <v>1213.9480513799999</v>
      </c>
      <c r="J629" s="19">
        <f t="shared" si="250"/>
        <v>-1.4042135999999914</v>
      </c>
      <c r="K629">
        <f t="shared" si="251"/>
        <v>0</v>
      </c>
      <c r="L629">
        <f t="shared" si="252"/>
        <v>1.4583343324999913E-2</v>
      </c>
      <c r="M629" s="9">
        <f t="shared" si="253"/>
        <v>0.48611144416666374</v>
      </c>
      <c r="N629" s="9">
        <f t="shared" si="254"/>
        <v>1.7500011989999895</v>
      </c>
      <c r="O629">
        <f t="shared" si="255"/>
        <v>-5.6128719999999248</v>
      </c>
      <c r="P629">
        <f t="shared" si="256"/>
        <v>0</v>
      </c>
      <c r="Q629">
        <f t="shared" si="257"/>
        <v>5.8292014416665892E-2</v>
      </c>
      <c r="R629" s="9">
        <f t="shared" si="258"/>
        <v>1.9430671472221963</v>
      </c>
      <c r="S629" s="9">
        <f t="shared" ref="S629:S692" si="263">R629*$A$22</f>
        <v>6.9950417299999073</v>
      </c>
      <c r="T629" s="6">
        <f t="shared" si="259"/>
        <v>20.327618963064388</v>
      </c>
      <c r="U629" s="10">
        <v>0</v>
      </c>
      <c r="V629">
        <f t="shared" si="260"/>
        <v>331.87734707174161</v>
      </c>
      <c r="W629">
        <f t="shared" si="261"/>
        <v>221.75617197427667</v>
      </c>
      <c r="X629" s="20">
        <f t="shared" si="262"/>
        <v>110.12117509746494</v>
      </c>
      <c r="Y629" s="9">
        <f t="shared" si="241"/>
        <v>1.9430671472221963</v>
      </c>
      <c r="Z629" s="9">
        <f t="shared" si="245"/>
        <v>0.48611144416666374</v>
      </c>
      <c r="AA629" s="21">
        <f t="shared" si="246"/>
        <v>110.12117509746494</v>
      </c>
      <c r="AB629" s="6">
        <f t="shared" si="247"/>
        <v>20.327618963064388</v>
      </c>
      <c r="AC629">
        <f t="shared" si="248"/>
        <v>0</v>
      </c>
    </row>
    <row r="630" spans="2:29" ht="20">
      <c r="B630" s="22">
        <v>60</v>
      </c>
      <c r="C630" s="22">
        <v>812</v>
      </c>
      <c r="D630" s="18">
        <f t="shared" si="242"/>
        <v>-303.79223999999999</v>
      </c>
      <c r="E630" s="18">
        <f t="shared" si="243"/>
        <v>1216.945453976</v>
      </c>
      <c r="F630" s="18">
        <v>1494</v>
      </c>
      <c r="G630" s="18">
        <v>810</v>
      </c>
      <c r="H630" s="13">
        <f t="shared" si="249"/>
        <v>1709.3184120000001</v>
      </c>
      <c r="I630" s="13">
        <f t="shared" si="244"/>
        <v>1213.9480513799999</v>
      </c>
      <c r="J630" s="19">
        <f t="shared" si="250"/>
        <v>-2.8084271999999828</v>
      </c>
      <c r="K630">
        <f t="shared" si="251"/>
        <v>0</v>
      </c>
      <c r="L630">
        <f t="shared" si="252"/>
        <v>2.9166686649999825E-2</v>
      </c>
      <c r="M630" s="9">
        <f t="shared" si="253"/>
        <v>0.97222288833332748</v>
      </c>
      <c r="N630" s="9">
        <f t="shared" si="254"/>
        <v>3.500002397999979</v>
      </c>
      <c r="O630">
        <f t="shared" si="255"/>
        <v>-5.6128719999999248</v>
      </c>
      <c r="P630">
        <f t="shared" si="256"/>
        <v>0</v>
      </c>
      <c r="Q630">
        <f t="shared" si="257"/>
        <v>5.8292014416665892E-2</v>
      </c>
      <c r="R630" s="9">
        <f t="shared" si="258"/>
        <v>1.9430671472221963</v>
      </c>
      <c r="S630" s="9">
        <f t="shared" si="263"/>
        <v>6.9950417299999073</v>
      </c>
      <c r="T630" s="6">
        <f t="shared" si="259"/>
        <v>20.285512512935259</v>
      </c>
      <c r="U630" s="10">
        <v>0</v>
      </c>
      <c r="V630">
        <f t="shared" si="260"/>
        <v>331.8244431056745</v>
      </c>
      <c r="W630">
        <f t="shared" si="261"/>
        <v>221.96868175142669</v>
      </c>
      <c r="X630" s="20">
        <f t="shared" si="262"/>
        <v>109.85576135424782</v>
      </c>
      <c r="Y630" s="9">
        <f t="shared" si="241"/>
        <v>1.9430671472221963</v>
      </c>
      <c r="Z630" s="9">
        <f t="shared" si="245"/>
        <v>0.97222288833332748</v>
      </c>
      <c r="AA630" s="21">
        <f t="shared" si="246"/>
        <v>109.85576135424782</v>
      </c>
      <c r="AB630" s="6">
        <f t="shared" si="247"/>
        <v>20.285512512935259</v>
      </c>
      <c r="AC630">
        <f t="shared" si="248"/>
        <v>0</v>
      </c>
    </row>
    <row r="631" spans="2:29" ht="20">
      <c r="B631" s="22">
        <v>62</v>
      </c>
      <c r="C631" s="22">
        <v>812</v>
      </c>
      <c r="D631" s="18">
        <f t="shared" si="242"/>
        <v>-300.98381280000001</v>
      </c>
      <c r="E631" s="18">
        <f t="shared" si="243"/>
        <v>1216.945453976</v>
      </c>
      <c r="F631" s="18">
        <v>1492</v>
      </c>
      <c r="G631" s="18">
        <v>810</v>
      </c>
      <c r="H631" s="13">
        <f t="shared" si="249"/>
        <v>1706.511976</v>
      </c>
      <c r="I631" s="13">
        <f t="shared" si="244"/>
        <v>1213.9480513799999</v>
      </c>
      <c r="J631" s="19">
        <f t="shared" si="250"/>
        <v>-2.8084271999999828</v>
      </c>
      <c r="K631">
        <f t="shared" si="251"/>
        <v>0</v>
      </c>
      <c r="L631">
        <f t="shared" si="252"/>
        <v>2.9166686649999825E-2</v>
      </c>
      <c r="M631" s="9">
        <f t="shared" si="253"/>
        <v>0.97222288833332748</v>
      </c>
      <c r="N631" s="9">
        <f t="shared" si="254"/>
        <v>3.500002397999979</v>
      </c>
      <c r="O631">
        <f t="shared" si="255"/>
        <v>-2.8064360000000761</v>
      </c>
      <c r="P631">
        <f t="shared" si="256"/>
        <v>0</v>
      </c>
      <c r="Q631">
        <f t="shared" si="257"/>
        <v>2.9146007208334126E-2</v>
      </c>
      <c r="R631" s="9">
        <f t="shared" si="258"/>
        <v>0.97153357361113757</v>
      </c>
      <c r="S631" s="9">
        <f t="shared" si="263"/>
        <v>3.4975208650000953</v>
      </c>
      <c r="T631" s="6">
        <f t="shared" si="259"/>
        <v>20.215341733804063</v>
      </c>
      <c r="U631" s="10">
        <v>0</v>
      </c>
      <c r="V631">
        <f t="shared" si="260"/>
        <v>331.77135611664818</v>
      </c>
      <c r="W631">
        <f t="shared" si="261"/>
        <v>222.07559835897825</v>
      </c>
      <c r="X631" s="20">
        <f t="shared" si="262"/>
        <v>109.69575775766992</v>
      </c>
      <c r="Y631" s="9">
        <f t="shared" si="241"/>
        <v>0.97153357361113757</v>
      </c>
      <c r="Z631" s="9">
        <f t="shared" si="245"/>
        <v>0.97222288833332748</v>
      </c>
      <c r="AA631" s="21">
        <f t="shared" si="246"/>
        <v>109.69575775766992</v>
      </c>
      <c r="AB631" s="6">
        <f t="shared" si="247"/>
        <v>20.215341733804063</v>
      </c>
      <c r="AC631">
        <f t="shared" si="248"/>
        <v>0</v>
      </c>
    </row>
    <row r="632" spans="2:29" ht="20">
      <c r="B632" s="22">
        <v>64</v>
      </c>
      <c r="C632" s="22">
        <v>814</v>
      </c>
      <c r="D632" s="18">
        <f t="shared" si="242"/>
        <v>-299.06744319999996</v>
      </c>
      <c r="E632" s="18">
        <f t="shared" si="243"/>
        <v>1219.942856572</v>
      </c>
      <c r="F632" s="18">
        <v>1488</v>
      </c>
      <c r="G632" s="18">
        <v>810</v>
      </c>
      <c r="H632" s="13">
        <f t="shared" si="249"/>
        <v>1700.8991040000001</v>
      </c>
      <c r="I632" s="13">
        <f t="shared" si="244"/>
        <v>1213.9480513799999</v>
      </c>
      <c r="J632" s="19">
        <f t="shared" si="250"/>
        <v>-1.9163696000000527</v>
      </c>
      <c r="K632">
        <f t="shared" si="251"/>
        <v>-2.997402596000029</v>
      </c>
      <c r="L632">
        <f t="shared" si="252"/>
        <v>8.159047709817821E-2</v>
      </c>
      <c r="M632" s="9">
        <f t="shared" si="253"/>
        <v>2.7196825699392733</v>
      </c>
      <c r="N632" s="9">
        <f t="shared" si="254"/>
        <v>9.7908572517813841</v>
      </c>
      <c r="O632">
        <f t="shared" si="255"/>
        <v>-5.6128719999999248</v>
      </c>
      <c r="P632">
        <f t="shared" si="256"/>
        <v>0</v>
      </c>
      <c r="Q632">
        <f t="shared" si="257"/>
        <v>5.8292014416665892E-2</v>
      </c>
      <c r="R632" s="9">
        <f t="shared" si="258"/>
        <v>1.9430671472221963</v>
      </c>
      <c r="S632" s="9">
        <f t="shared" si="263"/>
        <v>6.9950417299999073</v>
      </c>
      <c r="T632" s="6">
        <f t="shared" si="259"/>
        <v>20.131128834762812</v>
      </c>
      <c r="U632" s="10">
        <v>0</v>
      </c>
      <c r="V632">
        <f t="shared" si="260"/>
        <v>331.62931762368407</v>
      </c>
      <c r="W632">
        <f t="shared" si="261"/>
        <v>222.2907650439339</v>
      </c>
      <c r="X632" s="20">
        <f t="shared" si="262"/>
        <v>109.33855257975017</v>
      </c>
      <c r="Y632" s="9">
        <f t="shared" si="241"/>
        <v>1.9430671472221963</v>
      </c>
      <c r="Z632" s="9">
        <f t="shared" si="245"/>
        <v>2.7196825699392733</v>
      </c>
      <c r="AA632" s="21">
        <f t="shared" si="246"/>
        <v>109.33855257975017</v>
      </c>
      <c r="AB632" s="6">
        <f t="shared" si="247"/>
        <v>20.131128834762812</v>
      </c>
      <c r="AC632">
        <f t="shared" si="248"/>
        <v>0</v>
      </c>
    </row>
    <row r="633" spans="2:29" ht="20">
      <c r="B633" s="22">
        <v>66</v>
      </c>
      <c r="C633" s="22">
        <v>814</v>
      </c>
      <c r="D633" s="18">
        <f t="shared" si="242"/>
        <v>-296.25702479999995</v>
      </c>
      <c r="E633" s="18">
        <f t="shared" si="243"/>
        <v>1219.942856572</v>
      </c>
      <c r="F633" s="18">
        <v>1484</v>
      </c>
      <c r="G633" s="18">
        <v>810</v>
      </c>
      <c r="H633" s="13">
        <f t="shared" si="249"/>
        <v>1695.2862319999999</v>
      </c>
      <c r="I633" s="13">
        <f t="shared" si="244"/>
        <v>1213.9480513799999</v>
      </c>
      <c r="J633" s="19">
        <f t="shared" si="250"/>
        <v>-2.8104184000000032</v>
      </c>
      <c r="K633">
        <f t="shared" si="251"/>
        <v>0</v>
      </c>
      <c r="L633">
        <f t="shared" si="252"/>
        <v>2.9187366091666705E-2</v>
      </c>
      <c r="M633" s="9">
        <f t="shared" si="253"/>
        <v>0.97291220305555681</v>
      </c>
      <c r="N633" s="9">
        <f t="shared" si="254"/>
        <v>3.5024839310000044</v>
      </c>
      <c r="O633">
        <f t="shared" si="255"/>
        <v>-5.6128720000001522</v>
      </c>
      <c r="P633">
        <f t="shared" si="256"/>
        <v>0</v>
      </c>
      <c r="Q633">
        <f t="shared" si="257"/>
        <v>5.8292014416668252E-2</v>
      </c>
      <c r="R633" s="9">
        <f t="shared" si="258"/>
        <v>1.9430671472222751</v>
      </c>
      <c r="S633" s="9">
        <f t="shared" si="263"/>
        <v>6.9950417300001906</v>
      </c>
      <c r="T633" s="6">
        <f t="shared" si="259"/>
        <v>20.074980265175995</v>
      </c>
      <c r="U633" s="10">
        <v>0</v>
      </c>
      <c r="V633">
        <f t="shared" si="260"/>
        <v>331.57575304950558</v>
      </c>
      <c r="W633">
        <f t="shared" si="261"/>
        <v>222.50772311329263</v>
      </c>
      <c r="X633" s="20">
        <f t="shared" si="262"/>
        <v>109.06802993621295</v>
      </c>
      <c r="Y633" s="9">
        <f t="shared" si="241"/>
        <v>1.9430671472222751</v>
      </c>
      <c r="Z633" s="9">
        <f t="shared" si="245"/>
        <v>0.97291220305555681</v>
      </c>
      <c r="AA633" s="21">
        <f t="shared" si="246"/>
        <v>109.06802993621295</v>
      </c>
      <c r="AB633" s="6">
        <f t="shared" si="247"/>
        <v>20.074980265175995</v>
      </c>
      <c r="AC633">
        <f t="shared" si="248"/>
        <v>0</v>
      </c>
    </row>
    <row r="634" spans="2:29" ht="20">
      <c r="B634" s="22">
        <v>66</v>
      </c>
      <c r="C634" s="22">
        <v>814</v>
      </c>
      <c r="D634" s="18">
        <f t="shared" si="242"/>
        <v>-296.25702479999995</v>
      </c>
      <c r="E634" s="18">
        <f t="shared" si="243"/>
        <v>1219.942856572</v>
      </c>
      <c r="F634" s="18">
        <v>1480</v>
      </c>
      <c r="G634" s="18">
        <v>810</v>
      </c>
      <c r="H634" s="13">
        <f t="shared" si="249"/>
        <v>1689.67336</v>
      </c>
      <c r="I634" s="13">
        <f t="shared" si="244"/>
        <v>1213.9480513799999</v>
      </c>
      <c r="J634" s="19">
        <f t="shared" si="250"/>
        <v>0</v>
      </c>
      <c r="K634">
        <f t="shared" si="251"/>
        <v>0</v>
      </c>
      <c r="L634">
        <f t="shared" si="252"/>
        <v>0</v>
      </c>
      <c r="M634" s="9">
        <f t="shared" si="253"/>
        <v>0</v>
      </c>
      <c r="N634" s="9">
        <f t="shared" si="254"/>
        <v>0</v>
      </c>
      <c r="O634">
        <f t="shared" si="255"/>
        <v>-5.6128719999999248</v>
      </c>
      <c r="P634">
        <f t="shared" si="256"/>
        <v>0</v>
      </c>
      <c r="Q634">
        <f t="shared" si="257"/>
        <v>5.8292014416665892E-2</v>
      </c>
      <c r="R634" s="9">
        <f t="shared" si="258"/>
        <v>1.9430671472221963</v>
      </c>
      <c r="S634" s="9">
        <f t="shared" si="263"/>
        <v>6.9950417299999073</v>
      </c>
      <c r="T634" s="6">
        <f t="shared" si="259"/>
        <v>19.999755317524215</v>
      </c>
      <c r="U634" s="10">
        <v>0</v>
      </c>
      <c r="V634">
        <f t="shared" si="260"/>
        <v>331.57575304950558</v>
      </c>
      <c r="W634">
        <f t="shared" si="261"/>
        <v>222.72648873198324</v>
      </c>
      <c r="X634" s="20">
        <f t="shared" si="262"/>
        <v>108.84926431752234</v>
      </c>
      <c r="Y634" s="9">
        <f t="shared" si="241"/>
        <v>1.9430671472221963</v>
      </c>
      <c r="Z634" s="9">
        <f t="shared" si="245"/>
        <v>0</v>
      </c>
      <c r="AA634" s="21">
        <f t="shared" si="246"/>
        <v>108.84926431752234</v>
      </c>
      <c r="AB634" s="6">
        <f t="shared" si="247"/>
        <v>19.999755317524215</v>
      </c>
      <c r="AC634">
        <f t="shared" si="248"/>
        <v>0</v>
      </c>
    </row>
    <row r="635" spans="2:29" ht="20">
      <c r="B635" s="22">
        <v>68</v>
      </c>
      <c r="C635" s="22">
        <v>814</v>
      </c>
      <c r="D635" s="18">
        <f t="shared" si="242"/>
        <v>-293.44660640000001</v>
      </c>
      <c r="E635" s="18">
        <f t="shared" si="243"/>
        <v>1219.942856572</v>
      </c>
      <c r="F635" s="18">
        <v>1478</v>
      </c>
      <c r="G635" s="18">
        <v>810</v>
      </c>
      <c r="H635" s="13">
        <f t="shared" si="249"/>
        <v>1686.8669239999999</v>
      </c>
      <c r="I635" s="13">
        <f t="shared" si="244"/>
        <v>1213.9480513799999</v>
      </c>
      <c r="J635" s="19">
        <f t="shared" si="250"/>
        <v>-2.8104183999999464</v>
      </c>
      <c r="K635">
        <f t="shared" si="251"/>
        <v>0</v>
      </c>
      <c r="L635">
        <f t="shared" si="252"/>
        <v>2.9187366091666112E-2</v>
      </c>
      <c r="M635" s="9">
        <f t="shared" si="253"/>
        <v>0.97291220305553705</v>
      </c>
      <c r="N635" s="9">
        <f t="shared" si="254"/>
        <v>3.5024839309999334</v>
      </c>
      <c r="O635">
        <f t="shared" si="255"/>
        <v>-2.8064360000000761</v>
      </c>
      <c r="P635">
        <f t="shared" si="256"/>
        <v>0</v>
      </c>
      <c r="Q635">
        <f t="shared" si="257"/>
        <v>2.9146007208334126E-2</v>
      </c>
      <c r="R635" s="9">
        <f t="shared" si="258"/>
        <v>0.97153357361113757</v>
      </c>
      <c r="S635" s="9">
        <f t="shared" si="263"/>
        <v>3.4975208650000953</v>
      </c>
      <c r="T635" s="6">
        <f t="shared" si="259"/>
        <v>19.915522793526762</v>
      </c>
      <c r="U635" s="10">
        <v>0</v>
      </c>
      <c r="V635">
        <f t="shared" si="260"/>
        <v>331.52200279259171</v>
      </c>
      <c r="W635">
        <f t="shared" si="261"/>
        <v>222.83655444029336</v>
      </c>
      <c r="X635" s="20">
        <f t="shared" si="262"/>
        <v>108.68544835229835</v>
      </c>
      <c r="Y635" s="9">
        <f t="shared" si="241"/>
        <v>0.97153357361113757</v>
      </c>
      <c r="Z635" s="9">
        <f t="shared" si="245"/>
        <v>0.97291220305553705</v>
      </c>
      <c r="AA635" s="21">
        <f t="shared" si="246"/>
        <v>108.68544835229835</v>
      </c>
      <c r="AB635" s="6">
        <f t="shared" si="247"/>
        <v>19.915522793526762</v>
      </c>
      <c r="AC635">
        <f t="shared" si="248"/>
        <v>0</v>
      </c>
    </row>
    <row r="636" spans="2:29" ht="20">
      <c r="B636" s="22">
        <v>70</v>
      </c>
      <c r="C636" s="22">
        <v>814</v>
      </c>
      <c r="D636" s="18">
        <f t="shared" si="242"/>
        <v>-290.63618799999995</v>
      </c>
      <c r="E636" s="18">
        <f t="shared" si="243"/>
        <v>1219.942856572</v>
      </c>
      <c r="F636" s="18">
        <v>1474</v>
      </c>
      <c r="G636" s="18">
        <v>810</v>
      </c>
      <c r="H636" s="13">
        <f t="shared" si="249"/>
        <v>1681.254052</v>
      </c>
      <c r="I636" s="13">
        <f t="shared" si="244"/>
        <v>1213.9480513799999</v>
      </c>
      <c r="J636" s="19">
        <f t="shared" si="250"/>
        <v>-2.81041840000006</v>
      </c>
      <c r="K636">
        <f t="shared" si="251"/>
        <v>0</v>
      </c>
      <c r="L636">
        <f t="shared" si="252"/>
        <v>2.9187366091667295E-2</v>
      </c>
      <c r="M636" s="9">
        <f t="shared" si="253"/>
        <v>0.97291220305557646</v>
      </c>
      <c r="N636" s="9">
        <f t="shared" si="254"/>
        <v>3.5024839310000755</v>
      </c>
      <c r="O636">
        <f t="shared" si="255"/>
        <v>-5.6128719999999248</v>
      </c>
      <c r="P636">
        <f t="shared" si="256"/>
        <v>0</v>
      </c>
      <c r="Q636">
        <f t="shared" si="257"/>
        <v>5.8292014416665892E-2</v>
      </c>
      <c r="R636" s="9">
        <f t="shared" si="258"/>
        <v>1.9430671472221963</v>
      </c>
      <c r="S636" s="9">
        <f t="shared" si="263"/>
        <v>6.9950417299999073</v>
      </c>
      <c r="T636" s="6">
        <f t="shared" si="259"/>
        <v>19.859394328531689</v>
      </c>
      <c r="U636" s="10">
        <v>0</v>
      </c>
      <c r="V636">
        <f t="shared" si="260"/>
        <v>331.46806598085783</v>
      </c>
      <c r="W636">
        <f t="shared" si="261"/>
        <v>223.05806182153441</v>
      </c>
      <c r="X636" s="20">
        <f t="shared" si="262"/>
        <v>108.41000415932342</v>
      </c>
      <c r="Y636" s="9">
        <f t="shared" si="241"/>
        <v>1.9430671472221963</v>
      </c>
      <c r="Z636" s="9">
        <f t="shared" si="245"/>
        <v>0.97291220305557646</v>
      </c>
      <c r="AA636" s="21">
        <f t="shared" si="246"/>
        <v>108.41000415932342</v>
      </c>
      <c r="AB636" s="6">
        <f t="shared" si="247"/>
        <v>19.859394328531689</v>
      </c>
      <c r="AC636">
        <f t="shared" si="248"/>
        <v>0</v>
      </c>
    </row>
    <row r="637" spans="2:29" ht="20">
      <c r="B637" s="22">
        <v>72</v>
      </c>
      <c r="C637" s="22">
        <v>814</v>
      </c>
      <c r="D637" s="18">
        <f t="shared" si="242"/>
        <v>-287.82576959999994</v>
      </c>
      <c r="E637" s="18">
        <f t="shared" si="243"/>
        <v>1219.942856572</v>
      </c>
      <c r="F637" s="18">
        <v>1470</v>
      </c>
      <c r="G637" s="18">
        <v>811</v>
      </c>
      <c r="H637" s="13">
        <f t="shared" si="249"/>
        <v>1675.8950580000001</v>
      </c>
      <c r="I637" s="13">
        <f t="shared" si="244"/>
        <v>1215.4467526779999</v>
      </c>
      <c r="J637" s="19">
        <f t="shared" si="250"/>
        <v>-2.8104184000000032</v>
      </c>
      <c r="K637">
        <f t="shared" si="251"/>
        <v>0</v>
      </c>
      <c r="L637">
        <f t="shared" si="252"/>
        <v>2.9187366091666705E-2</v>
      </c>
      <c r="M637" s="9">
        <f t="shared" si="253"/>
        <v>0.97291220305555681</v>
      </c>
      <c r="N637" s="9">
        <f t="shared" si="254"/>
        <v>3.5024839310000044</v>
      </c>
      <c r="O637">
        <f t="shared" si="255"/>
        <v>-5.3589939999999388</v>
      </c>
      <c r="P637">
        <f t="shared" si="256"/>
        <v>1.4987012980000145</v>
      </c>
      <c r="Q637">
        <f t="shared" si="257"/>
        <v>6.828431797061843E-2</v>
      </c>
      <c r="R637" s="9">
        <f t="shared" si="258"/>
        <v>2.2761439323539476</v>
      </c>
      <c r="S637" s="9">
        <f t="shared" si="263"/>
        <v>8.1941181564742109</v>
      </c>
      <c r="T637" s="6">
        <f t="shared" si="259"/>
        <v>19.80322604116461</v>
      </c>
      <c r="U637" s="10">
        <v>0</v>
      </c>
      <c r="V637">
        <f t="shared" si="260"/>
        <v>331.41394173747767</v>
      </c>
      <c r="W637">
        <f t="shared" si="261"/>
        <v>223.3347983834791</v>
      </c>
      <c r="X637" s="20">
        <f t="shared" si="262"/>
        <v>108.07914335399857</v>
      </c>
      <c r="Y637" s="9">
        <f t="shared" si="241"/>
        <v>2.2761439323539476</v>
      </c>
      <c r="Z637" s="9">
        <f t="shared" si="245"/>
        <v>0.97291220305555681</v>
      </c>
      <c r="AA637" s="21">
        <f t="shared" si="246"/>
        <v>108.07914335399857</v>
      </c>
      <c r="AB637" s="6">
        <f t="shared" si="247"/>
        <v>19.80322604116461</v>
      </c>
      <c r="AC637">
        <f t="shared" si="248"/>
        <v>0</v>
      </c>
    </row>
    <row r="638" spans="2:29" ht="20">
      <c r="B638" s="22">
        <v>74</v>
      </c>
      <c r="C638" s="22">
        <v>814</v>
      </c>
      <c r="D638" s="18">
        <f t="shared" si="242"/>
        <v>-285.0153512</v>
      </c>
      <c r="E638" s="18">
        <f t="shared" si="243"/>
        <v>1219.942856572</v>
      </c>
      <c r="F638" s="18">
        <v>1468</v>
      </c>
      <c r="G638" s="18">
        <v>812</v>
      </c>
      <c r="H638" s="13">
        <f t="shared" si="249"/>
        <v>1673.3405088</v>
      </c>
      <c r="I638" s="13">
        <f t="shared" si="244"/>
        <v>1216.945453976</v>
      </c>
      <c r="J638" s="19">
        <f t="shared" si="250"/>
        <v>-2.8104183999999464</v>
      </c>
      <c r="K638">
        <f t="shared" si="251"/>
        <v>0</v>
      </c>
      <c r="L638">
        <f t="shared" si="252"/>
        <v>2.9187366091666112E-2</v>
      </c>
      <c r="M638" s="9">
        <f t="shared" si="253"/>
        <v>0.97291220305553705</v>
      </c>
      <c r="N638" s="9">
        <f t="shared" si="254"/>
        <v>3.5024839309999334</v>
      </c>
      <c r="O638">
        <f t="shared" si="255"/>
        <v>-2.5545492000001104</v>
      </c>
      <c r="P638">
        <f t="shared" si="256"/>
        <v>1.4987012980000145</v>
      </c>
      <c r="Q638">
        <f t="shared" si="257"/>
        <v>4.7634757297852021E-2</v>
      </c>
      <c r="R638" s="9">
        <f t="shared" si="258"/>
        <v>1.5878252432617341</v>
      </c>
      <c r="S638" s="9">
        <f t="shared" si="263"/>
        <v>5.7161708757422431</v>
      </c>
      <c r="T638" s="6">
        <f t="shared" si="259"/>
        <v>19.718993524763242</v>
      </c>
      <c r="U638" s="10">
        <v>0</v>
      </c>
      <c r="V638">
        <f t="shared" si="260"/>
        <v>331.35962918085863</v>
      </c>
      <c r="W638">
        <f t="shared" si="261"/>
        <v>223.50044742976957</v>
      </c>
      <c r="X638" s="20">
        <f t="shared" si="262"/>
        <v>107.85918175108907</v>
      </c>
      <c r="Y638" s="9">
        <f t="shared" si="241"/>
        <v>1.5878252432617341</v>
      </c>
      <c r="Z638" s="9">
        <f t="shared" si="245"/>
        <v>0.97291220305553705</v>
      </c>
      <c r="AA638" s="21">
        <f t="shared" si="246"/>
        <v>107.85918175108907</v>
      </c>
      <c r="AB638" s="6">
        <f t="shared" si="247"/>
        <v>19.718993524763242</v>
      </c>
      <c r="AC638">
        <f t="shared" si="248"/>
        <v>0</v>
      </c>
    </row>
    <row r="639" spans="2:29" ht="20">
      <c r="B639" s="22">
        <v>76</v>
      </c>
      <c r="C639" s="22">
        <v>814</v>
      </c>
      <c r="D639" s="18">
        <f t="shared" si="242"/>
        <v>-282.20493279999999</v>
      </c>
      <c r="E639" s="18">
        <f t="shared" si="243"/>
        <v>1219.942856572</v>
      </c>
      <c r="F639" s="18">
        <v>1464</v>
      </c>
      <c r="G639" s="18">
        <v>812</v>
      </c>
      <c r="H639" s="13">
        <f t="shared" si="249"/>
        <v>1667.7236544</v>
      </c>
      <c r="I639" s="13">
        <f t="shared" si="244"/>
        <v>1216.945453976</v>
      </c>
      <c r="J639" s="19">
        <f t="shared" si="250"/>
        <v>-2.8104184000000032</v>
      </c>
      <c r="K639">
        <f t="shared" si="251"/>
        <v>0</v>
      </c>
      <c r="L639">
        <f t="shared" si="252"/>
        <v>2.9187366091666705E-2</v>
      </c>
      <c r="M639" s="9">
        <f t="shared" si="253"/>
        <v>0.97291220305555681</v>
      </c>
      <c r="N639" s="9">
        <f t="shared" si="254"/>
        <v>3.5024839310000044</v>
      </c>
      <c r="O639">
        <f t="shared" si="255"/>
        <v>-5.6168543999999656</v>
      </c>
      <c r="P639">
        <f t="shared" si="256"/>
        <v>0</v>
      </c>
      <c r="Q639">
        <f t="shared" si="257"/>
        <v>5.8333373299999651E-2</v>
      </c>
      <c r="R639" s="9">
        <f t="shared" si="258"/>
        <v>1.944445776666655</v>
      </c>
      <c r="S639" s="9">
        <f t="shared" si="263"/>
        <v>7.0000047959999581</v>
      </c>
      <c r="T639" s="6">
        <f t="shared" si="259"/>
        <v>19.637259746971459</v>
      </c>
      <c r="U639" s="10">
        <v>0</v>
      </c>
      <c r="V639">
        <f t="shared" si="260"/>
        <v>331.30512742461633</v>
      </c>
      <c r="W639">
        <f t="shared" si="261"/>
        <v>223.72664838672955</v>
      </c>
      <c r="X639" s="20">
        <f t="shared" si="262"/>
        <v>107.57847903788678</v>
      </c>
      <c r="Y639" s="9">
        <f t="shared" ref="Y639:Y702" si="264">$R639</f>
        <v>1.944445776666655</v>
      </c>
      <c r="Z639" s="9">
        <f t="shared" si="245"/>
        <v>0.97291220305555681</v>
      </c>
      <c r="AA639" s="21">
        <f t="shared" si="246"/>
        <v>107.57847903788678</v>
      </c>
      <c r="AB639" s="6">
        <f t="shared" si="247"/>
        <v>19.637259746971459</v>
      </c>
      <c r="AC639">
        <f t="shared" si="248"/>
        <v>0</v>
      </c>
    </row>
    <row r="640" spans="2:29" ht="20">
      <c r="B640" s="22">
        <v>76</v>
      </c>
      <c r="C640" s="22">
        <v>816</v>
      </c>
      <c r="D640" s="18">
        <f t="shared" si="242"/>
        <v>-283.08504319999997</v>
      </c>
      <c r="E640" s="18">
        <f t="shared" si="243"/>
        <v>1222.940259168</v>
      </c>
      <c r="F640" s="18">
        <v>1460</v>
      </c>
      <c r="G640" s="18">
        <v>812</v>
      </c>
      <c r="H640" s="13">
        <f t="shared" si="249"/>
        <v>1662.1068</v>
      </c>
      <c r="I640" s="13">
        <f t="shared" si="244"/>
        <v>1216.945453976</v>
      </c>
      <c r="J640" s="19">
        <f t="shared" si="250"/>
        <v>0.8801103999999782</v>
      </c>
      <c r="K640">
        <f t="shared" si="251"/>
        <v>-2.997402596000029</v>
      </c>
      <c r="L640">
        <f t="shared" si="252"/>
        <v>7.9652054973837358E-2</v>
      </c>
      <c r="M640" s="9">
        <f t="shared" si="253"/>
        <v>2.6550684991279119</v>
      </c>
      <c r="N640" s="9">
        <f t="shared" si="254"/>
        <v>9.5582465968604833</v>
      </c>
      <c r="O640">
        <f t="shared" si="255"/>
        <v>-5.6168543999999656</v>
      </c>
      <c r="P640">
        <f t="shared" si="256"/>
        <v>0</v>
      </c>
      <c r="Q640">
        <f t="shared" si="257"/>
        <v>5.8333373299999651E-2</v>
      </c>
      <c r="R640" s="9">
        <f t="shared" si="258"/>
        <v>1.944445776666655</v>
      </c>
      <c r="S640" s="9">
        <f t="shared" si="263"/>
        <v>7.0000047959999581</v>
      </c>
      <c r="T640" s="6">
        <f t="shared" si="259"/>
        <v>19.583581538673311</v>
      </c>
      <c r="U640" s="10">
        <v>0</v>
      </c>
      <c r="V640">
        <f t="shared" si="260"/>
        <v>331.21598393762042</v>
      </c>
      <c r="W640">
        <f t="shared" si="261"/>
        <v>223.95473214250777</v>
      </c>
      <c r="X640" s="20">
        <f t="shared" si="262"/>
        <v>107.26125179511266</v>
      </c>
      <c r="Y640" s="9">
        <f t="shared" si="264"/>
        <v>1.944445776666655</v>
      </c>
      <c r="Z640" s="9">
        <f t="shared" si="245"/>
        <v>2.6550684991279119</v>
      </c>
      <c r="AA640" s="21">
        <f t="shared" si="246"/>
        <v>107.26125179511266</v>
      </c>
      <c r="AB640" s="6">
        <f t="shared" si="247"/>
        <v>19.583581538673311</v>
      </c>
      <c r="AC640">
        <f t="shared" si="248"/>
        <v>0</v>
      </c>
    </row>
    <row r="641" spans="2:29" ht="20">
      <c r="B641" s="22">
        <v>78</v>
      </c>
      <c r="C641" s="22">
        <v>816</v>
      </c>
      <c r="D641" s="18">
        <f t="shared" si="242"/>
        <v>-280.27263359999995</v>
      </c>
      <c r="E641" s="18">
        <f t="shared" si="243"/>
        <v>1222.940259168</v>
      </c>
      <c r="F641" s="18">
        <v>1458</v>
      </c>
      <c r="G641" s="18">
        <v>812</v>
      </c>
      <c r="H641" s="13">
        <f t="shared" si="249"/>
        <v>1659.2983727999999</v>
      </c>
      <c r="I641" s="13">
        <f t="shared" si="244"/>
        <v>1216.945453976</v>
      </c>
      <c r="J641" s="19">
        <f t="shared" si="250"/>
        <v>-2.8124096000000236</v>
      </c>
      <c r="K641">
        <f t="shared" si="251"/>
        <v>0</v>
      </c>
      <c r="L641">
        <f t="shared" si="252"/>
        <v>2.9208045533333581E-2</v>
      </c>
      <c r="M641" s="9">
        <f t="shared" si="253"/>
        <v>0.97360151777778592</v>
      </c>
      <c r="N641" s="9">
        <f t="shared" si="254"/>
        <v>3.5049654640000294</v>
      </c>
      <c r="O641">
        <f t="shared" si="255"/>
        <v>-2.8084272000000965</v>
      </c>
      <c r="P641">
        <f t="shared" si="256"/>
        <v>0</v>
      </c>
      <c r="Q641">
        <f t="shared" si="257"/>
        <v>2.9166686650001005E-2</v>
      </c>
      <c r="R641" s="9">
        <f t="shared" si="258"/>
        <v>0.9722228883333669</v>
      </c>
      <c r="S641" s="9">
        <f t="shared" si="263"/>
        <v>3.5000023980001207</v>
      </c>
      <c r="T641" s="6">
        <f t="shared" si="259"/>
        <v>19.499308909810395</v>
      </c>
      <c r="U641" s="10">
        <v>0</v>
      </c>
      <c r="V641">
        <f t="shared" si="260"/>
        <v>331.16118363816736</v>
      </c>
      <c r="W641">
        <f t="shared" si="261"/>
        <v>224.06948515816134</v>
      </c>
      <c r="X641" s="20">
        <f t="shared" si="262"/>
        <v>107.09169848000602</v>
      </c>
      <c r="Y641" s="9">
        <f t="shared" si="264"/>
        <v>0.9722228883333669</v>
      </c>
      <c r="Z641" s="9">
        <f t="shared" si="245"/>
        <v>0.97360151777778592</v>
      </c>
      <c r="AA641" s="21">
        <f t="shared" si="246"/>
        <v>107.09169848000602</v>
      </c>
      <c r="AB641" s="6">
        <f t="shared" si="247"/>
        <v>19.499308909810395</v>
      </c>
      <c r="AC641">
        <f t="shared" si="248"/>
        <v>0</v>
      </c>
    </row>
    <row r="642" spans="2:29" ht="20">
      <c r="B642" s="22">
        <v>79</v>
      </c>
      <c r="C642" s="22">
        <v>816</v>
      </c>
      <c r="D642" s="18">
        <f t="shared" ref="D642:D705" si="265">IF(B642&gt;=$A$24,B642+($A$14*(B642-$A$24)*C642),B642-($A$14*($A$24-B642)*C642))</f>
        <v>-278.86642879999994</v>
      </c>
      <c r="E642" s="18">
        <f t="shared" si="243"/>
        <v>1222.940259168</v>
      </c>
      <c r="F642" s="18">
        <v>1454</v>
      </c>
      <c r="G642" s="18">
        <v>814</v>
      </c>
      <c r="H642" s="13">
        <f t="shared" si="249"/>
        <v>1654.1733448</v>
      </c>
      <c r="I642" s="13">
        <f t="shared" si="244"/>
        <v>1219.942856572</v>
      </c>
      <c r="J642" s="19">
        <f t="shared" si="250"/>
        <v>-1.4062048000000118</v>
      </c>
      <c r="K642">
        <f t="shared" si="251"/>
        <v>0</v>
      </c>
      <c r="L642">
        <f t="shared" si="252"/>
        <v>1.460402276666679E-2</v>
      </c>
      <c r="M642" s="9">
        <f t="shared" si="253"/>
        <v>0.48680075888889296</v>
      </c>
      <c r="N642" s="9">
        <f t="shared" si="254"/>
        <v>1.7524827320000147</v>
      </c>
      <c r="O642">
        <f t="shared" si="255"/>
        <v>-5.1250279999999293</v>
      </c>
      <c r="P642">
        <f t="shared" si="256"/>
        <v>2.997402596000029</v>
      </c>
      <c r="Q642">
        <f t="shared" si="257"/>
        <v>9.5361752486451692E-2</v>
      </c>
      <c r="R642" s="9">
        <f t="shared" si="258"/>
        <v>3.1787250828817228</v>
      </c>
      <c r="S642" s="9">
        <f t="shared" si="263"/>
        <v>11.443410298374202</v>
      </c>
      <c r="T642" s="6">
        <f t="shared" si="259"/>
        <v>19.452010807474643</v>
      </c>
      <c r="U642" s="10">
        <v>0</v>
      </c>
      <c r="V642">
        <f t="shared" si="260"/>
        <v>331.13371190539999</v>
      </c>
      <c r="W642">
        <f t="shared" si="261"/>
        <v>224.40666024562236</v>
      </c>
      <c r="X642" s="20">
        <f t="shared" si="262"/>
        <v>106.72705165977763</v>
      </c>
      <c r="Y642" s="9">
        <f t="shared" si="264"/>
        <v>3.1787250828817228</v>
      </c>
      <c r="Z642" s="9">
        <f t="shared" si="245"/>
        <v>0.48680075888889296</v>
      </c>
      <c r="AA642" s="21">
        <f t="shared" si="246"/>
        <v>106.72705165977763</v>
      </c>
      <c r="AB642" s="6">
        <f t="shared" si="247"/>
        <v>19.452010807474643</v>
      </c>
      <c r="AC642">
        <f t="shared" si="248"/>
        <v>0</v>
      </c>
    </row>
    <row r="643" spans="2:29" ht="20">
      <c r="B643" s="22">
        <v>80</v>
      </c>
      <c r="C643" s="22">
        <v>818</v>
      </c>
      <c r="D643" s="18">
        <f t="shared" si="265"/>
        <v>-278.33635199999998</v>
      </c>
      <c r="E643" s="18">
        <f t="shared" si="243"/>
        <v>1225.937661764</v>
      </c>
      <c r="F643" s="18">
        <v>1452</v>
      </c>
      <c r="G643" s="18">
        <v>814</v>
      </c>
      <c r="H643" s="13">
        <f t="shared" si="249"/>
        <v>1651.3629264000001</v>
      </c>
      <c r="I643" s="13">
        <f t="shared" si="244"/>
        <v>1219.942856572</v>
      </c>
      <c r="J643" s="19">
        <f t="shared" si="250"/>
        <v>-0.53007679999996071</v>
      </c>
      <c r="K643">
        <f t="shared" si="251"/>
        <v>-2.997402596000029</v>
      </c>
      <c r="L643">
        <f t="shared" si="252"/>
        <v>7.9317150190309535E-2</v>
      </c>
      <c r="M643" s="9">
        <f t="shared" si="253"/>
        <v>2.6439050063436511</v>
      </c>
      <c r="N643" s="9">
        <f t="shared" si="254"/>
        <v>9.5180580228371436</v>
      </c>
      <c r="O643">
        <f t="shared" si="255"/>
        <v>-2.8104183999998895</v>
      </c>
      <c r="P643">
        <f t="shared" si="256"/>
        <v>0</v>
      </c>
      <c r="Q643">
        <f t="shared" si="257"/>
        <v>2.9187366091665522E-2</v>
      </c>
      <c r="R643" s="9">
        <f t="shared" si="258"/>
        <v>0.9729122030555174</v>
      </c>
      <c r="S643" s="9">
        <f t="shared" si="263"/>
        <v>3.5024839309998628</v>
      </c>
      <c r="T643" s="6">
        <f t="shared" si="259"/>
        <v>19.395802707175587</v>
      </c>
      <c r="U643" s="10">
        <v>0</v>
      </c>
      <c r="V643">
        <f t="shared" si="260"/>
        <v>331.0171115470086</v>
      </c>
      <c r="W643">
        <f t="shared" si="261"/>
        <v>224.52285866134108</v>
      </c>
      <c r="X643" s="20">
        <f t="shared" si="262"/>
        <v>106.49425288566752</v>
      </c>
      <c r="Y643" s="9">
        <f t="shared" si="264"/>
        <v>0.9729122030555174</v>
      </c>
      <c r="Z643" s="9">
        <f t="shared" si="245"/>
        <v>2.6439050063436511</v>
      </c>
      <c r="AA643" s="21">
        <f t="shared" si="246"/>
        <v>106.49425288566752</v>
      </c>
      <c r="AB643" s="6">
        <f t="shared" si="247"/>
        <v>19.395802707175587</v>
      </c>
      <c r="AC643">
        <f t="shared" si="248"/>
        <v>0</v>
      </c>
    </row>
    <row r="644" spans="2:29" ht="20">
      <c r="B644" s="22">
        <v>82</v>
      </c>
      <c r="C644" s="22">
        <v>818</v>
      </c>
      <c r="D644" s="18">
        <f t="shared" si="265"/>
        <v>-275.52195119999999</v>
      </c>
      <c r="E644" s="18">
        <f t="shared" ref="E644:E707" si="266">C644+($A$16*C644)</f>
        <v>1225.937661764</v>
      </c>
      <c r="F644" s="18">
        <v>1448</v>
      </c>
      <c r="G644" s="18">
        <v>814</v>
      </c>
      <c r="H644" s="13">
        <f t="shared" si="249"/>
        <v>1645.7420895999999</v>
      </c>
      <c r="I644" s="13">
        <f t="shared" ref="I644:I707" si="267">G644+($A$16*G644)</f>
        <v>1219.942856572</v>
      </c>
      <c r="J644" s="19">
        <f t="shared" si="250"/>
        <v>-2.8144007999999872</v>
      </c>
      <c r="K644">
        <f t="shared" si="251"/>
        <v>0</v>
      </c>
      <c r="L644">
        <f t="shared" si="252"/>
        <v>2.922872497499987E-2</v>
      </c>
      <c r="M644" s="9">
        <f t="shared" si="253"/>
        <v>0.9742908324999956</v>
      </c>
      <c r="N644" s="9">
        <f t="shared" si="254"/>
        <v>3.5074469969999842</v>
      </c>
      <c r="O644">
        <f t="shared" si="255"/>
        <v>-5.6208368000002338</v>
      </c>
      <c r="P644">
        <f t="shared" si="256"/>
        <v>0</v>
      </c>
      <c r="Q644">
        <f t="shared" si="257"/>
        <v>5.8374732183335769E-2</v>
      </c>
      <c r="R644" s="9">
        <f t="shared" si="258"/>
        <v>1.9458244061111922</v>
      </c>
      <c r="S644" s="9">
        <f t="shared" si="263"/>
        <v>7.0049678620002922</v>
      </c>
      <c r="T644" s="6">
        <f t="shared" si="259"/>
        <v>19.330420975089659</v>
      </c>
      <c r="U644" s="10">
        <v>0</v>
      </c>
      <c r="V644">
        <f t="shared" si="260"/>
        <v>330.96182059677551</v>
      </c>
      <c r="W644">
        <f t="shared" si="261"/>
        <v>224.75670114786422</v>
      </c>
      <c r="X644" s="20">
        <f t="shared" si="262"/>
        <v>106.20511944891129</v>
      </c>
      <c r="Y644" s="9">
        <f t="shared" si="264"/>
        <v>1.9458244061111922</v>
      </c>
      <c r="Z644" s="9">
        <f t="shared" si="245"/>
        <v>0.9742908324999956</v>
      </c>
      <c r="AA644" s="21">
        <f t="shared" si="246"/>
        <v>106.20511944891129</v>
      </c>
      <c r="AB644" s="6">
        <f t="shared" si="247"/>
        <v>19.330420975089659</v>
      </c>
      <c r="AC644">
        <f t="shared" si="248"/>
        <v>0</v>
      </c>
    </row>
    <row r="645" spans="2:29" ht="20">
      <c r="B645" s="22">
        <v>84</v>
      </c>
      <c r="C645" s="22">
        <v>818</v>
      </c>
      <c r="D645" s="18">
        <f t="shared" si="265"/>
        <v>-272.7075504</v>
      </c>
      <c r="E645" s="18">
        <f t="shared" si="266"/>
        <v>1225.937661764</v>
      </c>
      <c r="F645" s="18">
        <v>1444</v>
      </c>
      <c r="G645" s="18">
        <v>814</v>
      </c>
      <c r="H645" s="13">
        <f t="shared" si="249"/>
        <v>1640.1212528000001</v>
      </c>
      <c r="I645" s="13">
        <f t="shared" si="267"/>
        <v>1219.942856572</v>
      </c>
      <c r="J645" s="19">
        <f t="shared" si="250"/>
        <v>-2.8144007999999872</v>
      </c>
      <c r="K645">
        <f t="shared" si="251"/>
        <v>0</v>
      </c>
      <c r="L645">
        <f t="shared" si="252"/>
        <v>2.922872497499987E-2</v>
      </c>
      <c r="M645" s="9">
        <f t="shared" si="253"/>
        <v>0.9742908324999956</v>
      </c>
      <c r="N645" s="9">
        <f t="shared" si="254"/>
        <v>3.5074469969999842</v>
      </c>
      <c r="O645">
        <f t="shared" si="255"/>
        <v>-5.620836799999779</v>
      </c>
      <c r="P645">
        <f t="shared" si="256"/>
        <v>0</v>
      </c>
      <c r="Q645">
        <f t="shared" si="257"/>
        <v>5.8374732183331043E-2</v>
      </c>
      <c r="R645" s="9">
        <f t="shared" si="258"/>
        <v>1.9458244061110348</v>
      </c>
      <c r="S645" s="9">
        <f t="shared" si="263"/>
        <v>7.0049678619997255</v>
      </c>
      <c r="T645" s="6">
        <f t="shared" si="259"/>
        <v>19.297085901106342</v>
      </c>
      <c r="U645" s="10">
        <v>0</v>
      </c>
      <c r="V645">
        <f t="shared" si="260"/>
        <v>330.90633676371874</v>
      </c>
      <c r="W645">
        <f t="shared" si="261"/>
        <v>224.99248465508617</v>
      </c>
      <c r="X645" s="20">
        <f t="shared" si="262"/>
        <v>105.91385210863257</v>
      </c>
      <c r="Y645" s="9">
        <f t="shared" si="264"/>
        <v>1.9458244061110348</v>
      </c>
      <c r="Z645" s="9">
        <f t="shared" si="245"/>
        <v>0.9742908324999956</v>
      </c>
      <c r="AA645" s="21">
        <f t="shared" si="246"/>
        <v>105.91385210863257</v>
      </c>
      <c r="AB645" s="6">
        <f t="shared" si="247"/>
        <v>19.297085901106342</v>
      </c>
      <c r="AC645">
        <f t="shared" si="248"/>
        <v>0</v>
      </c>
    </row>
    <row r="646" spans="2:29" ht="20">
      <c r="B646" s="22">
        <v>87</v>
      </c>
      <c r="C646" s="22">
        <v>816</v>
      </c>
      <c r="D646" s="18">
        <f t="shared" si="265"/>
        <v>-267.61679039999996</v>
      </c>
      <c r="E646" s="18">
        <f t="shared" si="266"/>
        <v>1222.940259168</v>
      </c>
      <c r="F646" s="18">
        <v>1440</v>
      </c>
      <c r="G646" s="18">
        <v>816</v>
      </c>
      <c r="H646" s="13">
        <f t="shared" si="249"/>
        <v>1634.978304</v>
      </c>
      <c r="I646" s="13">
        <f t="shared" si="267"/>
        <v>1222.940259168</v>
      </c>
      <c r="J646" s="19">
        <f t="shared" si="250"/>
        <v>-5.0907600000000457</v>
      </c>
      <c r="K646">
        <f t="shared" si="251"/>
        <v>2.997402596000029</v>
      </c>
      <c r="L646">
        <f t="shared" si="252"/>
        <v>9.5163574338580595E-2</v>
      </c>
      <c r="M646" s="9">
        <f t="shared" si="253"/>
        <v>3.1721191446193533</v>
      </c>
      <c r="N646" s="9">
        <f t="shared" si="254"/>
        <v>11.419628920629671</v>
      </c>
      <c r="O646">
        <f t="shared" si="255"/>
        <v>-5.1429488000001129</v>
      </c>
      <c r="P646">
        <f t="shared" si="256"/>
        <v>2.997402596000029</v>
      </c>
      <c r="Q646">
        <f t="shared" si="257"/>
        <v>9.5465756270698449E-2</v>
      </c>
      <c r="R646" s="9">
        <f t="shared" si="258"/>
        <v>3.1821918756899481</v>
      </c>
      <c r="S646" s="9">
        <f t="shared" si="263"/>
        <v>11.455890752483814</v>
      </c>
      <c r="T646" s="6">
        <f t="shared" si="259"/>
        <v>19.21273393393151</v>
      </c>
      <c r="U646" s="10">
        <v>0</v>
      </c>
      <c r="V646">
        <f t="shared" si="260"/>
        <v>330.91220517900183</v>
      </c>
      <c r="W646">
        <f t="shared" si="261"/>
        <v>225.33594150087529</v>
      </c>
      <c r="X646" s="20">
        <f t="shared" si="262"/>
        <v>105.57626367812654</v>
      </c>
      <c r="Y646" s="9">
        <f t="shared" si="264"/>
        <v>3.1821918756899481</v>
      </c>
      <c r="Z646" s="9">
        <f t="shared" ref="Z646:Z709" si="268">$M646</f>
        <v>3.1721191446193533</v>
      </c>
      <c r="AA646" s="21">
        <f t="shared" ref="AA646:AA709" si="269">$X646</f>
        <v>105.57626367812654</v>
      </c>
      <c r="AB646" s="6">
        <f t="shared" ref="AB646:AB709" si="270">$T646</f>
        <v>19.21273393393151</v>
      </c>
      <c r="AC646">
        <f t="shared" ref="AC646:AC709" si="271">$U646</f>
        <v>0</v>
      </c>
    </row>
    <row r="647" spans="2:29" ht="20">
      <c r="B647" s="22">
        <v>90</v>
      </c>
      <c r="C647" s="22">
        <v>816</v>
      </c>
      <c r="D647" s="18">
        <f t="shared" si="265"/>
        <v>-263.39817599999998</v>
      </c>
      <c r="E647" s="18">
        <f t="shared" si="266"/>
        <v>1222.940259168</v>
      </c>
      <c r="F647" s="18">
        <v>1438</v>
      </c>
      <c r="G647" s="18">
        <v>816</v>
      </c>
      <c r="H647" s="13">
        <f t="shared" si="249"/>
        <v>1632.1658944000001</v>
      </c>
      <c r="I647" s="13">
        <f t="shared" si="267"/>
        <v>1222.940259168</v>
      </c>
      <c r="J647" s="19">
        <f t="shared" si="250"/>
        <v>-4.2186143999999786</v>
      </c>
      <c r="K647">
        <f t="shared" si="251"/>
        <v>0</v>
      </c>
      <c r="L647">
        <f t="shared" si="252"/>
        <v>4.3812068299999785E-2</v>
      </c>
      <c r="M647" s="9">
        <f t="shared" si="253"/>
        <v>1.4604022766666593</v>
      </c>
      <c r="N647" s="9">
        <f t="shared" si="254"/>
        <v>5.2574481959999737</v>
      </c>
      <c r="O647">
        <f t="shared" si="255"/>
        <v>-2.8124095999999099</v>
      </c>
      <c r="P647">
        <f t="shared" si="256"/>
        <v>0</v>
      </c>
      <c r="Q647">
        <f t="shared" si="257"/>
        <v>2.9208045533332401E-2</v>
      </c>
      <c r="R647" s="9">
        <f t="shared" si="258"/>
        <v>0.97360151777774673</v>
      </c>
      <c r="S647" s="9">
        <f t="shared" si="263"/>
        <v>3.5049654639998882</v>
      </c>
      <c r="T647" s="6">
        <f t="shared" si="259"/>
        <v>19.128381970362351</v>
      </c>
      <c r="U647" s="10">
        <v>0</v>
      </c>
      <c r="V647">
        <f t="shared" si="260"/>
        <v>330.82833842096818</v>
      </c>
      <c r="W647">
        <f t="shared" si="261"/>
        <v>225.45554558101048</v>
      </c>
      <c r="X647" s="20">
        <f t="shared" si="262"/>
        <v>105.3727928399577</v>
      </c>
      <c r="Y647" s="9">
        <f t="shared" si="264"/>
        <v>0.97360151777774673</v>
      </c>
      <c r="Z647" s="9">
        <f t="shared" si="268"/>
        <v>1.4604022766666593</v>
      </c>
      <c r="AA647" s="21">
        <f t="shared" si="269"/>
        <v>105.3727928399577</v>
      </c>
      <c r="AB647" s="6">
        <f t="shared" si="270"/>
        <v>19.128381970362351</v>
      </c>
      <c r="AC647">
        <f t="shared" si="271"/>
        <v>0</v>
      </c>
    </row>
    <row r="648" spans="2:29" ht="20">
      <c r="B648" s="22">
        <v>94</v>
      </c>
      <c r="C648" s="22">
        <v>816</v>
      </c>
      <c r="D648" s="18">
        <f t="shared" si="265"/>
        <v>-257.77335679999993</v>
      </c>
      <c r="E648" s="18">
        <f t="shared" si="266"/>
        <v>1222.940259168</v>
      </c>
      <c r="F648" s="18">
        <v>1434</v>
      </c>
      <c r="G648" s="18">
        <v>816</v>
      </c>
      <c r="H648" s="13">
        <f t="shared" si="249"/>
        <v>1626.5410752</v>
      </c>
      <c r="I648" s="13">
        <f t="shared" si="267"/>
        <v>1222.940259168</v>
      </c>
      <c r="J648" s="19">
        <f t="shared" si="250"/>
        <v>-5.6248192000000472</v>
      </c>
      <c r="K648">
        <f t="shared" si="251"/>
        <v>0</v>
      </c>
      <c r="L648">
        <f t="shared" si="252"/>
        <v>5.8416091066667161E-2</v>
      </c>
      <c r="M648" s="9">
        <f t="shared" si="253"/>
        <v>1.9472030355555718</v>
      </c>
      <c r="N648" s="9">
        <f t="shared" si="254"/>
        <v>7.0099309280000588</v>
      </c>
      <c r="O648">
        <f t="shared" si="255"/>
        <v>-5.6248192000000472</v>
      </c>
      <c r="P648">
        <f t="shared" si="256"/>
        <v>0</v>
      </c>
      <c r="Q648">
        <f t="shared" si="257"/>
        <v>5.8416091066667161E-2</v>
      </c>
      <c r="R648" s="9">
        <f t="shared" si="258"/>
        <v>1.9472030355555718</v>
      </c>
      <c r="S648" s="9">
        <f t="shared" si="263"/>
        <v>7.0099309280000588</v>
      </c>
      <c r="T648" s="6">
        <f t="shared" si="259"/>
        <v>19.025950943999998</v>
      </c>
      <c r="U648" s="10">
        <v>0</v>
      </c>
      <c r="V648">
        <f t="shared" si="260"/>
        <v>330.71582776898754</v>
      </c>
      <c r="W648">
        <f t="shared" si="261"/>
        <v>225.69623621801111</v>
      </c>
      <c r="X648" s="20">
        <f t="shared" si="262"/>
        <v>105.01959155097643</v>
      </c>
      <c r="Y648" s="9">
        <f t="shared" si="264"/>
        <v>1.9472030355555718</v>
      </c>
      <c r="Z648" s="9">
        <f t="shared" si="268"/>
        <v>1.9472030355555718</v>
      </c>
      <c r="AA648" s="21">
        <f t="shared" si="269"/>
        <v>105.01959155097643</v>
      </c>
      <c r="AB648" s="6">
        <f t="shared" si="270"/>
        <v>19.025950943999998</v>
      </c>
      <c r="AC648">
        <f t="shared" si="271"/>
        <v>0</v>
      </c>
    </row>
    <row r="649" spans="2:29" ht="20">
      <c r="B649" s="22">
        <v>97</v>
      </c>
      <c r="C649" s="22">
        <v>814</v>
      </c>
      <c r="D649" s="18">
        <f t="shared" si="265"/>
        <v>-252.69553959999996</v>
      </c>
      <c r="E649" s="18">
        <f t="shared" si="266"/>
        <v>1219.942856572</v>
      </c>
      <c r="F649" s="18">
        <v>1430</v>
      </c>
      <c r="G649" s="18">
        <v>816</v>
      </c>
      <c r="H649" s="13">
        <f t="shared" si="249"/>
        <v>1620.916256</v>
      </c>
      <c r="I649" s="13">
        <f t="shared" si="267"/>
        <v>1222.940259168</v>
      </c>
      <c r="J649" s="19">
        <f t="shared" si="250"/>
        <v>-5.0778171999999699</v>
      </c>
      <c r="K649">
        <f t="shared" si="251"/>
        <v>2.997402596000029</v>
      </c>
      <c r="L649">
        <f t="shared" si="252"/>
        <v>9.508896282954353E-2</v>
      </c>
      <c r="M649" s="9">
        <f t="shared" si="253"/>
        <v>3.1696320943181173</v>
      </c>
      <c r="N649" s="9">
        <f t="shared" si="254"/>
        <v>11.410675539545222</v>
      </c>
      <c r="O649">
        <f t="shared" si="255"/>
        <v>-5.6248192000000472</v>
      </c>
      <c r="P649">
        <f t="shared" si="256"/>
        <v>0</v>
      </c>
      <c r="Q649">
        <f t="shared" si="257"/>
        <v>5.8416091066667161E-2</v>
      </c>
      <c r="R649" s="9">
        <f t="shared" si="258"/>
        <v>1.9472030355555718</v>
      </c>
      <c r="S649" s="9">
        <f t="shared" si="263"/>
        <v>7.0099309280000588</v>
      </c>
      <c r="T649" s="6">
        <f t="shared" si="259"/>
        <v>18.955640704</v>
      </c>
      <c r="U649" s="10">
        <v>0</v>
      </c>
      <c r="V649">
        <f t="shared" si="260"/>
        <v>330.72120894559202</v>
      </c>
      <c r="W649">
        <f t="shared" si="261"/>
        <v>225.93891680990356</v>
      </c>
      <c r="X649" s="20">
        <f t="shared" si="262"/>
        <v>104.78229213568846</v>
      </c>
      <c r="Y649" s="9">
        <f t="shared" si="264"/>
        <v>1.9472030355555718</v>
      </c>
      <c r="Z649" s="9">
        <f t="shared" si="268"/>
        <v>3.1696320943181173</v>
      </c>
      <c r="AA649" s="21">
        <f t="shared" si="269"/>
        <v>104.78229213568846</v>
      </c>
      <c r="AB649" s="6">
        <f t="shared" si="270"/>
        <v>18.955640704</v>
      </c>
      <c r="AC649">
        <f t="shared" si="271"/>
        <v>0</v>
      </c>
    </row>
    <row r="650" spans="2:29" ht="20">
      <c r="B650" s="22">
        <v>100</v>
      </c>
      <c r="C650" s="22">
        <v>814</v>
      </c>
      <c r="D650" s="18">
        <f t="shared" si="265"/>
        <v>-248.47991200000001</v>
      </c>
      <c r="E650" s="18">
        <f t="shared" si="266"/>
        <v>1219.942856572</v>
      </c>
      <c r="F650" s="18">
        <v>1426</v>
      </c>
      <c r="G650" s="18">
        <v>816</v>
      </c>
      <c r="H650" s="13">
        <f t="shared" ref="H650:H713" si="272">IF(F650&gt;=$A$24,F650+((F650-$A$24)*$A$14*G650),F650-($A$14*($A$24-F650)*G650))</f>
        <v>1615.2914367999999</v>
      </c>
      <c r="I650" s="13">
        <f t="shared" si="267"/>
        <v>1222.940259168</v>
      </c>
      <c r="J650" s="19">
        <f t="shared" ref="J650:J713" si="273">D649-D650</f>
        <v>-4.215627599999948</v>
      </c>
      <c r="K650">
        <f t="shared" ref="K650:K713" si="274">E649-E650</f>
        <v>0</v>
      </c>
      <c r="L650">
        <f t="shared" ref="L650:L713" si="275">SQRT((J650*$A$6)^2+(K650*$A$12)^2)</f>
        <v>4.3781049137499466E-2</v>
      </c>
      <c r="M650" s="9">
        <f t="shared" ref="M650:M713" si="276">L650*$A$20*1000</f>
        <v>1.4593683045833155</v>
      </c>
      <c r="N650" s="9">
        <f t="shared" ref="N650:N713" si="277">M650*$A$22</f>
        <v>5.2537258964999358</v>
      </c>
      <c r="O650">
        <f t="shared" ref="O650:O713" si="278">H650-H649</f>
        <v>-5.6248192000000472</v>
      </c>
      <c r="P650">
        <f t="shared" ref="P650:P713" si="279">I650-I649</f>
        <v>0</v>
      </c>
      <c r="Q650">
        <f t="shared" ref="Q650:Q713" si="280">SQRT((O650*$A$6)^2+(P650*$A$12)^2)</f>
        <v>5.8416091066667161E-2</v>
      </c>
      <c r="R650" s="9">
        <f t="shared" ref="R650:R713" si="281">Q650*$A$20*1000</f>
        <v>1.9472030355555718</v>
      </c>
      <c r="S650" s="9">
        <f t="shared" si="263"/>
        <v>7.0099309280000588</v>
      </c>
      <c r="T650" s="6">
        <f t="shared" ref="T650:T713" si="282">SQRT((H648-D648)^2+(I648-E648)^2)/100</f>
        <v>18.84314432</v>
      </c>
      <c r="U650" s="10">
        <v>0</v>
      </c>
      <c r="V650">
        <f t="shared" ref="V650:V713" si="283">DEGREES(ATAN2(D650-$A$24,E650-$A$26))+180</f>
        <v>330.63601948462485</v>
      </c>
      <c r="W650">
        <f t="shared" ref="W650:W713" si="284">DEGREES(ATAN2(H650-$A$24,I650-$A$26))+180</f>
        <v>226.18360332147267</v>
      </c>
      <c r="X650" s="20">
        <f t="shared" ref="X650:X713" si="285">IF(ABS(W650-V650)&lt;=180,ABS(W650-V650),IF(ABS(W650-V650)&gt;180,360-ABS(W650-V650),"0"))</f>
        <v>104.45241616315218</v>
      </c>
      <c r="Y650" s="9">
        <f t="shared" si="264"/>
        <v>1.9472030355555718</v>
      </c>
      <c r="Z650" s="9">
        <f t="shared" si="268"/>
        <v>1.4593683045833155</v>
      </c>
      <c r="AA650" s="21">
        <f t="shared" si="269"/>
        <v>104.45241616315218</v>
      </c>
      <c r="AB650" s="6">
        <f t="shared" si="270"/>
        <v>18.84314432</v>
      </c>
      <c r="AC650">
        <f t="shared" si="271"/>
        <v>0</v>
      </c>
    </row>
    <row r="651" spans="2:29" ht="20">
      <c r="B651" s="22">
        <v>104</v>
      </c>
      <c r="C651" s="22">
        <v>814</v>
      </c>
      <c r="D651" s="18">
        <f t="shared" si="265"/>
        <v>-242.85907519999995</v>
      </c>
      <c r="E651" s="18">
        <f t="shared" si="266"/>
        <v>1219.942856572</v>
      </c>
      <c r="F651" s="18">
        <v>1424</v>
      </c>
      <c r="G651" s="18">
        <v>816</v>
      </c>
      <c r="H651" s="13">
        <f t="shared" si="272"/>
        <v>1612.4790272</v>
      </c>
      <c r="I651" s="13">
        <f t="shared" si="267"/>
        <v>1222.940259168</v>
      </c>
      <c r="J651" s="19">
        <f t="shared" si="273"/>
        <v>-5.6208368000000632</v>
      </c>
      <c r="K651">
        <f t="shared" si="274"/>
        <v>0</v>
      </c>
      <c r="L651">
        <f t="shared" si="275"/>
        <v>5.8374732183333999E-2</v>
      </c>
      <c r="M651" s="9">
        <f t="shared" si="276"/>
        <v>1.9458244061111334</v>
      </c>
      <c r="N651" s="9">
        <f t="shared" si="277"/>
        <v>7.0049678620000799</v>
      </c>
      <c r="O651">
        <f t="shared" si="278"/>
        <v>-2.8124095999999099</v>
      </c>
      <c r="P651">
        <f t="shared" si="279"/>
        <v>0</v>
      </c>
      <c r="Q651">
        <f t="shared" si="280"/>
        <v>2.9208045533332401E-2</v>
      </c>
      <c r="R651" s="9">
        <f t="shared" si="281"/>
        <v>0.97360151777774673</v>
      </c>
      <c r="S651" s="9">
        <f t="shared" si="263"/>
        <v>3.5049654639998882</v>
      </c>
      <c r="T651" s="6">
        <f t="shared" si="282"/>
        <v>18.736141932195586</v>
      </c>
      <c r="U651" s="10">
        <v>0</v>
      </c>
      <c r="V651">
        <f t="shared" si="283"/>
        <v>330.52172888152666</v>
      </c>
      <c r="W651">
        <f t="shared" si="284"/>
        <v>226.30670377877314</v>
      </c>
      <c r="X651" s="20">
        <f t="shared" si="285"/>
        <v>104.21502510275351</v>
      </c>
      <c r="Y651" s="9">
        <f t="shared" si="264"/>
        <v>0.97360151777774673</v>
      </c>
      <c r="Z651" s="9">
        <f t="shared" si="268"/>
        <v>1.9458244061111334</v>
      </c>
      <c r="AA651" s="21">
        <f t="shared" si="269"/>
        <v>104.21502510275351</v>
      </c>
      <c r="AB651" s="6">
        <f t="shared" si="270"/>
        <v>18.736141932195586</v>
      </c>
      <c r="AC651">
        <f t="shared" si="271"/>
        <v>0</v>
      </c>
    </row>
    <row r="652" spans="2:29" ht="20">
      <c r="B652" s="22">
        <v>108</v>
      </c>
      <c r="C652" s="22">
        <v>812</v>
      </c>
      <c r="D652" s="18">
        <f t="shared" si="265"/>
        <v>-236.38998719999995</v>
      </c>
      <c r="E652" s="18">
        <f t="shared" si="266"/>
        <v>1216.945453976</v>
      </c>
      <c r="F652" s="18">
        <v>1420</v>
      </c>
      <c r="G652" s="18">
        <v>816</v>
      </c>
      <c r="H652" s="13">
        <f t="shared" si="272"/>
        <v>1606.854208</v>
      </c>
      <c r="I652" s="13">
        <f t="shared" si="267"/>
        <v>1222.940259168</v>
      </c>
      <c r="J652" s="19">
        <f t="shared" si="273"/>
        <v>-6.4690879999999993</v>
      </c>
      <c r="K652">
        <f t="shared" si="274"/>
        <v>2.997402596000029</v>
      </c>
      <c r="L652">
        <f t="shared" si="275"/>
        <v>0.10380085653166918</v>
      </c>
      <c r="M652" s="9">
        <f t="shared" si="276"/>
        <v>3.4600285510556392</v>
      </c>
      <c r="N652" s="9">
        <f t="shared" si="277"/>
        <v>12.456102783800301</v>
      </c>
      <c r="O652">
        <f t="shared" si="278"/>
        <v>-5.6248192000000472</v>
      </c>
      <c r="P652">
        <f t="shared" si="279"/>
        <v>0</v>
      </c>
      <c r="Q652">
        <f t="shared" si="280"/>
        <v>5.8416091066667161E-2</v>
      </c>
      <c r="R652" s="9">
        <f t="shared" si="281"/>
        <v>1.9472030355555718</v>
      </c>
      <c r="S652" s="9">
        <f t="shared" si="263"/>
        <v>7.0099309280000588</v>
      </c>
      <c r="T652" s="6">
        <f t="shared" si="282"/>
        <v>18.637737590786315</v>
      </c>
      <c r="U652" s="10">
        <v>0</v>
      </c>
      <c r="V652">
        <f t="shared" si="283"/>
        <v>330.49780279323386</v>
      </c>
      <c r="W652">
        <f t="shared" si="284"/>
        <v>226.55442904116671</v>
      </c>
      <c r="X652" s="20">
        <f t="shared" si="285"/>
        <v>103.94337375206715</v>
      </c>
      <c r="Y652" s="9">
        <f t="shared" si="264"/>
        <v>1.9472030355555718</v>
      </c>
      <c r="Z652" s="9">
        <f t="shared" si="268"/>
        <v>3.4600285510556392</v>
      </c>
      <c r="AA652" s="21">
        <f t="shared" si="269"/>
        <v>103.94337375206715</v>
      </c>
      <c r="AB652" s="6">
        <f t="shared" si="270"/>
        <v>18.637737590786315</v>
      </c>
      <c r="AC652">
        <f t="shared" si="271"/>
        <v>0</v>
      </c>
    </row>
    <row r="653" spans="2:29" ht="20">
      <c r="B653" s="22">
        <v>111</v>
      </c>
      <c r="C653" s="22">
        <v>812</v>
      </c>
      <c r="D653" s="18">
        <f t="shared" si="265"/>
        <v>-232.17734639999998</v>
      </c>
      <c r="E653" s="18">
        <f t="shared" si="266"/>
        <v>1216.945453976</v>
      </c>
      <c r="F653" s="18">
        <v>1416</v>
      </c>
      <c r="G653" s="18">
        <v>816</v>
      </c>
      <c r="H653" s="13">
        <f t="shared" si="272"/>
        <v>1601.2293887999999</v>
      </c>
      <c r="I653" s="13">
        <f t="shared" si="267"/>
        <v>1222.940259168</v>
      </c>
      <c r="J653" s="19">
        <f t="shared" si="273"/>
        <v>-4.2126407999999742</v>
      </c>
      <c r="K653">
        <f t="shared" si="274"/>
        <v>0</v>
      </c>
      <c r="L653">
        <f t="shared" si="275"/>
        <v>4.3750029974999737E-2</v>
      </c>
      <c r="M653" s="9">
        <f t="shared" si="276"/>
        <v>1.4583343324999913</v>
      </c>
      <c r="N653" s="9">
        <f t="shared" si="277"/>
        <v>5.250003596999969</v>
      </c>
      <c r="O653">
        <f t="shared" si="278"/>
        <v>-5.6248192000000472</v>
      </c>
      <c r="P653">
        <f t="shared" si="279"/>
        <v>0</v>
      </c>
      <c r="Q653">
        <f t="shared" si="280"/>
        <v>5.8416091066667161E-2</v>
      </c>
      <c r="R653" s="9">
        <f t="shared" si="281"/>
        <v>1.9472030355555718</v>
      </c>
      <c r="S653" s="9">
        <f t="shared" si="263"/>
        <v>7.0099309280000588</v>
      </c>
      <c r="T653" s="6">
        <f t="shared" si="282"/>
        <v>18.553405236342883</v>
      </c>
      <c r="U653" s="10">
        <v>0</v>
      </c>
      <c r="V653">
        <f t="shared" si="283"/>
        <v>330.41110271833907</v>
      </c>
      <c r="W653">
        <f t="shared" si="284"/>
        <v>226.80419999703747</v>
      </c>
      <c r="X653" s="20">
        <f t="shared" si="285"/>
        <v>103.60690272130159</v>
      </c>
      <c r="Y653" s="9">
        <f t="shared" si="264"/>
        <v>1.9472030355555718</v>
      </c>
      <c r="Z653" s="9">
        <f t="shared" si="268"/>
        <v>1.4583343324999913</v>
      </c>
      <c r="AA653" s="21">
        <f t="shared" si="269"/>
        <v>103.60690272130159</v>
      </c>
      <c r="AB653" s="6">
        <f t="shared" si="270"/>
        <v>18.553405236342883</v>
      </c>
      <c r="AC653">
        <f t="shared" si="271"/>
        <v>0</v>
      </c>
    </row>
    <row r="654" spans="2:29" ht="20">
      <c r="B654" s="22">
        <v>114</v>
      </c>
      <c r="C654" s="22">
        <v>812</v>
      </c>
      <c r="D654" s="18">
        <f t="shared" si="265"/>
        <v>-227.9647056</v>
      </c>
      <c r="E654" s="18">
        <f t="shared" si="266"/>
        <v>1216.945453976</v>
      </c>
      <c r="F654" s="18">
        <v>1412</v>
      </c>
      <c r="G654" s="18">
        <v>814</v>
      </c>
      <c r="H654" s="13">
        <f t="shared" si="272"/>
        <v>1595.1545584</v>
      </c>
      <c r="I654" s="13">
        <f t="shared" si="267"/>
        <v>1219.942856572</v>
      </c>
      <c r="J654" s="19">
        <f t="shared" si="273"/>
        <v>-4.2126407999999742</v>
      </c>
      <c r="K654">
        <f t="shared" si="274"/>
        <v>0</v>
      </c>
      <c r="L654">
        <f t="shared" si="275"/>
        <v>4.3750029974999737E-2</v>
      </c>
      <c r="M654" s="9">
        <f t="shared" si="276"/>
        <v>1.4583343324999913</v>
      </c>
      <c r="N654" s="9">
        <f t="shared" si="277"/>
        <v>5.250003596999969</v>
      </c>
      <c r="O654">
        <f t="shared" si="278"/>
        <v>-6.0748303999998825</v>
      </c>
      <c r="P654">
        <f t="shared" si="279"/>
        <v>-2.997402596000029</v>
      </c>
      <c r="Q654">
        <f t="shared" si="280"/>
        <v>0.10119885289548194</v>
      </c>
      <c r="R654" s="9">
        <f t="shared" si="281"/>
        <v>3.3732950965160646</v>
      </c>
      <c r="S654" s="9">
        <f t="shared" si="263"/>
        <v>12.143862347457834</v>
      </c>
      <c r="T654" s="6">
        <f t="shared" si="282"/>
        <v>18.432539436626158</v>
      </c>
      <c r="U654" s="10">
        <v>0</v>
      </c>
      <c r="V654">
        <f t="shared" si="283"/>
        <v>330.32393807033026</v>
      </c>
      <c r="W654">
        <f t="shared" si="284"/>
        <v>226.95056956483833</v>
      </c>
      <c r="X654" s="20">
        <f t="shared" si="285"/>
        <v>103.37336850549192</v>
      </c>
      <c r="Y654" s="9">
        <f t="shared" si="264"/>
        <v>3.3732950965160646</v>
      </c>
      <c r="Z654" s="9">
        <f t="shared" si="268"/>
        <v>1.4583343324999913</v>
      </c>
      <c r="AA654" s="21">
        <f t="shared" si="269"/>
        <v>103.37336850549192</v>
      </c>
      <c r="AB654" s="6">
        <f t="shared" si="270"/>
        <v>18.432539436626158</v>
      </c>
      <c r="AC654">
        <f t="shared" si="271"/>
        <v>0</v>
      </c>
    </row>
    <row r="655" spans="2:29" ht="20">
      <c r="B655" s="22">
        <v>118</v>
      </c>
      <c r="C655" s="22">
        <v>812</v>
      </c>
      <c r="D655" s="18">
        <f t="shared" si="265"/>
        <v>-222.34785119999998</v>
      </c>
      <c r="E655" s="18">
        <f t="shared" si="266"/>
        <v>1216.945453976</v>
      </c>
      <c r="F655" s="18">
        <v>1408</v>
      </c>
      <c r="G655" s="18">
        <v>814</v>
      </c>
      <c r="H655" s="13">
        <f t="shared" si="272"/>
        <v>1589.5337216</v>
      </c>
      <c r="I655" s="13">
        <f t="shared" si="267"/>
        <v>1219.942856572</v>
      </c>
      <c r="J655" s="19">
        <f t="shared" si="273"/>
        <v>-5.6168544000000225</v>
      </c>
      <c r="K655">
        <f t="shared" si="274"/>
        <v>0</v>
      </c>
      <c r="L655">
        <f t="shared" si="275"/>
        <v>5.8333373300000241E-2</v>
      </c>
      <c r="M655" s="9">
        <f t="shared" si="276"/>
        <v>1.9444457766666747</v>
      </c>
      <c r="N655" s="9">
        <f t="shared" si="277"/>
        <v>7.0000047960000291</v>
      </c>
      <c r="O655">
        <f t="shared" si="278"/>
        <v>-5.6208368000000064</v>
      </c>
      <c r="P655">
        <f t="shared" si="279"/>
        <v>0</v>
      </c>
      <c r="Q655">
        <f t="shared" si="280"/>
        <v>5.837473218333341E-2</v>
      </c>
      <c r="R655" s="9">
        <f t="shared" si="281"/>
        <v>1.9458244061111136</v>
      </c>
      <c r="S655" s="9">
        <f t="shared" si="263"/>
        <v>7.0049678620000089</v>
      </c>
      <c r="T655" s="6">
        <f t="shared" si="282"/>
        <v>18.334165359693941</v>
      </c>
      <c r="U655" s="10">
        <v>0</v>
      </c>
      <c r="V655">
        <f t="shared" si="283"/>
        <v>330.20699009818946</v>
      </c>
      <c r="W655">
        <f t="shared" si="284"/>
        <v>227.20454897392364</v>
      </c>
      <c r="X655" s="20">
        <f t="shared" si="285"/>
        <v>103.00244112426583</v>
      </c>
      <c r="Y655" s="9">
        <f t="shared" si="264"/>
        <v>1.9458244061111136</v>
      </c>
      <c r="Z655" s="9">
        <f t="shared" si="268"/>
        <v>1.9444457766666747</v>
      </c>
      <c r="AA655" s="21">
        <f t="shared" si="269"/>
        <v>103.00244112426583</v>
      </c>
      <c r="AB655" s="6">
        <f t="shared" si="270"/>
        <v>18.334165359693941</v>
      </c>
      <c r="AC655">
        <f t="shared" si="271"/>
        <v>0</v>
      </c>
    </row>
    <row r="656" spans="2:29" ht="20">
      <c r="B656" s="22">
        <v>120</v>
      </c>
      <c r="C656" s="22">
        <v>812</v>
      </c>
      <c r="D656" s="18">
        <f t="shared" si="265"/>
        <v>-219.539424</v>
      </c>
      <c r="E656" s="18">
        <f t="shared" si="266"/>
        <v>1216.945453976</v>
      </c>
      <c r="F656" s="18">
        <v>1406</v>
      </c>
      <c r="G656" s="18">
        <v>814</v>
      </c>
      <c r="H656" s="13">
        <f t="shared" si="272"/>
        <v>1586.7233031999999</v>
      </c>
      <c r="I656" s="13">
        <f t="shared" si="267"/>
        <v>1219.942856572</v>
      </c>
      <c r="J656" s="19">
        <f t="shared" si="273"/>
        <v>-2.8084271999999828</v>
      </c>
      <c r="K656">
        <f t="shared" si="274"/>
        <v>0</v>
      </c>
      <c r="L656">
        <f t="shared" si="275"/>
        <v>2.9166686649999825E-2</v>
      </c>
      <c r="M656" s="9">
        <f t="shared" si="276"/>
        <v>0.97222288833332748</v>
      </c>
      <c r="N656" s="9">
        <f t="shared" si="277"/>
        <v>3.500002397999979</v>
      </c>
      <c r="O656">
        <f t="shared" si="278"/>
        <v>-2.8104184000001169</v>
      </c>
      <c r="P656">
        <f t="shared" si="279"/>
        <v>0</v>
      </c>
      <c r="Q656">
        <f t="shared" si="280"/>
        <v>2.9187366091667884E-2</v>
      </c>
      <c r="R656" s="9">
        <f t="shared" si="281"/>
        <v>0.97291220305559611</v>
      </c>
      <c r="S656" s="9">
        <f t="shared" si="263"/>
        <v>3.5024839310001461</v>
      </c>
      <c r="T656" s="6">
        <f t="shared" si="282"/>
        <v>18.231217280231796</v>
      </c>
      <c r="U656" s="10">
        <v>0</v>
      </c>
      <c r="V656">
        <f t="shared" si="283"/>
        <v>330.14820167838872</v>
      </c>
      <c r="W656">
        <f t="shared" si="284"/>
        <v>227.33232592714509</v>
      </c>
      <c r="X656" s="20">
        <f t="shared" si="285"/>
        <v>102.81587575124362</v>
      </c>
      <c r="Y656" s="9">
        <f t="shared" si="264"/>
        <v>0.97291220305559611</v>
      </c>
      <c r="Z656" s="9">
        <f t="shared" si="268"/>
        <v>0.97222288833332748</v>
      </c>
      <c r="AA656" s="21">
        <f t="shared" si="269"/>
        <v>102.81587575124362</v>
      </c>
      <c r="AB656" s="6">
        <f t="shared" si="270"/>
        <v>18.231217280231796</v>
      </c>
      <c r="AC656">
        <f t="shared" si="271"/>
        <v>0</v>
      </c>
    </row>
    <row r="657" spans="2:29" ht="20">
      <c r="B657" s="22">
        <v>124</v>
      </c>
      <c r="C657" s="22">
        <v>812</v>
      </c>
      <c r="D657" s="18">
        <f t="shared" si="265"/>
        <v>-213.92256959999997</v>
      </c>
      <c r="E657" s="18">
        <f t="shared" si="266"/>
        <v>1216.945453976</v>
      </c>
      <c r="F657" s="18">
        <v>1400</v>
      </c>
      <c r="G657" s="18">
        <v>814</v>
      </c>
      <c r="H657" s="13">
        <f t="shared" si="272"/>
        <v>1578.292048</v>
      </c>
      <c r="I657" s="13">
        <f t="shared" si="267"/>
        <v>1219.942856572</v>
      </c>
      <c r="J657" s="19">
        <f t="shared" si="273"/>
        <v>-5.6168544000000225</v>
      </c>
      <c r="K657">
        <f t="shared" si="274"/>
        <v>0</v>
      </c>
      <c r="L657">
        <f t="shared" si="275"/>
        <v>5.8333373300000241E-2</v>
      </c>
      <c r="M657" s="9">
        <f t="shared" si="276"/>
        <v>1.9444457766666747</v>
      </c>
      <c r="N657" s="9">
        <f t="shared" si="277"/>
        <v>7.0000047960000291</v>
      </c>
      <c r="O657">
        <f t="shared" si="278"/>
        <v>-8.4312551999998959</v>
      </c>
      <c r="P657">
        <f t="shared" si="279"/>
        <v>0</v>
      </c>
      <c r="Q657">
        <f t="shared" si="280"/>
        <v>8.7562098274998931E-2</v>
      </c>
      <c r="R657" s="9">
        <f t="shared" si="281"/>
        <v>2.9187366091666309</v>
      </c>
      <c r="S657" s="9">
        <f t="shared" si="263"/>
        <v>10.507451792999872</v>
      </c>
      <c r="T657" s="6">
        <f t="shared" si="282"/>
        <v>18.118840521055766</v>
      </c>
      <c r="U657" s="10">
        <v>0</v>
      </c>
      <c r="V657">
        <f t="shared" si="283"/>
        <v>330.02999093950689</v>
      </c>
      <c r="W657">
        <f t="shared" si="284"/>
        <v>227.71882956182998</v>
      </c>
      <c r="X657" s="20">
        <f t="shared" si="285"/>
        <v>102.31116137767691</v>
      </c>
      <c r="Y657" s="9">
        <f t="shared" si="264"/>
        <v>2.9187366091666309</v>
      </c>
      <c r="Z657" s="9">
        <f t="shared" si="268"/>
        <v>1.9444457766666747</v>
      </c>
      <c r="AA657" s="21">
        <f t="shared" si="269"/>
        <v>102.31116137767691</v>
      </c>
      <c r="AB657" s="6">
        <f t="shared" si="270"/>
        <v>18.118840521055766</v>
      </c>
      <c r="AC657">
        <f t="shared" si="271"/>
        <v>0</v>
      </c>
    </row>
    <row r="658" spans="2:29" ht="20">
      <c r="B658" s="22">
        <v>126</v>
      </c>
      <c r="C658" s="22">
        <v>812</v>
      </c>
      <c r="D658" s="18">
        <f t="shared" si="265"/>
        <v>-211.11414239999999</v>
      </c>
      <c r="E658" s="18">
        <f t="shared" si="266"/>
        <v>1216.945453976</v>
      </c>
      <c r="F658" s="18">
        <v>1398</v>
      </c>
      <c r="G658" s="18">
        <v>814</v>
      </c>
      <c r="H658" s="13">
        <f t="shared" si="272"/>
        <v>1575.4816295999999</v>
      </c>
      <c r="I658" s="13">
        <f t="shared" si="267"/>
        <v>1219.942856572</v>
      </c>
      <c r="J658" s="19">
        <f t="shared" si="273"/>
        <v>-2.8084271999999828</v>
      </c>
      <c r="K658">
        <f t="shared" si="274"/>
        <v>0</v>
      </c>
      <c r="L658">
        <f t="shared" si="275"/>
        <v>2.9166686649999825E-2</v>
      </c>
      <c r="M658" s="9">
        <f t="shared" si="276"/>
        <v>0.97222288833332748</v>
      </c>
      <c r="N658" s="9">
        <f t="shared" si="277"/>
        <v>3.500002397999979</v>
      </c>
      <c r="O658">
        <f t="shared" si="278"/>
        <v>-2.8104184000001169</v>
      </c>
      <c r="P658">
        <f t="shared" si="279"/>
        <v>0</v>
      </c>
      <c r="Q658">
        <f t="shared" si="280"/>
        <v>2.9187366091667884E-2</v>
      </c>
      <c r="R658" s="9">
        <f t="shared" si="281"/>
        <v>0.97291220305559611</v>
      </c>
      <c r="S658" s="9">
        <f t="shared" si="263"/>
        <v>3.5024839310001461</v>
      </c>
      <c r="T658" s="6">
        <f t="shared" si="282"/>
        <v>18.062652142180848</v>
      </c>
      <c r="U658" s="10">
        <v>0</v>
      </c>
      <c r="V658">
        <f t="shared" si="283"/>
        <v>329.9705665913441</v>
      </c>
      <c r="W658">
        <f t="shared" si="284"/>
        <v>227.84872827523773</v>
      </c>
      <c r="X658" s="20">
        <f t="shared" si="285"/>
        <v>102.12183831610636</v>
      </c>
      <c r="Y658" s="9">
        <f t="shared" si="264"/>
        <v>0.97291220305559611</v>
      </c>
      <c r="Z658" s="9">
        <f t="shared" si="268"/>
        <v>0.97222288833332748</v>
      </c>
      <c r="AA658" s="21">
        <f t="shared" si="269"/>
        <v>102.12183831610636</v>
      </c>
      <c r="AB658" s="6">
        <f t="shared" si="270"/>
        <v>18.062652142180848</v>
      </c>
      <c r="AC658">
        <f t="shared" si="271"/>
        <v>0</v>
      </c>
    </row>
    <row r="659" spans="2:29" ht="20">
      <c r="B659" s="22">
        <v>130</v>
      </c>
      <c r="C659" s="22">
        <v>810</v>
      </c>
      <c r="D659" s="18">
        <f t="shared" si="265"/>
        <v>-204.67093999999997</v>
      </c>
      <c r="E659" s="18">
        <f t="shared" si="266"/>
        <v>1213.9480513799999</v>
      </c>
      <c r="F659" s="18">
        <v>1394</v>
      </c>
      <c r="G659" s="18">
        <v>814</v>
      </c>
      <c r="H659" s="13">
        <f t="shared" si="272"/>
        <v>1569.8607927999999</v>
      </c>
      <c r="I659" s="13">
        <f t="shared" si="267"/>
        <v>1219.942856572</v>
      </c>
      <c r="J659" s="19">
        <f t="shared" si="273"/>
        <v>-6.4432024000000183</v>
      </c>
      <c r="K659">
        <f t="shared" si="274"/>
        <v>2.997402596000029</v>
      </c>
      <c r="L659">
        <f t="shared" si="275"/>
        <v>0.10362705957512208</v>
      </c>
      <c r="M659" s="9">
        <f t="shared" si="276"/>
        <v>3.4542353191707362</v>
      </c>
      <c r="N659" s="9">
        <f t="shared" si="277"/>
        <v>12.43524714901465</v>
      </c>
      <c r="O659">
        <f t="shared" si="278"/>
        <v>-5.6208368000000064</v>
      </c>
      <c r="P659">
        <f t="shared" si="279"/>
        <v>0</v>
      </c>
      <c r="Q659">
        <f t="shared" si="280"/>
        <v>5.837473218333341E-2</v>
      </c>
      <c r="R659" s="9">
        <f t="shared" si="281"/>
        <v>1.9458244061111136</v>
      </c>
      <c r="S659" s="9">
        <f t="shared" si="263"/>
        <v>7.0049678620000089</v>
      </c>
      <c r="T659" s="6">
        <f t="shared" si="282"/>
        <v>17.922171241123205</v>
      </c>
      <c r="U659" s="10">
        <v>0</v>
      </c>
      <c r="V659">
        <f t="shared" si="283"/>
        <v>329.94376640591003</v>
      </c>
      <c r="W659">
        <f t="shared" si="284"/>
        <v>228.11013373551037</v>
      </c>
      <c r="X659" s="20">
        <f t="shared" si="285"/>
        <v>101.83363267039965</v>
      </c>
      <c r="Y659" s="9">
        <f t="shared" si="264"/>
        <v>1.9458244061111136</v>
      </c>
      <c r="Z659" s="9">
        <f t="shared" si="268"/>
        <v>3.4542353191707362</v>
      </c>
      <c r="AA659" s="21">
        <f t="shared" si="269"/>
        <v>101.83363267039965</v>
      </c>
      <c r="AB659" s="6">
        <f t="shared" si="270"/>
        <v>17.922171241123205</v>
      </c>
      <c r="AC659">
        <f t="shared" si="271"/>
        <v>0</v>
      </c>
    </row>
    <row r="660" spans="2:29" ht="20">
      <c r="B660" s="22">
        <v>132</v>
      </c>
      <c r="C660" s="22">
        <v>810</v>
      </c>
      <c r="D660" s="18">
        <f t="shared" si="265"/>
        <v>-201.86450399999995</v>
      </c>
      <c r="E660" s="18">
        <f t="shared" si="266"/>
        <v>1213.9480513799999</v>
      </c>
      <c r="F660" s="18">
        <v>1390</v>
      </c>
      <c r="G660" s="18">
        <v>812</v>
      </c>
      <c r="H660" s="13">
        <f t="shared" si="272"/>
        <v>1563.8118480000001</v>
      </c>
      <c r="I660" s="13">
        <f t="shared" si="267"/>
        <v>1216.945453976</v>
      </c>
      <c r="J660" s="19">
        <f t="shared" si="273"/>
        <v>-2.8064360000000192</v>
      </c>
      <c r="K660">
        <f t="shared" si="274"/>
        <v>0</v>
      </c>
      <c r="L660">
        <f t="shared" si="275"/>
        <v>2.9146007208333536E-2</v>
      </c>
      <c r="M660" s="9">
        <f t="shared" si="276"/>
        <v>0.97153357361111781</v>
      </c>
      <c r="N660" s="9">
        <f t="shared" si="277"/>
        <v>3.4975208650000242</v>
      </c>
      <c r="O660">
        <f t="shared" si="278"/>
        <v>-6.0489447999998447</v>
      </c>
      <c r="P660">
        <f t="shared" si="279"/>
        <v>-2.997402596000029</v>
      </c>
      <c r="Q660">
        <f t="shared" si="280"/>
        <v>0.10103147516489508</v>
      </c>
      <c r="R660" s="9">
        <f t="shared" si="281"/>
        <v>3.3677158388298358</v>
      </c>
      <c r="S660" s="9">
        <f t="shared" si="263"/>
        <v>12.12377701978741</v>
      </c>
      <c r="T660" s="6">
        <f t="shared" si="282"/>
        <v>17.865982863952933</v>
      </c>
      <c r="U660" s="10">
        <v>0</v>
      </c>
      <c r="V660">
        <f t="shared" si="283"/>
        <v>329.88380790447957</v>
      </c>
      <c r="W660">
        <f t="shared" si="284"/>
        <v>228.26814578913027</v>
      </c>
      <c r="X660" s="20">
        <f t="shared" si="285"/>
        <v>101.61566211534929</v>
      </c>
      <c r="Y660" s="9">
        <f t="shared" si="264"/>
        <v>3.3677158388298358</v>
      </c>
      <c r="Z660" s="9">
        <f t="shared" si="268"/>
        <v>0.97153357361111781</v>
      </c>
      <c r="AA660" s="21">
        <f t="shared" si="269"/>
        <v>101.61566211534929</v>
      </c>
      <c r="AB660" s="6">
        <f t="shared" si="270"/>
        <v>17.865982863952933</v>
      </c>
      <c r="AC660">
        <f t="shared" si="271"/>
        <v>0</v>
      </c>
    </row>
    <row r="661" spans="2:29" ht="20">
      <c r="B661" s="22">
        <v>136</v>
      </c>
      <c r="C661" s="22">
        <v>810</v>
      </c>
      <c r="D661" s="18">
        <f t="shared" si="265"/>
        <v>-196.25163199999997</v>
      </c>
      <c r="E661" s="18">
        <f t="shared" si="266"/>
        <v>1213.9480513799999</v>
      </c>
      <c r="F661" s="18">
        <v>1386</v>
      </c>
      <c r="G661" s="18">
        <v>812</v>
      </c>
      <c r="H661" s="13">
        <f t="shared" si="272"/>
        <v>1558.1949936000001</v>
      </c>
      <c r="I661" s="13">
        <f t="shared" si="267"/>
        <v>1216.945453976</v>
      </c>
      <c r="J661" s="19">
        <f t="shared" si="273"/>
        <v>-5.6128719999999817</v>
      </c>
      <c r="K661">
        <f t="shared" si="274"/>
        <v>0</v>
      </c>
      <c r="L661">
        <f t="shared" si="275"/>
        <v>5.8292014416666482E-2</v>
      </c>
      <c r="M661" s="9">
        <f t="shared" si="276"/>
        <v>1.9430671472222161</v>
      </c>
      <c r="N661" s="9">
        <f t="shared" si="277"/>
        <v>6.9950417299999783</v>
      </c>
      <c r="O661">
        <f t="shared" si="278"/>
        <v>-5.6168543999999656</v>
      </c>
      <c r="P661">
        <f t="shared" si="279"/>
        <v>0</v>
      </c>
      <c r="Q661">
        <f t="shared" si="280"/>
        <v>5.8333373299999651E-2</v>
      </c>
      <c r="R661" s="9">
        <f t="shared" si="281"/>
        <v>1.944445776666655</v>
      </c>
      <c r="S661" s="9">
        <f t="shared" si="263"/>
        <v>7.0000047959999581</v>
      </c>
      <c r="T661" s="6">
        <f t="shared" si="282"/>
        <v>17.74541858735223</v>
      </c>
      <c r="U661" s="10">
        <v>0</v>
      </c>
      <c r="V661">
        <f t="shared" si="283"/>
        <v>329.7632384818462</v>
      </c>
      <c r="W661">
        <f t="shared" si="284"/>
        <v>228.5339994476347</v>
      </c>
      <c r="X661" s="20">
        <f t="shared" si="285"/>
        <v>101.2292390342115</v>
      </c>
      <c r="Y661" s="9">
        <f t="shared" si="264"/>
        <v>1.944445776666655</v>
      </c>
      <c r="Z661" s="9">
        <f t="shared" si="268"/>
        <v>1.9430671472222161</v>
      </c>
      <c r="AA661" s="21">
        <f t="shared" si="269"/>
        <v>101.2292390342115</v>
      </c>
      <c r="AB661" s="6">
        <f t="shared" si="270"/>
        <v>17.74541858735223</v>
      </c>
      <c r="AC661">
        <f t="shared" si="271"/>
        <v>0</v>
      </c>
    </row>
    <row r="662" spans="2:29" ht="20">
      <c r="B662" s="22">
        <v>139</v>
      </c>
      <c r="C662" s="22">
        <v>810</v>
      </c>
      <c r="D662" s="18">
        <f t="shared" si="265"/>
        <v>-192.04197799999997</v>
      </c>
      <c r="E662" s="18">
        <f t="shared" si="266"/>
        <v>1213.9480513799999</v>
      </c>
      <c r="F662" s="18">
        <v>1382</v>
      </c>
      <c r="G662" s="18">
        <v>812</v>
      </c>
      <c r="H662" s="13">
        <f t="shared" si="272"/>
        <v>1552.5781391999999</v>
      </c>
      <c r="I662" s="13">
        <f t="shared" si="267"/>
        <v>1216.945453976</v>
      </c>
      <c r="J662" s="19">
        <f t="shared" si="273"/>
        <v>-4.2096540000000005</v>
      </c>
      <c r="K662">
        <f t="shared" si="274"/>
        <v>0</v>
      </c>
      <c r="L662">
        <f t="shared" si="275"/>
        <v>4.3719010812500007E-2</v>
      </c>
      <c r="M662" s="9">
        <f t="shared" si="276"/>
        <v>1.457300360416667</v>
      </c>
      <c r="N662" s="9">
        <f t="shared" si="277"/>
        <v>5.2462812975000013</v>
      </c>
      <c r="O662">
        <f t="shared" si="278"/>
        <v>-5.616854400000193</v>
      </c>
      <c r="P662">
        <f t="shared" si="279"/>
        <v>0</v>
      </c>
      <c r="Q662">
        <f t="shared" si="280"/>
        <v>5.833337330000201E-2</v>
      </c>
      <c r="R662" s="9">
        <f t="shared" si="281"/>
        <v>1.9444457766667338</v>
      </c>
      <c r="S662" s="9">
        <f t="shared" si="263"/>
        <v>7.0000047960002414</v>
      </c>
      <c r="T662" s="6">
        <f t="shared" si="282"/>
        <v>17.656788961853596</v>
      </c>
      <c r="U662" s="10">
        <v>0</v>
      </c>
      <c r="V662">
        <f t="shared" si="283"/>
        <v>329.67223640691418</v>
      </c>
      <c r="W662">
        <f t="shared" si="284"/>
        <v>228.80205124275082</v>
      </c>
      <c r="X662" s="20">
        <f t="shared" si="285"/>
        <v>100.87018516416336</v>
      </c>
      <c r="Y662" s="9">
        <f t="shared" si="264"/>
        <v>1.9444457766667338</v>
      </c>
      <c r="Z662" s="9">
        <f t="shared" si="268"/>
        <v>1.457300360416667</v>
      </c>
      <c r="AA662" s="21">
        <f t="shared" si="269"/>
        <v>100.87018516416336</v>
      </c>
      <c r="AB662" s="6">
        <f t="shared" si="270"/>
        <v>17.656788961853596</v>
      </c>
      <c r="AC662">
        <f t="shared" si="271"/>
        <v>0</v>
      </c>
    </row>
    <row r="663" spans="2:29" ht="20">
      <c r="B663" s="22">
        <v>142</v>
      </c>
      <c r="C663" s="22">
        <v>810</v>
      </c>
      <c r="D663" s="18">
        <f t="shared" si="265"/>
        <v>-187.83232399999997</v>
      </c>
      <c r="E663" s="18">
        <f t="shared" si="266"/>
        <v>1213.9480513799999</v>
      </c>
      <c r="F663" s="18">
        <v>1378</v>
      </c>
      <c r="G663" s="18">
        <v>810</v>
      </c>
      <c r="H663" s="13">
        <f t="shared" si="272"/>
        <v>1546.545124</v>
      </c>
      <c r="I663" s="13">
        <f t="shared" si="267"/>
        <v>1213.9480513799999</v>
      </c>
      <c r="J663" s="19">
        <f t="shared" si="273"/>
        <v>-4.2096540000000005</v>
      </c>
      <c r="K663">
        <f t="shared" si="274"/>
        <v>0</v>
      </c>
      <c r="L663">
        <f t="shared" si="275"/>
        <v>4.3719010812500007E-2</v>
      </c>
      <c r="M663" s="9">
        <f t="shared" si="276"/>
        <v>1.457300360416667</v>
      </c>
      <c r="N663" s="9">
        <f t="shared" si="277"/>
        <v>5.2462812975000013</v>
      </c>
      <c r="O663">
        <f t="shared" si="278"/>
        <v>-6.0330151999999089</v>
      </c>
      <c r="P663">
        <f t="shared" si="279"/>
        <v>-2.997402596000029</v>
      </c>
      <c r="Q663">
        <f t="shared" si="280"/>
        <v>0.10092869143008051</v>
      </c>
      <c r="R663" s="9">
        <f t="shared" si="281"/>
        <v>3.3642897143360169</v>
      </c>
      <c r="S663" s="9">
        <f t="shared" si="263"/>
        <v>12.111442971609661</v>
      </c>
      <c r="T663" s="6">
        <f t="shared" si="282"/>
        <v>17.544491860699612</v>
      </c>
      <c r="U663" s="10">
        <v>0</v>
      </c>
      <c r="V663">
        <f t="shared" si="283"/>
        <v>329.58073749248388</v>
      </c>
      <c r="W663">
        <f t="shared" si="284"/>
        <v>228.96655534802485</v>
      </c>
      <c r="X663" s="20">
        <f t="shared" si="285"/>
        <v>100.61418214445902</v>
      </c>
      <c r="Y663" s="9">
        <f t="shared" si="264"/>
        <v>3.3642897143360169</v>
      </c>
      <c r="Z663" s="9">
        <f t="shared" si="268"/>
        <v>1.457300360416667</v>
      </c>
      <c r="AA663" s="21">
        <f t="shared" si="269"/>
        <v>100.61418214445902</v>
      </c>
      <c r="AB663" s="6">
        <f t="shared" si="270"/>
        <v>17.544491860699612</v>
      </c>
      <c r="AC663">
        <f t="shared" si="271"/>
        <v>0</v>
      </c>
    </row>
    <row r="664" spans="2:29" ht="20">
      <c r="B664" s="22">
        <v>144</v>
      </c>
      <c r="C664" s="22">
        <v>810</v>
      </c>
      <c r="D664" s="18">
        <f t="shared" si="265"/>
        <v>-185.02588800000001</v>
      </c>
      <c r="E664" s="18">
        <f t="shared" si="266"/>
        <v>1213.9480513799999</v>
      </c>
      <c r="F664" s="18">
        <v>1374</v>
      </c>
      <c r="G664" s="18">
        <v>810</v>
      </c>
      <c r="H664" s="13">
        <f t="shared" si="272"/>
        <v>1540.9322520000001</v>
      </c>
      <c r="I664" s="13">
        <f t="shared" si="267"/>
        <v>1213.9480513799999</v>
      </c>
      <c r="J664" s="19">
        <f t="shared" si="273"/>
        <v>-2.8064359999999624</v>
      </c>
      <c r="K664">
        <f t="shared" si="274"/>
        <v>0</v>
      </c>
      <c r="L664">
        <f t="shared" si="275"/>
        <v>2.9146007208332946E-2</v>
      </c>
      <c r="M664" s="9">
        <f t="shared" si="276"/>
        <v>0.97153357361109816</v>
      </c>
      <c r="N664" s="9">
        <f t="shared" si="277"/>
        <v>3.4975208649999536</v>
      </c>
      <c r="O664">
        <f t="shared" si="278"/>
        <v>-5.6128719999999248</v>
      </c>
      <c r="P664">
        <f t="shared" si="279"/>
        <v>0</v>
      </c>
      <c r="Q664">
        <f t="shared" si="280"/>
        <v>5.8292014416665892E-2</v>
      </c>
      <c r="R664" s="9">
        <f t="shared" si="281"/>
        <v>1.9430671472221963</v>
      </c>
      <c r="S664" s="9">
        <f t="shared" si="263"/>
        <v>6.9950417299999073</v>
      </c>
      <c r="T664" s="6">
        <f t="shared" si="282"/>
        <v>17.446226920916921</v>
      </c>
      <c r="U664" s="10">
        <v>0</v>
      </c>
      <c r="V664">
        <f t="shared" si="283"/>
        <v>329.51946041300926</v>
      </c>
      <c r="W664">
        <f t="shared" si="284"/>
        <v>229.23919666541741</v>
      </c>
      <c r="X664" s="20">
        <f t="shared" si="285"/>
        <v>100.28026374759185</v>
      </c>
      <c r="Y664" s="9">
        <f t="shared" si="264"/>
        <v>1.9430671472221963</v>
      </c>
      <c r="Z664" s="9">
        <f t="shared" si="268"/>
        <v>0.97153357361109816</v>
      </c>
      <c r="AA664" s="21">
        <f t="shared" si="269"/>
        <v>100.28026374759185</v>
      </c>
      <c r="AB664" s="6">
        <f t="shared" si="270"/>
        <v>17.446226920916921</v>
      </c>
      <c r="AC664">
        <f t="shared" si="271"/>
        <v>0</v>
      </c>
    </row>
    <row r="665" spans="2:29" ht="20">
      <c r="B665" s="22">
        <v>148</v>
      </c>
      <c r="C665" s="22">
        <v>810</v>
      </c>
      <c r="D665" s="18">
        <f t="shared" si="265"/>
        <v>-179.41301599999997</v>
      </c>
      <c r="E665" s="18">
        <f t="shared" si="266"/>
        <v>1213.9480513799999</v>
      </c>
      <c r="F665" s="18">
        <v>1372</v>
      </c>
      <c r="G665" s="18">
        <v>810</v>
      </c>
      <c r="H665" s="13">
        <f t="shared" si="272"/>
        <v>1538.125816</v>
      </c>
      <c r="I665" s="13">
        <f t="shared" si="267"/>
        <v>1213.9480513799999</v>
      </c>
      <c r="J665" s="19">
        <f t="shared" si="273"/>
        <v>-5.6128720000000385</v>
      </c>
      <c r="K665">
        <f t="shared" si="274"/>
        <v>0</v>
      </c>
      <c r="L665">
        <f t="shared" si="275"/>
        <v>5.8292014416667072E-2</v>
      </c>
      <c r="M665" s="9">
        <f t="shared" si="276"/>
        <v>1.9430671472222356</v>
      </c>
      <c r="N665" s="9">
        <f t="shared" si="277"/>
        <v>6.9950417300000485</v>
      </c>
      <c r="O665">
        <f t="shared" si="278"/>
        <v>-2.8064360000000761</v>
      </c>
      <c r="P665">
        <f t="shared" si="279"/>
        <v>0</v>
      </c>
      <c r="Q665">
        <f t="shared" si="280"/>
        <v>2.9146007208334126E-2</v>
      </c>
      <c r="R665" s="9">
        <f t="shared" si="281"/>
        <v>0.97153357361113757</v>
      </c>
      <c r="S665" s="9">
        <f t="shared" si="263"/>
        <v>3.4975208650000953</v>
      </c>
      <c r="T665" s="6">
        <f t="shared" si="282"/>
        <v>17.34377448</v>
      </c>
      <c r="U665" s="10">
        <v>0</v>
      </c>
      <c r="V665">
        <f t="shared" si="283"/>
        <v>329.39623467804319</v>
      </c>
      <c r="W665">
        <f t="shared" si="284"/>
        <v>229.37636202388984</v>
      </c>
      <c r="X665" s="20">
        <f t="shared" si="285"/>
        <v>100.01987265415335</v>
      </c>
      <c r="Y665" s="9">
        <f t="shared" si="264"/>
        <v>0.97153357361113757</v>
      </c>
      <c r="Z665" s="9">
        <f t="shared" si="268"/>
        <v>1.9430671472222356</v>
      </c>
      <c r="AA665" s="21">
        <f t="shared" si="269"/>
        <v>100.01987265415335</v>
      </c>
      <c r="AB665" s="6">
        <f t="shared" si="270"/>
        <v>17.34377448</v>
      </c>
      <c r="AC665">
        <f t="shared" si="271"/>
        <v>0</v>
      </c>
    </row>
    <row r="666" spans="2:29" ht="20">
      <c r="B666" s="22">
        <v>150</v>
      </c>
      <c r="C666" s="22">
        <v>812</v>
      </c>
      <c r="D666" s="18">
        <f t="shared" si="265"/>
        <v>-177.41301599999997</v>
      </c>
      <c r="E666" s="18">
        <f t="shared" si="266"/>
        <v>1216.945453976</v>
      </c>
      <c r="F666" s="18">
        <v>1368</v>
      </c>
      <c r="G666" s="18">
        <v>810</v>
      </c>
      <c r="H666" s="13">
        <f t="shared" si="272"/>
        <v>1532.5129440000001</v>
      </c>
      <c r="I666" s="13">
        <f t="shared" si="267"/>
        <v>1213.9480513799999</v>
      </c>
      <c r="J666" s="19">
        <f t="shared" si="273"/>
        <v>-2</v>
      </c>
      <c r="K666">
        <f t="shared" si="274"/>
        <v>-2.997402596000029</v>
      </c>
      <c r="L666">
        <f t="shared" si="275"/>
        <v>8.1806674869582319E-2</v>
      </c>
      <c r="M666" s="9">
        <f t="shared" si="276"/>
        <v>2.7268891623194107</v>
      </c>
      <c r="N666" s="9">
        <f t="shared" si="277"/>
        <v>9.8168009843498787</v>
      </c>
      <c r="O666">
        <f t="shared" si="278"/>
        <v>-5.6128719999999248</v>
      </c>
      <c r="P666">
        <f t="shared" si="279"/>
        <v>0</v>
      </c>
      <c r="Q666">
        <f t="shared" si="280"/>
        <v>5.8292014416665892E-2</v>
      </c>
      <c r="R666" s="9">
        <f t="shared" si="281"/>
        <v>1.9430671472221963</v>
      </c>
      <c r="S666" s="9">
        <f t="shared" si="263"/>
        <v>6.9950417299999073</v>
      </c>
      <c r="T666" s="6">
        <f t="shared" si="282"/>
        <v>17.259581400000002</v>
      </c>
      <c r="U666" s="10">
        <v>0</v>
      </c>
      <c r="V666">
        <f t="shared" si="283"/>
        <v>329.2404831966187</v>
      </c>
      <c r="W666">
        <f t="shared" si="284"/>
        <v>229.65239171695077</v>
      </c>
      <c r="X666" s="20">
        <f t="shared" si="285"/>
        <v>99.588091479667924</v>
      </c>
      <c r="Y666" s="9">
        <f t="shared" si="264"/>
        <v>1.9430671472221963</v>
      </c>
      <c r="Z666" s="9">
        <f t="shared" si="268"/>
        <v>2.7268891623194107</v>
      </c>
      <c r="AA666" s="21">
        <f t="shared" si="269"/>
        <v>99.588091479667924</v>
      </c>
      <c r="AB666" s="6">
        <f t="shared" si="270"/>
        <v>17.259581400000002</v>
      </c>
      <c r="AC666">
        <f t="shared" si="271"/>
        <v>0</v>
      </c>
    </row>
    <row r="667" spans="2:29" ht="20">
      <c r="B667" s="22">
        <v>154</v>
      </c>
      <c r="C667" s="22">
        <v>812</v>
      </c>
      <c r="D667" s="18">
        <f t="shared" si="265"/>
        <v>-171.79616159999995</v>
      </c>
      <c r="E667" s="18">
        <f t="shared" si="266"/>
        <v>1216.945453976</v>
      </c>
      <c r="F667" s="18">
        <v>1364</v>
      </c>
      <c r="G667" s="18">
        <v>810</v>
      </c>
      <c r="H667" s="13">
        <f t="shared" si="272"/>
        <v>1526.9000719999999</v>
      </c>
      <c r="I667" s="13">
        <f t="shared" si="267"/>
        <v>1213.9480513799999</v>
      </c>
      <c r="J667" s="19">
        <f t="shared" si="273"/>
        <v>-5.6168544000000225</v>
      </c>
      <c r="K667">
        <f t="shared" si="274"/>
        <v>0</v>
      </c>
      <c r="L667">
        <f t="shared" si="275"/>
        <v>5.8333373300000241E-2</v>
      </c>
      <c r="M667" s="9">
        <f t="shared" si="276"/>
        <v>1.9444457766666747</v>
      </c>
      <c r="N667" s="9">
        <f t="shared" si="277"/>
        <v>7.0000047960000291</v>
      </c>
      <c r="O667">
        <f t="shared" si="278"/>
        <v>-5.6128720000001522</v>
      </c>
      <c r="P667">
        <f t="shared" si="279"/>
        <v>0</v>
      </c>
      <c r="Q667">
        <f t="shared" si="280"/>
        <v>5.8292014416668252E-2</v>
      </c>
      <c r="R667" s="9">
        <f t="shared" si="281"/>
        <v>1.9430671472222751</v>
      </c>
      <c r="S667" s="9">
        <f t="shared" si="263"/>
        <v>6.9950417300001906</v>
      </c>
      <c r="T667" s="6">
        <f t="shared" si="282"/>
        <v>17.17538832</v>
      </c>
      <c r="U667" s="10">
        <v>0</v>
      </c>
      <c r="V667">
        <f t="shared" si="283"/>
        <v>329.11567867614121</v>
      </c>
      <c r="W667">
        <f t="shared" si="284"/>
        <v>229.93069935796174</v>
      </c>
      <c r="X667" s="20">
        <f t="shared" si="285"/>
        <v>99.184979318179472</v>
      </c>
      <c r="Y667" s="9">
        <f t="shared" si="264"/>
        <v>1.9430671472222751</v>
      </c>
      <c r="Z667" s="9">
        <f t="shared" si="268"/>
        <v>1.9444457766666747</v>
      </c>
      <c r="AA667" s="21">
        <f t="shared" si="269"/>
        <v>99.184979318179472</v>
      </c>
      <c r="AB667" s="6">
        <f t="shared" si="270"/>
        <v>17.17538832</v>
      </c>
      <c r="AC667">
        <f t="shared" si="271"/>
        <v>0</v>
      </c>
    </row>
    <row r="668" spans="2:29" ht="20">
      <c r="B668" s="22">
        <v>154</v>
      </c>
      <c r="C668" s="22">
        <v>814</v>
      </c>
      <c r="D668" s="18">
        <f t="shared" si="265"/>
        <v>-172.59861519999993</v>
      </c>
      <c r="E668" s="18">
        <f t="shared" si="266"/>
        <v>1219.942856572</v>
      </c>
      <c r="F668" s="18">
        <v>1360</v>
      </c>
      <c r="G668" s="18">
        <v>810</v>
      </c>
      <c r="H668" s="13">
        <f t="shared" si="272"/>
        <v>1521.2872</v>
      </c>
      <c r="I668" s="13">
        <f t="shared" si="267"/>
        <v>1213.9480513799999</v>
      </c>
      <c r="J668" s="19">
        <f t="shared" si="273"/>
        <v>0.80245359999997845</v>
      </c>
      <c r="K668">
        <f t="shared" si="274"/>
        <v>-2.997402596000029</v>
      </c>
      <c r="L668">
        <f t="shared" si="275"/>
        <v>7.9563540696551235E-2</v>
      </c>
      <c r="M668" s="9">
        <f t="shared" si="276"/>
        <v>2.6521180232183745</v>
      </c>
      <c r="N668" s="9">
        <f t="shared" si="277"/>
        <v>9.547624883586149</v>
      </c>
      <c r="O668">
        <f t="shared" si="278"/>
        <v>-5.6128719999999248</v>
      </c>
      <c r="P668">
        <f t="shared" si="279"/>
        <v>0</v>
      </c>
      <c r="Q668">
        <f t="shared" si="280"/>
        <v>5.8292014416665892E-2</v>
      </c>
      <c r="R668" s="9">
        <f t="shared" si="281"/>
        <v>1.9430671472221963</v>
      </c>
      <c r="S668" s="9">
        <f t="shared" si="263"/>
        <v>6.9950417299999073</v>
      </c>
      <c r="T668" s="6">
        <f t="shared" si="282"/>
        <v>17.099285871358031</v>
      </c>
      <c r="U668" s="10">
        <v>0</v>
      </c>
      <c r="V668">
        <f t="shared" si="283"/>
        <v>329.02197358592196</v>
      </c>
      <c r="W668">
        <f t="shared" si="284"/>
        <v>230.21129996566992</v>
      </c>
      <c r="X668" s="20">
        <f t="shared" si="285"/>
        <v>98.810673620252032</v>
      </c>
      <c r="Y668" s="9">
        <f t="shared" si="264"/>
        <v>1.9430671472221963</v>
      </c>
      <c r="Z668" s="9">
        <f t="shared" si="268"/>
        <v>2.6521180232183745</v>
      </c>
      <c r="AA668" s="21">
        <f t="shared" si="269"/>
        <v>98.810673620252032</v>
      </c>
      <c r="AB668" s="6">
        <f t="shared" si="270"/>
        <v>17.099285871358031</v>
      </c>
      <c r="AC668">
        <f t="shared" si="271"/>
        <v>0</v>
      </c>
    </row>
    <row r="669" spans="2:29" ht="20">
      <c r="B669" s="22">
        <v>158</v>
      </c>
      <c r="C669" s="22">
        <v>814</v>
      </c>
      <c r="D669" s="18">
        <f t="shared" si="265"/>
        <v>-166.97777839999998</v>
      </c>
      <c r="E669" s="18">
        <f t="shared" si="266"/>
        <v>1219.942856572</v>
      </c>
      <c r="F669" s="18">
        <v>1356</v>
      </c>
      <c r="G669" s="18">
        <v>810</v>
      </c>
      <c r="H669" s="13">
        <f t="shared" si="272"/>
        <v>1515.6743280000001</v>
      </c>
      <c r="I669" s="13">
        <f t="shared" si="267"/>
        <v>1213.9480513799999</v>
      </c>
      <c r="J669" s="19">
        <f t="shared" si="273"/>
        <v>-5.6208367999999496</v>
      </c>
      <c r="K669">
        <f t="shared" si="274"/>
        <v>0</v>
      </c>
      <c r="L669">
        <f t="shared" si="275"/>
        <v>5.8374732183332813E-2</v>
      </c>
      <c r="M669" s="9">
        <f t="shared" si="276"/>
        <v>1.9458244061110939</v>
      </c>
      <c r="N669" s="9">
        <f t="shared" si="277"/>
        <v>7.0049678619999378</v>
      </c>
      <c r="O669">
        <f t="shared" si="278"/>
        <v>-5.6128719999999248</v>
      </c>
      <c r="P669">
        <f t="shared" si="279"/>
        <v>0</v>
      </c>
      <c r="Q669">
        <f t="shared" si="280"/>
        <v>5.8292014416665892E-2</v>
      </c>
      <c r="R669" s="9">
        <f t="shared" si="281"/>
        <v>1.9430671472221963</v>
      </c>
      <c r="S669" s="9">
        <f t="shared" si="263"/>
        <v>6.9950417299999073</v>
      </c>
      <c r="T669" s="6">
        <f t="shared" si="282"/>
        <v>16.986988781032228</v>
      </c>
      <c r="U669" s="10">
        <v>0</v>
      </c>
      <c r="V669">
        <f t="shared" si="283"/>
        <v>328.89603415161287</v>
      </c>
      <c r="W669">
        <f t="shared" si="284"/>
        <v>230.49420836733259</v>
      </c>
      <c r="X669" s="20">
        <f t="shared" si="285"/>
        <v>98.401825784280277</v>
      </c>
      <c r="Y669" s="9">
        <f t="shared" si="264"/>
        <v>1.9430671472221963</v>
      </c>
      <c r="Z669" s="9">
        <f t="shared" si="268"/>
        <v>1.9458244061110939</v>
      </c>
      <c r="AA669" s="21">
        <f t="shared" si="269"/>
        <v>98.401825784280277</v>
      </c>
      <c r="AB669" s="6">
        <f t="shared" si="270"/>
        <v>16.986988781032228</v>
      </c>
      <c r="AC669">
        <f t="shared" si="271"/>
        <v>0</v>
      </c>
    </row>
    <row r="670" spans="2:29" ht="20">
      <c r="B670" s="22">
        <v>160</v>
      </c>
      <c r="C670" s="22">
        <v>814</v>
      </c>
      <c r="D670" s="18">
        <f t="shared" si="265"/>
        <v>-164.16735999999997</v>
      </c>
      <c r="E670" s="18">
        <f t="shared" si="266"/>
        <v>1219.942856572</v>
      </c>
      <c r="F670" s="18">
        <v>1352</v>
      </c>
      <c r="G670" s="18">
        <v>810</v>
      </c>
      <c r="H670" s="13">
        <f t="shared" si="272"/>
        <v>1510.0614559999999</v>
      </c>
      <c r="I670" s="13">
        <f t="shared" si="267"/>
        <v>1213.9480513799999</v>
      </c>
      <c r="J670" s="19">
        <f t="shared" si="273"/>
        <v>-2.8104184000000032</v>
      </c>
      <c r="K670">
        <f t="shared" si="274"/>
        <v>0</v>
      </c>
      <c r="L670">
        <f t="shared" si="275"/>
        <v>2.9187366091666705E-2</v>
      </c>
      <c r="M670" s="9">
        <f t="shared" si="276"/>
        <v>0.97291220305555681</v>
      </c>
      <c r="N670" s="9">
        <f t="shared" si="277"/>
        <v>3.5024839310000044</v>
      </c>
      <c r="O670">
        <f t="shared" si="278"/>
        <v>-5.6128720000001522</v>
      </c>
      <c r="P670">
        <f t="shared" si="279"/>
        <v>0</v>
      </c>
      <c r="Q670">
        <f t="shared" si="280"/>
        <v>5.8292014416668252E-2</v>
      </c>
      <c r="R670" s="9">
        <f t="shared" si="281"/>
        <v>1.9430671472222751</v>
      </c>
      <c r="S670" s="9">
        <f t="shared" si="263"/>
        <v>6.9950417300001906</v>
      </c>
      <c r="T670" s="6">
        <f t="shared" si="282"/>
        <v>16.938964232281318</v>
      </c>
      <c r="U670" s="10">
        <v>0</v>
      </c>
      <c r="V670">
        <f t="shared" si="283"/>
        <v>328.83271835070559</v>
      </c>
      <c r="W670">
        <f t="shared" si="284"/>
        <v>230.7794391849574</v>
      </c>
      <c r="X670" s="20">
        <f t="shared" si="285"/>
        <v>98.053279165748194</v>
      </c>
      <c r="Y670" s="9">
        <f t="shared" si="264"/>
        <v>1.9430671472222751</v>
      </c>
      <c r="Z670" s="9">
        <f t="shared" si="268"/>
        <v>0.97291220305555681</v>
      </c>
      <c r="AA670" s="21">
        <f t="shared" si="269"/>
        <v>98.053279165748194</v>
      </c>
      <c r="AB670" s="6">
        <f t="shared" si="270"/>
        <v>16.938964232281318</v>
      </c>
      <c r="AC670">
        <f t="shared" si="271"/>
        <v>0</v>
      </c>
    </row>
    <row r="671" spans="2:29" ht="20">
      <c r="B671" s="22">
        <v>164</v>
      </c>
      <c r="C671" s="22">
        <v>816</v>
      </c>
      <c r="D671" s="18">
        <f t="shared" si="265"/>
        <v>-159.33902079999996</v>
      </c>
      <c r="E671" s="18">
        <f t="shared" si="266"/>
        <v>1222.940259168</v>
      </c>
      <c r="F671" s="18">
        <v>1348</v>
      </c>
      <c r="G671" s="18">
        <v>810</v>
      </c>
      <c r="H671" s="13">
        <f t="shared" si="272"/>
        <v>1504.448584</v>
      </c>
      <c r="I671" s="13">
        <f t="shared" si="267"/>
        <v>1213.9480513799999</v>
      </c>
      <c r="J671" s="19">
        <f t="shared" si="273"/>
        <v>-4.8283392000000163</v>
      </c>
      <c r="K671">
        <f t="shared" si="274"/>
        <v>-2.997402596000029</v>
      </c>
      <c r="L671">
        <f t="shared" si="275"/>
        <v>9.3676874427483459E-2</v>
      </c>
      <c r="M671" s="9">
        <f t="shared" si="276"/>
        <v>3.1225624809161152</v>
      </c>
      <c r="N671" s="9">
        <f t="shared" si="277"/>
        <v>11.241224931298015</v>
      </c>
      <c r="O671">
        <f t="shared" si="278"/>
        <v>-5.6128719999999248</v>
      </c>
      <c r="P671">
        <f t="shared" si="279"/>
        <v>0</v>
      </c>
      <c r="Q671">
        <f t="shared" si="280"/>
        <v>5.8292014416665892E-2</v>
      </c>
      <c r="R671" s="9">
        <f t="shared" si="281"/>
        <v>1.9430671472221963</v>
      </c>
      <c r="S671" s="9">
        <f t="shared" si="263"/>
        <v>6.9950417299999073</v>
      </c>
      <c r="T671" s="6">
        <f t="shared" si="282"/>
        <v>16.826627852489182</v>
      </c>
      <c r="U671" s="10">
        <v>0</v>
      </c>
      <c r="V671">
        <f t="shared" si="283"/>
        <v>328.61145750378165</v>
      </c>
      <c r="W671">
        <f t="shared" si="284"/>
        <v>231.06700682113865</v>
      </c>
      <c r="X671" s="20">
        <f t="shared" si="285"/>
        <v>97.544450682643003</v>
      </c>
      <c r="Y671" s="9">
        <f t="shared" si="264"/>
        <v>1.9430671472221963</v>
      </c>
      <c r="Z671" s="9">
        <f t="shared" si="268"/>
        <v>3.1225624809161152</v>
      </c>
      <c r="AA671" s="21">
        <f t="shared" si="269"/>
        <v>97.544450682643003</v>
      </c>
      <c r="AB671" s="6">
        <f t="shared" si="270"/>
        <v>16.826627852489182</v>
      </c>
      <c r="AC671">
        <f t="shared" si="271"/>
        <v>0</v>
      </c>
    </row>
    <row r="672" spans="2:29" ht="20">
      <c r="B672" s="22">
        <v>166</v>
      </c>
      <c r="C672" s="22">
        <v>816</v>
      </c>
      <c r="D672" s="18">
        <f t="shared" si="265"/>
        <v>-156.52661119999999</v>
      </c>
      <c r="E672" s="18">
        <f t="shared" si="266"/>
        <v>1222.940259168</v>
      </c>
      <c r="F672" s="18">
        <v>1344</v>
      </c>
      <c r="G672" s="18">
        <v>808</v>
      </c>
      <c r="H672" s="13">
        <f t="shared" si="272"/>
        <v>1498.4534016</v>
      </c>
      <c r="I672" s="13">
        <f t="shared" si="267"/>
        <v>1210.9506487839999</v>
      </c>
      <c r="J672" s="19">
        <f t="shared" si="273"/>
        <v>-2.8124095999999668</v>
      </c>
      <c r="K672">
        <f t="shared" si="274"/>
        <v>0</v>
      </c>
      <c r="L672">
        <f t="shared" si="275"/>
        <v>2.9208045533332991E-2</v>
      </c>
      <c r="M672" s="9">
        <f t="shared" si="276"/>
        <v>0.97360151777776638</v>
      </c>
      <c r="N672" s="9">
        <f t="shared" si="277"/>
        <v>3.5049654639999592</v>
      </c>
      <c r="O672">
        <f t="shared" si="278"/>
        <v>-5.995182399999976</v>
      </c>
      <c r="P672">
        <f t="shared" si="279"/>
        <v>-2.997402596000029</v>
      </c>
      <c r="Q672">
        <f t="shared" si="280"/>
        <v>0.10068524896807328</v>
      </c>
      <c r="R672" s="9">
        <f t="shared" si="281"/>
        <v>3.3561749656024427</v>
      </c>
      <c r="S672" s="9">
        <f t="shared" si="263"/>
        <v>12.082229876168794</v>
      </c>
      <c r="T672" s="6">
        <f t="shared" si="282"/>
        <v>16.742395485754272</v>
      </c>
      <c r="U672" s="10">
        <v>0</v>
      </c>
      <c r="V672">
        <f t="shared" si="283"/>
        <v>328.54733343024958</v>
      </c>
      <c r="W672">
        <f t="shared" si="284"/>
        <v>231.252151650428</v>
      </c>
      <c r="X672" s="20">
        <f t="shared" si="285"/>
        <v>97.295181779821576</v>
      </c>
      <c r="Y672" s="9">
        <f t="shared" si="264"/>
        <v>3.3561749656024427</v>
      </c>
      <c r="Z672" s="9">
        <f t="shared" si="268"/>
        <v>0.97360151777776638</v>
      </c>
      <c r="AA672" s="21">
        <f t="shared" si="269"/>
        <v>97.295181779821576</v>
      </c>
      <c r="AB672" s="6">
        <f t="shared" si="270"/>
        <v>16.742395485754272</v>
      </c>
      <c r="AC672">
        <f t="shared" si="271"/>
        <v>0</v>
      </c>
    </row>
    <row r="673" spans="2:29" ht="20">
      <c r="B673" s="22">
        <v>170</v>
      </c>
      <c r="C673" s="22">
        <v>814</v>
      </c>
      <c r="D673" s="18">
        <f t="shared" si="265"/>
        <v>-150.11526799999996</v>
      </c>
      <c r="E673" s="18">
        <f t="shared" si="266"/>
        <v>1219.942856572</v>
      </c>
      <c r="F673" s="18">
        <v>1340</v>
      </c>
      <c r="G673" s="18">
        <v>808</v>
      </c>
      <c r="H673" s="13">
        <f t="shared" si="272"/>
        <v>1492.8445119999999</v>
      </c>
      <c r="I673" s="13">
        <f t="shared" si="267"/>
        <v>1210.9506487839999</v>
      </c>
      <c r="J673" s="19">
        <f t="shared" si="273"/>
        <v>-6.411343200000033</v>
      </c>
      <c r="K673">
        <f t="shared" si="274"/>
        <v>2.997402596000029</v>
      </c>
      <c r="L673">
        <f t="shared" si="275"/>
        <v>0.10341371403711928</v>
      </c>
      <c r="M673" s="9">
        <f t="shared" si="276"/>
        <v>3.4471238012373093</v>
      </c>
      <c r="N673" s="9">
        <f t="shared" si="277"/>
        <v>12.409645684454313</v>
      </c>
      <c r="O673">
        <f t="shared" si="278"/>
        <v>-5.6088896000001114</v>
      </c>
      <c r="P673">
        <f t="shared" si="279"/>
        <v>0</v>
      </c>
      <c r="Q673">
        <f t="shared" si="280"/>
        <v>5.8250655533334493E-2</v>
      </c>
      <c r="R673" s="9">
        <f t="shared" si="281"/>
        <v>1.9416885177778165</v>
      </c>
      <c r="S673" s="9">
        <f t="shared" si="263"/>
        <v>6.9900786640001398</v>
      </c>
      <c r="T673" s="6">
        <f t="shared" si="282"/>
        <v>16.638119045393992</v>
      </c>
      <c r="U673" s="10">
        <v>0</v>
      </c>
      <c r="V673">
        <f t="shared" si="283"/>
        <v>328.51263366435728</v>
      </c>
      <c r="W673">
        <f t="shared" si="284"/>
        <v>231.54467985474963</v>
      </c>
      <c r="X673" s="20">
        <f t="shared" si="285"/>
        <v>96.96795380960765</v>
      </c>
      <c r="Y673" s="9">
        <f t="shared" si="264"/>
        <v>1.9416885177778165</v>
      </c>
      <c r="Z673" s="9">
        <f t="shared" si="268"/>
        <v>3.4471238012373093</v>
      </c>
      <c r="AA673" s="21">
        <f t="shared" si="269"/>
        <v>96.96795380960765</v>
      </c>
      <c r="AB673" s="6">
        <f t="shared" si="270"/>
        <v>16.638119045393992</v>
      </c>
      <c r="AC673">
        <f t="shared" si="271"/>
        <v>0</v>
      </c>
    </row>
    <row r="674" spans="2:29" ht="20">
      <c r="B674" s="22">
        <v>173</v>
      </c>
      <c r="C674" s="22">
        <v>814</v>
      </c>
      <c r="D674" s="18">
        <f t="shared" si="265"/>
        <v>-145.89964039999995</v>
      </c>
      <c r="E674" s="18">
        <f t="shared" si="266"/>
        <v>1219.942856572</v>
      </c>
      <c r="F674" s="18">
        <v>1335</v>
      </c>
      <c r="G674" s="18">
        <v>808</v>
      </c>
      <c r="H674" s="13">
        <f t="shared" si="272"/>
        <v>1485.8334</v>
      </c>
      <c r="I674" s="13">
        <f t="shared" si="267"/>
        <v>1210.9506487839999</v>
      </c>
      <c r="J674" s="19">
        <f t="shared" si="273"/>
        <v>-4.2156276000000048</v>
      </c>
      <c r="K674">
        <f t="shared" si="274"/>
        <v>0</v>
      </c>
      <c r="L674">
        <f t="shared" si="275"/>
        <v>4.3781049137500055E-2</v>
      </c>
      <c r="M674" s="9">
        <f t="shared" si="276"/>
        <v>1.459368304583335</v>
      </c>
      <c r="N674" s="9">
        <f t="shared" si="277"/>
        <v>5.253725896500006</v>
      </c>
      <c r="O674">
        <f t="shared" si="278"/>
        <v>-7.0111119999999119</v>
      </c>
      <c r="P674">
        <f t="shared" si="279"/>
        <v>0</v>
      </c>
      <c r="Q674">
        <f t="shared" si="280"/>
        <v>7.2813319416665759E-2</v>
      </c>
      <c r="R674" s="9">
        <f t="shared" si="281"/>
        <v>2.4271106472221917</v>
      </c>
      <c r="S674" s="9">
        <f t="shared" si="263"/>
        <v>8.7375983299998907</v>
      </c>
      <c r="T674" s="6">
        <f t="shared" si="282"/>
        <v>16.550234419864413</v>
      </c>
      <c r="U674" s="10">
        <v>0</v>
      </c>
      <c r="V674">
        <f t="shared" si="283"/>
        <v>328.41545507591468</v>
      </c>
      <c r="W674">
        <f t="shared" si="284"/>
        <v>231.913704874708</v>
      </c>
      <c r="X674" s="20">
        <f t="shared" si="285"/>
        <v>96.501750201206676</v>
      </c>
      <c r="Y674" s="9">
        <f t="shared" si="264"/>
        <v>2.4271106472221917</v>
      </c>
      <c r="Z674" s="9">
        <f t="shared" si="268"/>
        <v>1.459368304583335</v>
      </c>
      <c r="AA674" s="21">
        <f t="shared" si="269"/>
        <v>96.501750201206676</v>
      </c>
      <c r="AB674" s="6">
        <f t="shared" si="270"/>
        <v>16.550234419864413</v>
      </c>
      <c r="AC674">
        <f t="shared" si="271"/>
        <v>0</v>
      </c>
    </row>
    <row r="675" spans="2:29" ht="20">
      <c r="B675" s="22">
        <v>176</v>
      </c>
      <c r="C675" s="22">
        <v>814</v>
      </c>
      <c r="D675" s="18">
        <f t="shared" si="265"/>
        <v>-141.6840128</v>
      </c>
      <c r="E675" s="18">
        <f t="shared" si="266"/>
        <v>1219.942856572</v>
      </c>
      <c r="F675" s="18">
        <v>1330</v>
      </c>
      <c r="G675" s="18">
        <v>806</v>
      </c>
      <c r="H675" s="13">
        <f t="shared" si="272"/>
        <v>1478.4539159999999</v>
      </c>
      <c r="I675" s="13">
        <f t="shared" si="267"/>
        <v>1207.9532461880001</v>
      </c>
      <c r="J675" s="19">
        <f t="shared" si="273"/>
        <v>-4.215627599999948</v>
      </c>
      <c r="K675">
        <f t="shared" si="274"/>
        <v>0</v>
      </c>
      <c r="L675">
        <f t="shared" si="275"/>
        <v>4.3781049137499466E-2</v>
      </c>
      <c r="M675" s="9">
        <f t="shared" si="276"/>
        <v>1.4593683045833155</v>
      </c>
      <c r="N675" s="9">
        <f t="shared" si="277"/>
        <v>5.2537258964999358</v>
      </c>
      <c r="O675">
        <f t="shared" si="278"/>
        <v>-7.3794840000000477</v>
      </c>
      <c r="P675">
        <f t="shared" si="279"/>
        <v>-2.9974025959998016</v>
      </c>
      <c r="Q675">
        <f t="shared" si="280"/>
        <v>0.11015644932759761</v>
      </c>
      <c r="R675" s="9">
        <f t="shared" si="281"/>
        <v>3.6718816442532534</v>
      </c>
      <c r="S675" s="9">
        <f t="shared" si="263"/>
        <v>13.218773919311712</v>
      </c>
      <c r="T675" s="6">
        <f t="shared" si="282"/>
        <v>16.429843877829612</v>
      </c>
      <c r="U675" s="10">
        <v>0</v>
      </c>
      <c r="V675">
        <f t="shared" si="283"/>
        <v>328.31773735665854</v>
      </c>
      <c r="W675">
        <f t="shared" si="284"/>
        <v>232.18199547835195</v>
      </c>
      <c r="X675" s="20">
        <f t="shared" si="285"/>
        <v>96.13574187830659</v>
      </c>
      <c r="Y675" s="9">
        <f t="shared" si="264"/>
        <v>3.6718816442532534</v>
      </c>
      <c r="Z675" s="9">
        <f t="shared" si="268"/>
        <v>1.4593683045833155</v>
      </c>
      <c r="AA675" s="21">
        <f t="shared" si="269"/>
        <v>96.13574187830659</v>
      </c>
      <c r="AB675" s="6">
        <f t="shared" si="270"/>
        <v>16.429843877829612</v>
      </c>
      <c r="AC675">
        <f t="shared" si="271"/>
        <v>0</v>
      </c>
    </row>
    <row r="676" spans="2:29" ht="20">
      <c r="B676" s="22">
        <v>180</v>
      </c>
      <c r="C676" s="22">
        <v>814</v>
      </c>
      <c r="D676" s="18">
        <f t="shared" si="265"/>
        <v>-136.06317599999994</v>
      </c>
      <c r="E676" s="18">
        <f t="shared" si="266"/>
        <v>1219.942856572</v>
      </c>
      <c r="F676" s="18">
        <v>1326</v>
      </c>
      <c r="G676" s="18">
        <v>806</v>
      </c>
      <c r="H676" s="13">
        <f t="shared" si="272"/>
        <v>1472.8490087999999</v>
      </c>
      <c r="I676" s="13">
        <f t="shared" si="267"/>
        <v>1207.9532461880001</v>
      </c>
      <c r="J676" s="19">
        <f t="shared" si="273"/>
        <v>-5.6208368000000632</v>
      </c>
      <c r="K676">
        <f t="shared" si="274"/>
        <v>0</v>
      </c>
      <c r="L676">
        <f t="shared" si="275"/>
        <v>5.8374732183333999E-2</v>
      </c>
      <c r="M676" s="9">
        <f t="shared" si="276"/>
        <v>1.9458244061111334</v>
      </c>
      <c r="N676" s="9">
        <f t="shared" si="277"/>
        <v>7.0049678620000799</v>
      </c>
      <c r="O676">
        <f t="shared" si="278"/>
        <v>-5.6049072000000706</v>
      </c>
      <c r="P676">
        <f t="shared" si="279"/>
        <v>0</v>
      </c>
      <c r="Q676">
        <f t="shared" si="280"/>
        <v>5.8209296650000741E-2</v>
      </c>
      <c r="R676" s="9">
        <f t="shared" si="281"/>
        <v>1.9403098883333578</v>
      </c>
      <c r="S676" s="9">
        <f t="shared" si="263"/>
        <v>6.9851155980000881</v>
      </c>
      <c r="T676" s="6">
        <f t="shared" si="282"/>
        <v>16.317578174882236</v>
      </c>
      <c r="U676" s="10">
        <v>0</v>
      </c>
      <c r="V676">
        <f t="shared" si="283"/>
        <v>328.18660162664673</v>
      </c>
      <c r="W676">
        <f t="shared" si="284"/>
        <v>232.48324236013451</v>
      </c>
      <c r="X676" s="20">
        <f t="shared" si="285"/>
        <v>95.703359266512223</v>
      </c>
      <c r="Y676" s="9">
        <f t="shared" si="264"/>
        <v>1.9403098883333578</v>
      </c>
      <c r="Z676" s="9">
        <f t="shared" si="268"/>
        <v>1.9458244061111334</v>
      </c>
      <c r="AA676" s="21">
        <f t="shared" si="269"/>
        <v>95.703359266512223</v>
      </c>
      <c r="AB676" s="6">
        <f t="shared" si="270"/>
        <v>16.317578174882236</v>
      </c>
      <c r="AC676">
        <f t="shared" si="271"/>
        <v>0</v>
      </c>
    </row>
    <row r="677" spans="2:29" ht="20">
      <c r="B677" s="22">
        <v>184</v>
      </c>
      <c r="C677" s="22">
        <v>814</v>
      </c>
      <c r="D677" s="18">
        <f t="shared" si="265"/>
        <v>-130.44233919999999</v>
      </c>
      <c r="E677" s="18">
        <f t="shared" si="266"/>
        <v>1219.942856572</v>
      </c>
      <c r="F677" s="18">
        <v>1322</v>
      </c>
      <c r="G677" s="18">
        <v>806</v>
      </c>
      <c r="H677" s="13">
        <f t="shared" si="272"/>
        <v>1467.2441016</v>
      </c>
      <c r="I677" s="13">
        <f t="shared" si="267"/>
        <v>1207.9532461880001</v>
      </c>
      <c r="J677" s="19">
        <f t="shared" si="273"/>
        <v>-5.6208367999999496</v>
      </c>
      <c r="K677">
        <f t="shared" si="274"/>
        <v>0</v>
      </c>
      <c r="L677">
        <f t="shared" si="275"/>
        <v>5.8374732183332813E-2</v>
      </c>
      <c r="M677" s="9">
        <f t="shared" si="276"/>
        <v>1.9458244061110939</v>
      </c>
      <c r="N677" s="9">
        <f t="shared" si="277"/>
        <v>7.0049678619999378</v>
      </c>
      <c r="O677">
        <f t="shared" si="278"/>
        <v>-5.6049071999998432</v>
      </c>
      <c r="P677">
        <f t="shared" si="279"/>
        <v>0</v>
      </c>
      <c r="Q677">
        <f t="shared" si="280"/>
        <v>5.8209296649998375E-2</v>
      </c>
      <c r="R677" s="9">
        <f t="shared" si="281"/>
        <v>1.9403098883332792</v>
      </c>
      <c r="S677" s="9">
        <f t="shared" si="263"/>
        <v>6.9851155979998056</v>
      </c>
      <c r="T677" s="6">
        <f t="shared" si="282"/>
        <v>16.201822919330755</v>
      </c>
      <c r="U677" s="10">
        <v>0</v>
      </c>
      <c r="V677">
        <f t="shared" si="283"/>
        <v>328.0544910678633</v>
      </c>
      <c r="W677">
        <f t="shared" si="284"/>
        <v>232.78694119679028</v>
      </c>
      <c r="X677" s="20">
        <f t="shared" si="285"/>
        <v>95.267549871073015</v>
      </c>
      <c r="Y677" s="9">
        <f t="shared" si="264"/>
        <v>1.9403098883332792</v>
      </c>
      <c r="Z677" s="9">
        <f t="shared" si="268"/>
        <v>1.9458244061110939</v>
      </c>
      <c r="AA677" s="21">
        <f t="shared" si="269"/>
        <v>95.267549871073015</v>
      </c>
      <c r="AB677" s="6">
        <f t="shared" si="270"/>
        <v>16.201822919330755</v>
      </c>
      <c r="AC677">
        <f t="shared" si="271"/>
        <v>0</v>
      </c>
    </row>
    <row r="678" spans="2:29" ht="20">
      <c r="B678" s="22">
        <v>188</v>
      </c>
      <c r="C678" s="22">
        <v>814</v>
      </c>
      <c r="D678" s="18">
        <f t="shared" si="265"/>
        <v>-124.82150239999999</v>
      </c>
      <c r="E678" s="18">
        <f t="shared" si="266"/>
        <v>1219.942856572</v>
      </c>
      <c r="F678" s="18">
        <v>1317</v>
      </c>
      <c r="G678" s="18">
        <v>806</v>
      </c>
      <c r="H678" s="13">
        <f t="shared" si="272"/>
        <v>1460.2379676</v>
      </c>
      <c r="I678" s="13">
        <f t="shared" si="267"/>
        <v>1207.9532461880001</v>
      </c>
      <c r="J678" s="19">
        <f t="shared" si="273"/>
        <v>-5.6208368000000064</v>
      </c>
      <c r="K678">
        <f t="shared" si="274"/>
        <v>0</v>
      </c>
      <c r="L678">
        <f t="shared" si="275"/>
        <v>5.837473218333341E-2</v>
      </c>
      <c r="M678" s="9">
        <f t="shared" si="276"/>
        <v>1.9458244061111136</v>
      </c>
      <c r="N678" s="9">
        <f t="shared" si="277"/>
        <v>7.0049678620000089</v>
      </c>
      <c r="O678">
        <f t="shared" si="278"/>
        <v>-7.0061339999999745</v>
      </c>
      <c r="P678">
        <f t="shared" si="279"/>
        <v>0</v>
      </c>
      <c r="Q678">
        <f t="shared" si="280"/>
        <v>7.2761620812499747E-2</v>
      </c>
      <c r="R678" s="9">
        <f t="shared" si="281"/>
        <v>2.425387360416658</v>
      </c>
      <c r="S678" s="9">
        <f t="shared" si="263"/>
        <v>8.73139449749997</v>
      </c>
      <c r="T678" s="6">
        <f t="shared" si="282"/>
        <v>16.089568574561184</v>
      </c>
      <c r="U678" s="10">
        <v>0</v>
      </c>
      <c r="V678">
        <f t="shared" si="283"/>
        <v>327.92139619035117</v>
      </c>
      <c r="W678">
        <f t="shared" si="284"/>
        <v>233.17003224572883</v>
      </c>
      <c r="X678" s="20">
        <f t="shared" si="285"/>
        <v>94.751363944622341</v>
      </c>
      <c r="Y678" s="9">
        <f t="shared" si="264"/>
        <v>2.425387360416658</v>
      </c>
      <c r="Z678" s="9">
        <f t="shared" si="268"/>
        <v>1.9458244061111136</v>
      </c>
      <c r="AA678" s="21">
        <f t="shared" si="269"/>
        <v>94.751363944622341</v>
      </c>
      <c r="AB678" s="6">
        <f t="shared" si="270"/>
        <v>16.089568574561184</v>
      </c>
      <c r="AC678">
        <f t="shared" si="271"/>
        <v>0</v>
      </c>
    </row>
    <row r="679" spans="2:29" ht="20">
      <c r="B679" s="22">
        <v>190</v>
      </c>
      <c r="C679" s="22">
        <v>814</v>
      </c>
      <c r="D679" s="18">
        <f t="shared" si="265"/>
        <v>-122.01108399999998</v>
      </c>
      <c r="E679" s="18">
        <f t="shared" si="266"/>
        <v>1219.942856572</v>
      </c>
      <c r="F679" s="18">
        <v>1312</v>
      </c>
      <c r="G679" s="18">
        <v>806</v>
      </c>
      <c r="H679" s="13">
        <f t="shared" si="272"/>
        <v>1453.2318336000001</v>
      </c>
      <c r="I679" s="13">
        <f t="shared" si="267"/>
        <v>1207.9532461880001</v>
      </c>
      <c r="J679" s="19">
        <f t="shared" si="273"/>
        <v>-2.8104184000000032</v>
      </c>
      <c r="K679">
        <f t="shared" si="274"/>
        <v>0</v>
      </c>
      <c r="L679">
        <f t="shared" si="275"/>
        <v>2.9187366091666705E-2</v>
      </c>
      <c r="M679" s="9">
        <f t="shared" si="276"/>
        <v>0.97291220305555681</v>
      </c>
      <c r="N679" s="9">
        <f t="shared" si="277"/>
        <v>3.5024839310000044</v>
      </c>
      <c r="O679">
        <f t="shared" si="278"/>
        <v>-7.0061339999999745</v>
      </c>
      <c r="P679">
        <f t="shared" si="279"/>
        <v>0</v>
      </c>
      <c r="Q679">
        <f t="shared" si="280"/>
        <v>7.2761620812499747E-2</v>
      </c>
      <c r="R679" s="9">
        <f t="shared" si="281"/>
        <v>2.425387360416658</v>
      </c>
      <c r="S679" s="9">
        <f t="shared" si="263"/>
        <v>8.73139449749997</v>
      </c>
      <c r="T679" s="6">
        <f t="shared" si="282"/>
        <v>15.977314273285522</v>
      </c>
      <c r="U679" s="10">
        <v>0</v>
      </c>
      <c r="V679">
        <f t="shared" si="283"/>
        <v>327.85447663928858</v>
      </c>
      <c r="W679">
        <f t="shared" si="284"/>
        <v>233.55699860628221</v>
      </c>
      <c r="X679" s="20">
        <f t="shared" si="285"/>
        <v>94.297478033006371</v>
      </c>
      <c r="Y679" s="9">
        <f t="shared" si="264"/>
        <v>2.425387360416658</v>
      </c>
      <c r="Z679" s="9">
        <f t="shared" si="268"/>
        <v>0.97291220305555681</v>
      </c>
      <c r="AA679" s="21">
        <f t="shared" si="269"/>
        <v>94.297478033006371</v>
      </c>
      <c r="AB679" s="6">
        <f t="shared" si="270"/>
        <v>15.977314273285522</v>
      </c>
      <c r="AC679">
        <f t="shared" si="271"/>
        <v>0</v>
      </c>
    </row>
    <row r="680" spans="2:29" ht="20">
      <c r="B680" s="22">
        <v>194</v>
      </c>
      <c r="C680" s="22">
        <v>814</v>
      </c>
      <c r="D680" s="18">
        <f t="shared" si="265"/>
        <v>-116.39024719999998</v>
      </c>
      <c r="E680" s="18">
        <f t="shared" si="266"/>
        <v>1219.942856572</v>
      </c>
      <c r="F680" s="18">
        <v>1308</v>
      </c>
      <c r="G680" s="18">
        <v>806</v>
      </c>
      <c r="H680" s="13">
        <f t="shared" si="272"/>
        <v>1447.6269264</v>
      </c>
      <c r="I680" s="13">
        <f t="shared" si="267"/>
        <v>1207.9532461880001</v>
      </c>
      <c r="J680" s="19">
        <f t="shared" si="273"/>
        <v>-5.6208368000000064</v>
      </c>
      <c r="K680">
        <f t="shared" si="274"/>
        <v>0</v>
      </c>
      <c r="L680">
        <f t="shared" si="275"/>
        <v>5.837473218333341E-2</v>
      </c>
      <c r="M680" s="9">
        <f t="shared" si="276"/>
        <v>1.9458244061111136</v>
      </c>
      <c r="N680" s="9">
        <f t="shared" si="277"/>
        <v>7.0049678620000089</v>
      </c>
      <c r="O680">
        <f t="shared" si="278"/>
        <v>-5.6049072000000706</v>
      </c>
      <c r="P680">
        <f t="shared" si="279"/>
        <v>0</v>
      </c>
      <c r="Q680">
        <f t="shared" si="280"/>
        <v>5.8209296650000741E-2</v>
      </c>
      <c r="R680" s="9">
        <f t="shared" si="281"/>
        <v>1.9403098883333578</v>
      </c>
      <c r="S680" s="9">
        <f t="shared" si="263"/>
        <v>6.9851155980000881</v>
      </c>
      <c r="T680" s="6">
        <f t="shared" si="282"/>
        <v>15.851048148920126</v>
      </c>
      <c r="U680" s="10">
        <v>0</v>
      </c>
      <c r="V680">
        <f t="shared" si="283"/>
        <v>327.71988727226665</v>
      </c>
      <c r="W680">
        <f t="shared" si="284"/>
        <v>233.86937758307644</v>
      </c>
      <c r="X680" s="20">
        <f t="shared" si="285"/>
        <v>93.850509689190204</v>
      </c>
      <c r="Y680" s="9">
        <f t="shared" si="264"/>
        <v>1.9403098883333578</v>
      </c>
      <c r="Z680" s="9">
        <f t="shared" si="268"/>
        <v>1.9458244061111136</v>
      </c>
      <c r="AA680" s="21">
        <f t="shared" si="269"/>
        <v>93.850509689190204</v>
      </c>
      <c r="AB680" s="6">
        <f t="shared" si="270"/>
        <v>15.851048148920126</v>
      </c>
      <c r="AC680">
        <f t="shared" si="271"/>
        <v>0</v>
      </c>
    </row>
    <row r="681" spans="2:29" ht="20">
      <c r="B681" s="22">
        <v>198</v>
      </c>
      <c r="C681" s="22">
        <v>814</v>
      </c>
      <c r="D681" s="18">
        <f t="shared" si="265"/>
        <v>-110.76941039999997</v>
      </c>
      <c r="E681" s="18">
        <f t="shared" si="266"/>
        <v>1219.942856572</v>
      </c>
      <c r="F681" s="18">
        <v>1304</v>
      </c>
      <c r="G681" s="18">
        <v>806</v>
      </c>
      <c r="H681" s="13">
        <f t="shared" si="272"/>
        <v>1442.0220191999999</v>
      </c>
      <c r="I681" s="13">
        <f t="shared" si="267"/>
        <v>1207.9532461880001</v>
      </c>
      <c r="J681" s="19">
        <f t="shared" si="273"/>
        <v>-5.6208368000000064</v>
      </c>
      <c r="K681">
        <f t="shared" si="274"/>
        <v>0</v>
      </c>
      <c r="L681">
        <f t="shared" si="275"/>
        <v>5.837473218333341E-2</v>
      </c>
      <c r="M681" s="9">
        <f t="shared" si="276"/>
        <v>1.9458244061111136</v>
      </c>
      <c r="N681" s="9">
        <f t="shared" si="277"/>
        <v>7.0049678620000089</v>
      </c>
      <c r="O681">
        <f t="shared" si="278"/>
        <v>-5.6049072000000706</v>
      </c>
      <c r="P681">
        <f t="shared" si="279"/>
        <v>0</v>
      </c>
      <c r="Q681">
        <f t="shared" si="280"/>
        <v>5.8209296650000741E-2</v>
      </c>
      <c r="R681" s="9">
        <f t="shared" si="281"/>
        <v>1.9403098883333578</v>
      </c>
      <c r="S681" s="9">
        <f t="shared" si="263"/>
        <v>6.9851155980000881</v>
      </c>
      <c r="T681" s="6">
        <f t="shared" si="282"/>
        <v>15.752885450628151</v>
      </c>
      <c r="U681" s="10">
        <v>0</v>
      </c>
      <c r="V681">
        <f t="shared" si="283"/>
        <v>327.58428942488922</v>
      </c>
      <c r="W681">
        <f t="shared" si="284"/>
        <v>234.18426312595761</v>
      </c>
      <c r="X681" s="20">
        <f t="shared" si="285"/>
        <v>93.400026298931607</v>
      </c>
      <c r="Y681" s="9">
        <f t="shared" si="264"/>
        <v>1.9403098883333578</v>
      </c>
      <c r="Z681" s="9">
        <f t="shared" si="268"/>
        <v>1.9458244061111136</v>
      </c>
      <c r="AA681" s="21">
        <f t="shared" si="269"/>
        <v>93.400026298931607</v>
      </c>
      <c r="AB681" s="6">
        <f t="shared" si="270"/>
        <v>15.752885450628151</v>
      </c>
      <c r="AC681">
        <f t="shared" si="271"/>
        <v>0</v>
      </c>
    </row>
    <row r="682" spans="2:29" ht="20">
      <c r="B682" s="22">
        <v>200</v>
      </c>
      <c r="C682" s="22">
        <v>814</v>
      </c>
      <c r="D682" s="18">
        <f t="shared" si="265"/>
        <v>-107.95899199999997</v>
      </c>
      <c r="E682" s="18">
        <f t="shared" si="266"/>
        <v>1219.942856572</v>
      </c>
      <c r="F682" s="18">
        <v>1300</v>
      </c>
      <c r="G682" s="18">
        <v>806</v>
      </c>
      <c r="H682" s="13">
        <f t="shared" si="272"/>
        <v>1436.4171120000001</v>
      </c>
      <c r="I682" s="13">
        <f t="shared" si="267"/>
        <v>1207.9532461880001</v>
      </c>
      <c r="J682" s="19">
        <f t="shared" si="273"/>
        <v>-2.8104184000000032</v>
      </c>
      <c r="K682">
        <f t="shared" si="274"/>
        <v>0</v>
      </c>
      <c r="L682">
        <f t="shared" si="275"/>
        <v>2.9187366091666705E-2</v>
      </c>
      <c r="M682" s="9">
        <f t="shared" si="276"/>
        <v>0.97291220305555681</v>
      </c>
      <c r="N682" s="9">
        <f t="shared" si="277"/>
        <v>3.5024839310000044</v>
      </c>
      <c r="O682">
        <f t="shared" si="278"/>
        <v>-5.6049071999998432</v>
      </c>
      <c r="P682">
        <f t="shared" si="279"/>
        <v>0</v>
      </c>
      <c r="Q682">
        <f t="shared" si="280"/>
        <v>5.8209296649998375E-2</v>
      </c>
      <c r="R682" s="9">
        <f t="shared" si="281"/>
        <v>1.9403098883332792</v>
      </c>
      <c r="S682" s="9">
        <f t="shared" si="263"/>
        <v>6.9851155979998056</v>
      </c>
      <c r="T682" s="6">
        <f t="shared" si="282"/>
        <v>15.640631285446545</v>
      </c>
      <c r="U682" s="10">
        <v>0</v>
      </c>
      <c r="V682">
        <f t="shared" si="283"/>
        <v>327.51610924963506</v>
      </c>
      <c r="W682">
        <f t="shared" si="284"/>
        <v>234.50166627458384</v>
      </c>
      <c r="X682" s="20">
        <f t="shared" si="285"/>
        <v>93.014442975051224</v>
      </c>
      <c r="Y682" s="9">
        <f t="shared" si="264"/>
        <v>1.9403098883332792</v>
      </c>
      <c r="Z682" s="9">
        <f t="shared" si="268"/>
        <v>0.97291220305555681</v>
      </c>
      <c r="AA682" s="21">
        <f t="shared" si="269"/>
        <v>93.014442975051224</v>
      </c>
      <c r="AB682" s="6">
        <f t="shared" si="270"/>
        <v>15.640631285446545</v>
      </c>
      <c r="AC682">
        <f t="shared" si="271"/>
        <v>0</v>
      </c>
    </row>
    <row r="683" spans="2:29" ht="20">
      <c r="B683" s="22">
        <v>202</v>
      </c>
      <c r="C683" s="22">
        <v>814</v>
      </c>
      <c r="D683" s="18">
        <f t="shared" si="265"/>
        <v>-105.14857359999996</v>
      </c>
      <c r="E683" s="18">
        <f t="shared" si="266"/>
        <v>1219.942856572</v>
      </c>
      <c r="F683" s="18">
        <v>1295</v>
      </c>
      <c r="G683" s="18">
        <v>806</v>
      </c>
      <c r="H683" s="13">
        <f t="shared" si="272"/>
        <v>1429.4109779999999</v>
      </c>
      <c r="I683" s="13">
        <f t="shared" si="267"/>
        <v>1207.9532461880001</v>
      </c>
      <c r="J683" s="19">
        <f t="shared" si="273"/>
        <v>-2.8104184000000032</v>
      </c>
      <c r="K683">
        <f t="shared" si="274"/>
        <v>0</v>
      </c>
      <c r="L683">
        <f t="shared" si="275"/>
        <v>2.9187366091666705E-2</v>
      </c>
      <c r="M683" s="9">
        <f t="shared" si="276"/>
        <v>0.97291220305555681</v>
      </c>
      <c r="N683" s="9">
        <f t="shared" si="277"/>
        <v>3.5024839310000044</v>
      </c>
      <c r="O683">
        <f t="shared" si="278"/>
        <v>-7.0061340000002019</v>
      </c>
      <c r="P683">
        <f t="shared" si="279"/>
        <v>0</v>
      </c>
      <c r="Q683">
        <f t="shared" si="280"/>
        <v>7.2761620812502106E-2</v>
      </c>
      <c r="R683" s="9">
        <f t="shared" si="281"/>
        <v>2.4253873604167371</v>
      </c>
      <c r="S683" s="9">
        <f t="shared" si="263"/>
        <v>8.7313944975002542</v>
      </c>
      <c r="T683" s="6">
        <f t="shared" si="282"/>
        <v>15.528377167612755</v>
      </c>
      <c r="U683" s="10">
        <v>0</v>
      </c>
      <c r="V683">
        <f t="shared" si="283"/>
        <v>327.44767325584434</v>
      </c>
      <c r="W683">
        <f t="shared" si="284"/>
        <v>234.90197669642794</v>
      </c>
      <c r="X683" s="20">
        <f t="shared" si="285"/>
        <v>92.545696559416399</v>
      </c>
      <c r="Y683" s="9">
        <f t="shared" si="264"/>
        <v>2.4253873604167371</v>
      </c>
      <c r="Z683" s="9">
        <f t="shared" si="268"/>
        <v>0.97291220305555681</v>
      </c>
      <c r="AA683" s="21">
        <f t="shared" si="269"/>
        <v>92.545696559416399</v>
      </c>
      <c r="AB683" s="6">
        <f t="shared" si="270"/>
        <v>15.528377167612755</v>
      </c>
      <c r="AC683">
        <f t="shared" si="271"/>
        <v>0</v>
      </c>
    </row>
    <row r="684" spans="2:29" ht="20">
      <c r="B684" s="22">
        <v>206</v>
      </c>
      <c r="C684" s="22">
        <v>812</v>
      </c>
      <c r="D684" s="18">
        <f t="shared" si="265"/>
        <v>-98.777054399999997</v>
      </c>
      <c r="E684" s="18">
        <f t="shared" si="266"/>
        <v>1216.945453976</v>
      </c>
      <c r="F684" s="18">
        <v>1290</v>
      </c>
      <c r="G684" s="18">
        <v>806</v>
      </c>
      <c r="H684" s="13">
        <f t="shared" si="272"/>
        <v>1422.4048439999999</v>
      </c>
      <c r="I684" s="13">
        <f t="shared" si="267"/>
        <v>1207.9532461880001</v>
      </c>
      <c r="J684" s="19">
        <f t="shared" si="273"/>
        <v>-6.3715191999999661</v>
      </c>
      <c r="K684">
        <f t="shared" si="274"/>
        <v>2.997402596000029</v>
      </c>
      <c r="L684">
        <f t="shared" si="275"/>
        <v>0.10314790409750914</v>
      </c>
      <c r="M684" s="9">
        <f t="shared" si="276"/>
        <v>3.4382634699169712</v>
      </c>
      <c r="N684" s="9">
        <f t="shared" si="277"/>
        <v>12.377748491701096</v>
      </c>
      <c r="O684">
        <f t="shared" si="278"/>
        <v>-7.0061339999999745</v>
      </c>
      <c r="P684">
        <f t="shared" si="279"/>
        <v>0</v>
      </c>
      <c r="Q684">
        <f t="shared" si="280"/>
        <v>7.2761620812499747E-2</v>
      </c>
      <c r="R684" s="9">
        <f t="shared" si="281"/>
        <v>2.425387360416658</v>
      </c>
      <c r="S684" s="9">
        <f t="shared" si="263"/>
        <v>8.73139449749997</v>
      </c>
      <c r="T684" s="6">
        <f t="shared" si="282"/>
        <v>15.444226433730435</v>
      </c>
      <c r="U684" s="10">
        <v>0</v>
      </c>
      <c r="V684">
        <f t="shared" si="283"/>
        <v>327.40655734207894</v>
      </c>
      <c r="W684">
        <f t="shared" si="284"/>
        <v>235.30625708599848</v>
      </c>
      <c r="X684" s="20">
        <f t="shared" si="285"/>
        <v>92.100300256080459</v>
      </c>
      <c r="Y684" s="9">
        <f t="shared" si="264"/>
        <v>2.425387360416658</v>
      </c>
      <c r="Z684" s="9">
        <f t="shared" si="268"/>
        <v>3.4382634699169712</v>
      </c>
      <c r="AA684" s="21">
        <f t="shared" si="269"/>
        <v>92.100300256080459</v>
      </c>
      <c r="AB684" s="6">
        <f t="shared" si="270"/>
        <v>15.444226433730435</v>
      </c>
      <c r="AC684">
        <f t="shared" si="271"/>
        <v>0</v>
      </c>
    </row>
    <row r="685" spans="2:29" ht="20">
      <c r="B685" s="22">
        <v>210</v>
      </c>
      <c r="C685" s="22">
        <v>812</v>
      </c>
      <c r="D685" s="18">
        <f t="shared" si="265"/>
        <v>-93.160199999999975</v>
      </c>
      <c r="E685" s="18">
        <f t="shared" si="266"/>
        <v>1216.945453976</v>
      </c>
      <c r="F685" s="18">
        <v>1286</v>
      </c>
      <c r="G685" s="18">
        <v>806</v>
      </c>
      <c r="H685" s="13">
        <f t="shared" si="272"/>
        <v>1416.7999368000001</v>
      </c>
      <c r="I685" s="13">
        <f t="shared" si="267"/>
        <v>1207.9532461880001</v>
      </c>
      <c r="J685" s="19">
        <f t="shared" si="273"/>
        <v>-5.6168544000000225</v>
      </c>
      <c r="K685">
        <f t="shared" si="274"/>
        <v>0</v>
      </c>
      <c r="L685">
        <f t="shared" si="275"/>
        <v>5.8333373300000241E-2</v>
      </c>
      <c r="M685" s="9">
        <f t="shared" si="276"/>
        <v>1.9444457766666747</v>
      </c>
      <c r="N685" s="9">
        <f t="shared" si="277"/>
        <v>7.0000047960000291</v>
      </c>
      <c r="O685">
        <f t="shared" si="278"/>
        <v>-5.6049071999998432</v>
      </c>
      <c r="P685">
        <f t="shared" si="279"/>
        <v>0</v>
      </c>
      <c r="Q685">
        <f t="shared" si="280"/>
        <v>5.8209296649998375E-2</v>
      </c>
      <c r="R685" s="9">
        <f t="shared" si="281"/>
        <v>1.9403098883332792</v>
      </c>
      <c r="S685" s="9">
        <f t="shared" si="263"/>
        <v>6.9851155979998056</v>
      </c>
      <c r="T685" s="6">
        <f t="shared" si="282"/>
        <v>15.346063886755953</v>
      </c>
      <c r="U685" s="10">
        <v>0</v>
      </c>
      <c r="V685">
        <f t="shared" si="283"/>
        <v>327.26808839388218</v>
      </c>
      <c r="W685">
        <f t="shared" si="284"/>
        <v>235.63255224327821</v>
      </c>
      <c r="X685" s="20">
        <f t="shared" si="285"/>
        <v>91.635536150603969</v>
      </c>
      <c r="Y685" s="9">
        <f t="shared" si="264"/>
        <v>1.9403098883332792</v>
      </c>
      <c r="Z685" s="9">
        <f t="shared" si="268"/>
        <v>1.9444457766666747</v>
      </c>
      <c r="AA685" s="21">
        <f t="shared" si="269"/>
        <v>91.635536150603969</v>
      </c>
      <c r="AB685" s="6">
        <f t="shared" si="270"/>
        <v>15.346063886755953</v>
      </c>
      <c r="AC685">
        <f t="shared" si="271"/>
        <v>0</v>
      </c>
    </row>
    <row r="686" spans="2:29" ht="20">
      <c r="B686" s="22">
        <v>213</v>
      </c>
      <c r="C686" s="22">
        <v>812</v>
      </c>
      <c r="D686" s="18">
        <f t="shared" si="265"/>
        <v>-88.947559200000001</v>
      </c>
      <c r="E686" s="18">
        <f t="shared" si="266"/>
        <v>1216.945453976</v>
      </c>
      <c r="F686" s="18">
        <v>1282</v>
      </c>
      <c r="G686" s="18">
        <v>806</v>
      </c>
      <c r="H686" s="13">
        <f t="shared" si="272"/>
        <v>1411.1950296</v>
      </c>
      <c r="I686" s="13">
        <f t="shared" si="267"/>
        <v>1207.9532461880001</v>
      </c>
      <c r="J686" s="19">
        <f t="shared" si="273"/>
        <v>-4.2126407999999742</v>
      </c>
      <c r="K686">
        <f t="shared" si="274"/>
        <v>0</v>
      </c>
      <c r="L686">
        <f t="shared" si="275"/>
        <v>4.3750029974999737E-2</v>
      </c>
      <c r="M686" s="9">
        <f t="shared" si="276"/>
        <v>1.4583343324999913</v>
      </c>
      <c r="N686" s="9">
        <f t="shared" si="277"/>
        <v>5.250003596999969</v>
      </c>
      <c r="O686">
        <f t="shared" si="278"/>
        <v>-5.6049072000000706</v>
      </c>
      <c r="P686">
        <f t="shared" si="279"/>
        <v>0</v>
      </c>
      <c r="Q686">
        <f t="shared" si="280"/>
        <v>5.8209296650000741E-2</v>
      </c>
      <c r="R686" s="9">
        <f t="shared" si="281"/>
        <v>1.9403098883333578</v>
      </c>
      <c r="S686" s="9">
        <f t="shared" si="263"/>
        <v>6.9851155980000881</v>
      </c>
      <c r="T686" s="6">
        <f t="shared" si="282"/>
        <v>15.212084761204594</v>
      </c>
      <c r="U686" s="10">
        <v>0</v>
      </c>
      <c r="V686">
        <f t="shared" si="283"/>
        <v>327.16354875103559</v>
      </c>
      <c r="W686">
        <f t="shared" si="284"/>
        <v>235.96140893329815</v>
      </c>
      <c r="X686" s="20">
        <f t="shared" si="285"/>
        <v>91.202139817737446</v>
      </c>
      <c r="Y686" s="9">
        <f t="shared" si="264"/>
        <v>1.9403098883333578</v>
      </c>
      <c r="Z686" s="9">
        <f t="shared" si="268"/>
        <v>1.4583343324999913</v>
      </c>
      <c r="AA686" s="21">
        <f t="shared" si="269"/>
        <v>91.202139817737446</v>
      </c>
      <c r="AB686" s="6">
        <f t="shared" si="270"/>
        <v>15.212084761204594</v>
      </c>
      <c r="AC686">
        <f t="shared" si="271"/>
        <v>0</v>
      </c>
    </row>
    <row r="687" spans="2:29" ht="20">
      <c r="B687" s="22">
        <v>218</v>
      </c>
      <c r="C687" s="22">
        <v>810</v>
      </c>
      <c r="D687" s="18">
        <f t="shared" si="265"/>
        <v>-81.187755999999979</v>
      </c>
      <c r="E687" s="18">
        <f t="shared" si="266"/>
        <v>1213.9480513799999</v>
      </c>
      <c r="F687" s="18">
        <v>1278</v>
      </c>
      <c r="G687" s="18">
        <v>806</v>
      </c>
      <c r="H687" s="13">
        <f t="shared" si="272"/>
        <v>1405.5901223999999</v>
      </c>
      <c r="I687" s="13">
        <f t="shared" si="267"/>
        <v>1207.9532461880001</v>
      </c>
      <c r="J687" s="19">
        <f t="shared" si="273"/>
        <v>-7.7598032000000217</v>
      </c>
      <c r="K687">
        <f t="shared" si="274"/>
        <v>2.997402596000029</v>
      </c>
      <c r="L687">
        <f t="shared" si="275"/>
        <v>0.11294006165327472</v>
      </c>
      <c r="M687" s="9">
        <f t="shared" si="276"/>
        <v>3.7646687217758239</v>
      </c>
      <c r="N687" s="9">
        <f t="shared" si="277"/>
        <v>13.552807398392966</v>
      </c>
      <c r="O687">
        <f t="shared" si="278"/>
        <v>-5.6049072000000706</v>
      </c>
      <c r="P687">
        <f t="shared" si="279"/>
        <v>0</v>
      </c>
      <c r="Q687">
        <f t="shared" si="280"/>
        <v>5.8209296650000741E-2</v>
      </c>
      <c r="R687" s="9">
        <f t="shared" si="281"/>
        <v>1.9403098883333578</v>
      </c>
      <c r="S687" s="9">
        <f t="shared" si="263"/>
        <v>6.9851155980000881</v>
      </c>
      <c r="T687" s="6">
        <f t="shared" si="282"/>
        <v>15.099869120379743</v>
      </c>
      <c r="U687" s="10">
        <v>0</v>
      </c>
      <c r="V687">
        <f t="shared" si="283"/>
        <v>327.08551360127888</v>
      </c>
      <c r="W687">
        <f t="shared" si="284"/>
        <v>236.29283551499438</v>
      </c>
      <c r="X687" s="20">
        <f t="shared" si="285"/>
        <v>90.792678086284496</v>
      </c>
      <c r="Y687" s="9">
        <f t="shared" si="264"/>
        <v>1.9403098883333578</v>
      </c>
      <c r="Z687" s="9">
        <f t="shared" si="268"/>
        <v>3.7646687217758239</v>
      </c>
      <c r="AA687" s="21">
        <f t="shared" si="269"/>
        <v>90.792678086284496</v>
      </c>
      <c r="AB687" s="6">
        <f t="shared" si="270"/>
        <v>15.099869120379743</v>
      </c>
      <c r="AC687">
        <f t="shared" si="271"/>
        <v>0</v>
      </c>
    </row>
    <row r="688" spans="2:29" ht="20">
      <c r="B688" s="22">
        <v>220</v>
      </c>
      <c r="C688" s="22">
        <v>810</v>
      </c>
      <c r="D688" s="18">
        <f t="shared" si="265"/>
        <v>-78.38131999999996</v>
      </c>
      <c r="E688" s="18">
        <f t="shared" si="266"/>
        <v>1213.9480513799999</v>
      </c>
      <c r="F688" s="18">
        <v>1272</v>
      </c>
      <c r="G688" s="18">
        <v>804</v>
      </c>
      <c r="H688" s="13">
        <f t="shared" si="272"/>
        <v>1396.8721344</v>
      </c>
      <c r="I688" s="13">
        <f t="shared" si="267"/>
        <v>1204.9558435920001</v>
      </c>
      <c r="J688" s="19">
        <f t="shared" si="273"/>
        <v>-2.8064360000000192</v>
      </c>
      <c r="K688">
        <f t="shared" si="274"/>
        <v>0</v>
      </c>
      <c r="L688">
        <f t="shared" si="275"/>
        <v>2.9146007208333536E-2</v>
      </c>
      <c r="M688" s="9">
        <f t="shared" si="276"/>
        <v>0.97153357361111781</v>
      </c>
      <c r="N688" s="9">
        <f t="shared" si="277"/>
        <v>3.4975208650000242</v>
      </c>
      <c r="O688">
        <f t="shared" si="278"/>
        <v>-8.7179879999998775</v>
      </c>
      <c r="P688">
        <f t="shared" si="279"/>
        <v>-2.997402596000029</v>
      </c>
      <c r="Q688">
        <f t="shared" si="280"/>
        <v>0.12024302427278295</v>
      </c>
      <c r="R688" s="9">
        <f t="shared" si="281"/>
        <v>4.008100809092765</v>
      </c>
      <c r="S688" s="9">
        <f t="shared" si="263"/>
        <v>14.429162912733954</v>
      </c>
      <c r="T688" s="6">
        <f t="shared" si="282"/>
        <v>15.001695392629689</v>
      </c>
      <c r="U688" s="10">
        <v>0</v>
      </c>
      <c r="V688">
        <f t="shared" si="283"/>
        <v>327.01493144574408</v>
      </c>
      <c r="W688">
        <f t="shared" si="284"/>
        <v>236.69531806871728</v>
      </c>
      <c r="X688" s="20">
        <f t="shared" si="285"/>
        <v>90.319613377026798</v>
      </c>
      <c r="Y688" s="9">
        <f t="shared" si="264"/>
        <v>4.008100809092765</v>
      </c>
      <c r="Z688" s="9">
        <f t="shared" si="268"/>
        <v>0.97153357361111781</v>
      </c>
      <c r="AA688" s="21">
        <f t="shared" si="269"/>
        <v>90.319613377026798</v>
      </c>
      <c r="AB688" s="6">
        <f t="shared" si="270"/>
        <v>15.001695392629689</v>
      </c>
      <c r="AC688">
        <f t="shared" si="271"/>
        <v>0</v>
      </c>
    </row>
    <row r="689" spans="2:29" ht="20">
      <c r="B689" s="22">
        <v>224</v>
      </c>
      <c r="C689" s="22">
        <v>808</v>
      </c>
      <c r="D689" s="18">
        <f t="shared" si="265"/>
        <v>-72.035686399999975</v>
      </c>
      <c r="E689" s="18">
        <f t="shared" si="266"/>
        <v>1210.9506487839999</v>
      </c>
      <c r="F689" s="18">
        <v>1268</v>
      </c>
      <c r="G689" s="18">
        <v>806</v>
      </c>
      <c r="H689" s="13">
        <f t="shared" si="272"/>
        <v>1391.5778544</v>
      </c>
      <c r="I689" s="13">
        <f t="shared" si="267"/>
        <v>1207.9532461880001</v>
      </c>
      <c r="J689" s="19">
        <f t="shared" si="273"/>
        <v>-6.3456335999999851</v>
      </c>
      <c r="K689">
        <f t="shared" si="274"/>
        <v>2.997402596000029</v>
      </c>
      <c r="L689">
        <f t="shared" si="275"/>
        <v>0.10297565047944401</v>
      </c>
      <c r="M689" s="9">
        <f t="shared" si="276"/>
        <v>3.432521682648134</v>
      </c>
      <c r="N689" s="9">
        <f t="shared" si="277"/>
        <v>12.357078057533283</v>
      </c>
      <c r="O689">
        <f t="shared" si="278"/>
        <v>-5.2942800000000716</v>
      </c>
      <c r="P689">
        <f t="shared" si="279"/>
        <v>2.997402596000029</v>
      </c>
      <c r="Q689">
        <f t="shared" si="280"/>
        <v>9.635386980874866E-2</v>
      </c>
      <c r="R689" s="9">
        <f t="shared" si="281"/>
        <v>3.2117956602916222</v>
      </c>
      <c r="S689" s="9">
        <f t="shared" si="263"/>
        <v>11.562464377049841</v>
      </c>
      <c r="T689" s="6">
        <f t="shared" si="282"/>
        <v>14.867899641135915</v>
      </c>
      <c r="U689" s="10">
        <v>0</v>
      </c>
      <c r="V689">
        <f t="shared" si="283"/>
        <v>326.97115851137755</v>
      </c>
      <c r="W689">
        <f t="shared" si="284"/>
        <v>237.13269501683621</v>
      </c>
      <c r="X689" s="20">
        <f t="shared" si="285"/>
        <v>89.838463494541344</v>
      </c>
      <c r="Y689" s="9">
        <f t="shared" si="264"/>
        <v>3.2117956602916222</v>
      </c>
      <c r="Z689" s="9">
        <f t="shared" si="268"/>
        <v>3.432521682648134</v>
      </c>
      <c r="AA689" s="21">
        <f t="shared" si="269"/>
        <v>89.838463494541344</v>
      </c>
      <c r="AB689" s="6">
        <f t="shared" si="270"/>
        <v>14.867899641135915</v>
      </c>
      <c r="AC689">
        <f t="shared" si="271"/>
        <v>0</v>
      </c>
    </row>
    <row r="690" spans="2:29" ht="20">
      <c r="B690" s="22">
        <v>228</v>
      </c>
      <c r="C690" s="22">
        <v>808</v>
      </c>
      <c r="D690" s="18">
        <f t="shared" si="265"/>
        <v>-66.426796799999977</v>
      </c>
      <c r="E690" s="18">
        <f t="shared" si="266"/>
        <v>1210.9506487839999</v>
      </c>
      <c r="F690" s="18">
        <v>1264</v>
      </c>
      <c r="G690" s="18">
        <v>806</v>
      </c>
      <c r="H690" s="13">
        <f t="shared" si="272"/>
        <v>1385.9729471999999</v>
      </c>
      <c r="I690" s="13">
        <f t="shared" si="267"/>
        <v>1207.9532461880001</v>
      </c>
      <c r="J690" s="19">
        <f t="shared" si="273"/>
        <v>-5.6088895999999977</v>
      </c>
      <c r="K690">
        <f t="shared" si="274"/>
        <v>0</v>
      </c>
      <c r="L690">
        <f t="shared" si="275"/>
        <v>5.8250655533333313E-2</v>
      </c>
      <c r="M690" s="9">
        <f t="shared" si="276"/>
        <v>1.941688517777777</v>
      </c>
      <c r="N690" s="9">
        <f t="shared" si="277"/>
        <v>6.9900786639999968</v>
      </c>
      <c r="O690">
        <f t="shared" si="278"/>
        <v>-5.6049072000000706</v>
      </c>
      <c r="P690">
        <f t="shared" si="279"/>
        <v>0</v>
      </c>
      <c r="Q690">
        <f t="shared" si="280"/>
        <v>5.8209296650000741E-2</v>
      </c>
      <c r="R690" s="9">
        <f t="shared" si="281"/>
        <v>1.9403098883333578</v>
      </c>
      <c r="S690" s="9">
        <f t="shared" si="263"/>
        <v>6.9851155980000881</v>
      </c>
      <c r="T690" s="6">
        <f t="shared" si="282"/>
        <v>14.7528085953829</v>
      </c>
      <c r="U690" s="10">
        <v>0</v>
      </c>
      <c r="V690">
        <f t="shared" si="283"/>
        <v>326.82831493048707</v>
      </c>
      <c r="W690">
        <f t="shared" si="284"/>
        <v>237.47317380684876</v>
      </c>
      <c r="X690" s="20">
        <f t="shared" si="285"/>
        <v>89.355141123638305</v>
      </c>
      <c r="Y690" s="9">
        <f t="shared" si="264"/>
        <v>1.9403098883333578</v>
      </c>
      <c r="Z690" s="9">
        <f t="shared" si="268"/>
        <v>1.941688517777777</v>
      </c>
      <c r="AA690" s="21">
        <f t="shared" si="269"/>
        <v>89.355141123638305</v>
      </c>
      <c r="AB690" s="6">
        <f t="shared" si="270"/>
        <v>14.7528085953829</v>
      </c>
      <c r="AC690">
        <f t="shared" si="271"/>
        <v>0</v>
      </c>
    </row>
    <row r="691" spans="2:29" ht="20">
      <c r="B691" s="22">
        <v>230</v>
      </c>
      <c r="C691" s="22">
        <v>806</v>
      </c>
      <c r="D691" s="18">
        <f t="shared" si="265"/>
        <v>-62.895563999999979</v>
      </c>
      <c r="E691" s="18">
        <f t="shared" si="266"/>
        <v>1207.9532461880001</v>
      </c>
      <c r="F691" s="18">
        <v>1260</v>
      </c>
      <c r="G691" s="18">
        <v>806</v>
      </c>
      <c r="H691" s="13">
        <f t="shared" si="272"/>
        <v>1380.3680400000001</v>
      </c>
      <c r="I691" s="13">
        <f t="shared" si="267"/>
        <v>1207.9532461880001</v>
      </c>
      <c r="J691" s="19">
        <f t="shared" si="273"/>
        <v>-3.531232799999998</v>
      </c>
      <c r="K691">
        <f t="shared" si="274"/>
        <v>2.9974025959998016</v>
      </c>
      <c r="L691">
        <f t="shared" si="275"/>
        <v>8.7211451239105064E-2</v>
      </c>
      <c r="M691" s="9">
        <f t="shared" si="276"/>
        <v>2.9070483746368354</v>
      </c>
      <c r="N691" s="9">
        <f t="shared" si="277"/>
        <v>10.465374148692607</v>
      </c>
      <c r="O691">
        <f t="shared" si="278"/>
        <v>-5.6049071999998432</v>
      </c>
      <c r="P691">
        <f t="shared" si="279"/>
        <v>0</v>
      </c>
      <c r="Q691">
        <f t="shared" si="280"/>
        <v>5.8209296649998375E-2</v>
      </c>
      <c r="R691" s="9">
        <f t="shared" si="281"/>
        <v>1.9403098883332792</v>
      </c>
      <c r="S691" s="9">
        <f t="shared" si="263"/>
        <v>6.9851155979998056</v>
      </c>
      <c r="T691" s="6">
        <f t="shared" si="282"/>
        <v>14.63616610057236</v>
      </c>
      <c r="U691" s="10">
        <v>0</v>
      </c>
      <c r="V691">
        <f t="shared" si="283"/>
        <v>326.85536742539017</v>
      </c>
      <c r="W691">
        <f t="shared" si="284"/>
        <v>237.8162528909632</v>
      </c>
      <c r="X691" s="20">
        <f t="shared" si="285"/>
        <v>89.039114534426972</v>
      </c>
      <c r="Y691" s="9">
        <f t="shared" si="264"/>
        <v>1.9403098883332792</v>
      </c>
      <c r="Z691" s="9">
        <f t="shared" si="268"/>
        <v>2.9070483746368354</v>
      </c>
      <c r="AA691" s="21">
        <f t="shared" si="269"/>
        <v>89.039114534426972</v>
      </c>
      <c r="AB691" s="6">
        <f t="shared" si="270"/>
        <v>14.63616610057236</v>
      </c>
      <c r="AC691">
        <f t="shared" si="271"/>
        <v>0</v>
      </c>
    </row>
    <row r="692" spans="2:29" ht="20">
      <c r="B692" s="22">
        <v>234</v>
      </c>
      <c r="C692" s="22">
        <v>806</v>
      </c>
      <c r="D692" s="18">
        <f t="shared" si="265"/>
        <v>-57.290656799999965</v>
      </c>
      <c r="E692" s="18">
        <f t="shared" si="266"/>
        <v>1207.9532461880001</v>
      </c>
      <c r="F692" s="18">
        <v>1256</v>
      </c>
      <c r="G692" s="18">
        <v>806</v>
      </c>
      <c r="H692" s="13">
        <f t="shared" si="272"/>
        <v>1374.7631328</v>
      </c>
      <c r="I692" s="13">
        <f t="shared" si="267"/>
        <v>1207.9532461880001</v>
      </c>
      <c r="J692" s="19">
        <f t="shared" si="273"/>
        <v>-5.6049072000000137</v>
      </c>
      <c r="K692">
        <f t="shared" si="274"/>
        <v>0</v>
      </c>
      <c r="L692">
        <f t="shared" si="275"/>
        <v>5.8209296650000152E-2</v>
      </c>
      <c r="M692" s="9">
        <f t="shared" si="276"/>
        <v>1.9403098883333385</v>
      </c>
      <c r="N692" s="9">
        <f t="shared" si="277"/>
        <v>6.9851155980000188</v>
      </c>
      <c r="O692">
        <f t="shared" si="278"/>
        <v>-5.6049072000000706</v>
      </c>
      <c r="P692">
        <f t="shared" si="279"/>
        <v>0</v>
      </c>
      <c r="Q692">
        <f t="shared" si="280"/>
        <v>5.8209296650000741E-2</v>
      </c>
      <c r="R692" s="9">
        <f t="shared" si="281"/>
        <v>1.9403098883333578</v>
      </c>
      <c r="S692" s="9">
        <f t="shared" si="263"/>
        <v>6.9851155980000881</v>
      </c>
      <c r="T692" s="6">
        <f t="shared" si="282"/>
        <v>14.52402836954537</v>
      </c>
      <c r="U692" s="10">
        <v>0</v>
      </c>
      <c r="V692">
        <f t="shared" si="283"/>
        <v>326.71108942435166</v>
      </c>
      <c r="W692">
        <f t="shared" si="284"/>
        <v>238.16193728730042</v>
      </c>
      <c r="X692" s="20">
        <f t="shared" si="285"/>
        <v>88.549152137051237</v>
      </c>
      <c r="Y692" s="9">
        <f t="shared" si="264"/>
        <v>1.9403098883333578</v>
      </c>
      <c r="Z692" s="9">
        <f t="shared" si="268"/>
        <v>1.9403098883333385</v>
      </c>
      <c r="AA692" s="21">
        <f t="shared" si="269"/>
        <v>88.549152137051237</v>
      </c>
      <c r="AB692" s="6">
        <f t="shared" si="270"/>
        <v>14.52402836954537</v>
      </c>
      <c r="AC692">
        <f t="shared" si="271"/>
        <v>0</v>
      </c>
    </row>
    <row r="693" spans="2:29" ht="20">
      <c r="B693" s="22">
        <v>238</v>
      </c>
      <c r="C693" s="22">
        <v>806</v>
      </c>
      <c r="D693" s="18">
        <f t="shared" si="265"/>
        <v>-51.685749599999951</v>
      </c>
      <c r="E693" s="18">
        <f t="shared" si="266"/>
        <v>1207.9532461880001</v>
      </c>
      <c r="F693" s="18">
        <v>1252</v>
      </c>
      <c r="G693" s="18">
        <v>806</v>
      </c>
      <c r="H693" s="13">
        <f t="shared" si="272"/>
        <v>1369.1582255999999</v>
      </c>
      <c r="I693" s="13">
        <f t="shared" si="267"/>
        <v>1207.9532461880001</v>
      </c>
      <c r="J693" s="19">
        <f t="shared" si="273"/>
        <v>-5.6049072000000137</v>
      </c>
      <c r="K693">
        <f t="shared" si="274"/>
        <v>0</v>
      </c>
      <c r="L693">
        <f t="shared" si="275"/>
        <v>5.8209296650000152E-2</v>
      </c>
      <c r="M693" s="9">
        <f t="shared" si="276"/>
        <v>1.9403098883333385</v>
      </c>
      <c r="N693" s="9">
        <f t="shared" si="277"/>
        <v>6.9851155980000188</v>
      </c>
      <c r="O693">
        <f t="shared" si="278"/>
        <v>-5.6049072000000706</v>
      </c>
      <c r="P693">
        <f t="shared" si="279"/>
        <v>0</v>
      </c>
      <c r="Q693">
        <f t="shared" si="280"/>
        <v>5.8209296650000741E-2</v>
      </c>
      <c r="R693" s="9">
        <f t="shared" si="281"/>
        <v>1.9403098883333578</v>
      </c>
      <c r="S693" s="9">
        <f t="shared" ref="S693:S756" si="286">R693*$A$22</f>
        <v>6.9851155980000881</v>
      </c>
      <c r="T693" s="6">
        <f t="shared" si="282"/>
        <v>14.43263604</v>
      </c>
      <c r="U693" s="10">
        <v>0</v>
      </c>
      <c r="V693">
        <f t="shared" si="283"/>
        <v>326.5656962313783</v>
      </c>
      <c r="W693">
        <f t="shared" si="284"/>
        <v>238.51023133180843</v>
      </c>
      <c r="X693" s="20">
        <f t="shared" si="285"/>
        <v>88.05546489956987</v>
      </c>
      <c r="Y693" s="9">
        <f t="shared" si="264"/>
        <v>1.9403098883333578</v>
      </c>
      <c r="Z693" s="9">
        <f t="shared" si="268"/>
        <v>1.9403098883333385</v>
      </c>
      <c r="AA693" s="21">
        <f t="shared" si="269"/>
        <v>88.05546489956987</v>
      </c>
      <c r="AB693" s="6">
        <f t="shared" si="270"/>
        <v>14.43263604</v>
      </c>
      <c r="AC693">
        <f t="shared" si="271"/>
        <v>0</v>
      </c>
    </row>
    <row r="694" spans="2:29" ht="20">
      <c r="B694" s="22">
        <v>240</v>
      </c>
      <c r="C694" s="22">
        <v>806</v>
      </c>
      <c r="D694" s="18">
        <f t="shared" si="265"/>
        <v>-48.883295999999973</v>
      </c>
      <c r="E694" s="18">
        <f t="shared" si="266"/>
        <v>1207.9532461880001</v>
      </c>
      <c r="F694" s="18">
        <v>1246</v>
      </c>
      <c r="G694" s="18">
        <v>806</v>
      </c>
      <c r="H694" s="13">
        <f t="shared" si="272"/>
        <v>1360.7508648</v>
      </c>
      <c r="I694" s="13">
        <f t="shared" si="267"/>
        <v>1207.9532461880001</v>
      </c>
      <c r="J694" s="19">
        <f t="shared" si="273"/>
        <v>-2.8024535999999785</v>
      </c>
      <c r="K694">
        <f t="shared" si="274"/>
        <v>0</v>
      </c>
      <c r="L694">
        <f t="shared" si="275"/>
        <v>2.9104648324999781E-2</v>
      </c>
      <c r="M694" s="9">
        <f t="shared" si="276"/>
        <v>0.97015494416665937</v>
      </c>
      <c r="N694" s="9">
        <f t="shared" si="277"/>
        <v>3.4925577989999739</v>
      </c>
      <c r="O694">
        <f t="shared" si="278"/>
        <v>-8.4073607999998785</v>
      </c>
      <c r="P694">
        <f t="shared" si="279"/>
        <v>0</v>
      </c>
      <c r="Q694">
        <f t="shared" si="280"/>
        <v>8.7313944974998753E-2</v>
      </c>
      <c r="R694" s="9">
        <f t="shared" si="281"/>
        <v>2.9104648324999585</v>
      </c>
      <c r="S694" s="9">
        <f t="shared" si="286"/>
        <v>10.477673396999851</v>
      </c>
      <c r="T694" s="6">
        <f t="shared" si="282"/>
        <v>14.320537896000001</v>
      </c>
      <c r="U694" s="10">
        <v>0</v>
      </c>
      <c r="V694">
        <f t="shared" si="283"/>
        <v>326.49257797810395</v>
      </c>
      <c r="W694">
        <f t="shared" si="284"/>
        <v>239.0375732311546</v>
      </c>
      <c r="X694" s="20">
        <f t="shared" si="285"/>
        <v>87.455004746949356</v>
      </c>
      <c r="Y694" s="9">
        <f t="shared" si="264"/>
        <v>2.9104648324999585</v>
      </c>
      <c r="Z694" s="9">
        <f t="shared" si="268"/>
        <v>0.97015494416665937</v>
      </c>
      <c r="AA694" s="21">
        <f t="shared" si="269"/>
        <v>87.455004746949356</v>
      </c>
      <c r="AB694" s="6">
        <f t="shared" si="270"/>
        <v>14.320537896000001</v>
      </c>
      <c r="AC694">
        <f t="shared" si="271"/>
        <v>0</v>
      </c>
    </row>
    <row r="695" spans="2:29" ht="20">
      <c r="B695" s="22">
        <v>244</v>
      </c>
      <c r="C695" s="22">
        <v>804</v>
      </c>
      <c r="D695" s="18">
        <f t="shared" si="265"/>
        <v>-42.565539199999989</v>
      </c>
      <c r="E695" s="18">
        <f t="shared" si="266"/>
        <v>1204.9558435920001</v>
      </c>
      <c r="F695" s="18">
        <v>1242</v>
      </c>
      <c r="G695" s="18">
        <v>806</v>
      </c>
      <c r="H695" s="13">
        <f t="shared" si="272"/>
        <v>1355.1459576</v>
      </c>
      <c r="I695" s="13">
        <f t="shared" si="267"/>
        <v>1207.9532461880001</v>
      </c>
      <c r="J695" s="19">
        <f t="shared" si="273"/>
        <v>-6.3177567999999837</v>
      </c>
      <c r="K695">
        <f t="shared" si="274"/>
        <v>2.997402596000029</v>
      </c>
      <c r="L695">
        <f t="shared" si="275"/>
        <v>0.10279061006149154</v>
      </c>
      <c r="M695" s="9">
        <f t="shared" si="276"/>
        <v>3.4263536687163842</v>
      </c>
      <c r="N695" s="9">
        <f t="shared" si="277"/>
        <v>12.334873207378983</v>
      </c>
      <c r="O695">
        <f t="shared" si="278"/>
        <v>-5.6049072000000706</v>
      </c>
      <c r="P695">
        <f t="shared" si="279"/>
        <v>0</v>
      </c>
      <c r="Q695">
        <f t="shared" si="280"/>
        <v>5.8209296650000741E-2</v>
      </c>
      <c r="R695" s="9">
        <f t="shared" si="281"/>
        <v>1.9403098883333578</v>
      </c>
      <c r="S695" s="9">
        <f t="shared" si="286"/>
        <v>6.9851155980000881</v>
      </c>
      <c r="T695" s="6">
        <f t="shared" si="282"/>
        <v>14.208439751999999</v>
      </c>
      <c r="U695" s="10">
        <v>0</v>
      </c>
      <c r="V695">
        <f t="shared" si="283"/>
        <v>326.44550415843679</v>
      </c>
      <c r="W695">
        <f t="shared" si="284"/>
        <v>239.39240567598219</v>
      </c>
      <c r="X695" s="20">
        <f t="shared" si="285"/>
        <v>87.053098482454601</v>
      </c>
      <c r="Y695" s="9">
        <f t="shared" si="264"/>
        <v>1.9403098883333578</v>
      </c>
      <c r="Z695" s="9">
        <f t="shared" si="268"/>
        <v>3.4263536687163842</v>
      </c>
      <c r="AA695" s="21">
        <f t="shared" si="269"/>
        <v>87.053098482454601</v>
      </c>
      <c r="AB695" s="6">
        <f t="shared" si="270"/>
        <v>14.208439751999999</v>
      </c>
      <c r="AC695">
        <f t="shared" si="271"/>
        <v>0</v>
      </c>
    </row>
    <row r="696" spans="2:29" ht="20">
      <c r="B696" s="22">
        <v>248</v>
      </c>
      <c r="C696" s="22">
        <v>804</v>
      </c>
      <c r="D696" s="18">
        <f t="shared" si="265"/>
        <v>-36.964614399999959</v>
      </c>
      <c r="E696" s="18">
        <f t="shared" si="266"/>
        <v>1204.9558435920001</v>
      </c>
      <c r="F696" s="18">
        <v>1238</v>
      </c>
      <c r="G696" s="18">
        <v>806</v>
      </c>
      <c r="H696" s="13">
        <f t="shared" si="272"/>
        <v>1349.5410503999999</v>
      </c>
      <c r="I696" s="13">
        <f t="shared" si="267"/>
        <v>1207.9532461880001</v>
      </c>
      <c r="J696" s="19">
        <f t="shared" si="273"/>
        <v>-5.6009248000000298</v>
      </c>
      <c r="K696">
        <f t="shared" si="274"/>
        <v>0</v>
      </c>
      <c r="L696">
        <f t="shared" si="275"/>
        <v>5.8167937766666983E-2</v>
      </c>
      <c r="M696" s="9">
        <f t="shared" si="276"/>
        <v>1.9389312588888994</v>
      </c>
      <c r="N696" s="9">
        <f t="shared" si="277"/>
        <v>6.9801525320000382</v>
      </c>
      <c r="O696">
        <f t="shared" si="278"/>
        <v>-5.6049072000000706</v>
      </c>
      <c r="P696">
        <f t="shared" si="279"/>
        <v>0</v>
      </c>
      <c r="Q696">
        <f t="shared" si="280"/>
        <v>5.8209296650000741E-2</v>
      </c>
      <c r="R696" s="9">
        <f t="shared" si="281"/>
        <v>1.9403098883333578</v>
      </c>
      <c r="S696" s="9">
        <f t="shared" si="286"/>
        <v>6.9851155980000881</v>
      </c>
      <c r="T696" s="6">
        <f t="shared" si="282"/>
        <v>14.096341607999999</v>
      </c>
      <c r="U696" s="10">
        <v>0</v>
      </c>
      <c r="V696">
        <f t="shared" si="283"/>
        <v>326.29749017780705</v>
      </c>
      <c r="W696">
        <f t="shared" si="284"/>
        <v>239.7498572309554</v>
      </c>
      <c r="X696" s="20">
        <f t="shared" si="285"/>
        <v>86.54763294685165</v>
      </c>
      <c r="Y696" s="9">
        <f t="shared" si="264"/>
        <v>1.9403098883333578</v>
      </c>
      <c r="Z696" s="9">
        <f t="shared" si="268"/>
        <v>1.9389312588888994</v>
      </c>
      <c r="AA696" s="21">
        <f t="shared" si="269"/>
        <v>86.54763294685165</v>
      </c>
      <c r="AB696" s="6">
        <f t="shared" si="270"/>
        <v>14.096341607999999</v>
      </c>
      <c r="AC696">
        <f t="shared" si="271"/>
        <v>0</v>
      </c>
    </row>
    <row r="697" spans="2:29" ht="20">
      <c r="B697" s="22">
        <v>252</v>
      </c>
      <c r="C697" s="22">
        <v>802</v>
      </c>
      <c r="D697" s="18">
        <f t="shared" si="265"/>
        <v>-30.658804799999984</v>
      </c>
      <c r="E697" s="18">
        <f t="shared" si="266"/>
        <v>1201.958440996</v>
      </c>
      <c r="F697" s="18">
        <v>1234</v>
      </c>
      <c r="G697" s="18">
        <v>806</v>
      </c>
      <c r="H697" s="13">
        <f t="shared" si="272"/>
        <v>1343.9361432000001</v>
      </c>
      <c r="I697" s="13">
        <f t="shared" si="267"/>
        <v>1207.9532461880001</v>
      </c>
      <c r="J697" s="19">
        <f t="shared" si="273"/>
        <v>-6.305809599999975</v>
      </c>
      <c r="K697">
        <f t="shared" si="274"/>
        <v>2.997402596000029</v>
      </c>
      <c r="L697">
        <f t="shared" si="275"/>
        <v>0.10271145478625374</v>
      </c>
      <c r="M697" s="9">
        <f t="shared" si="276"/>
        <v>3.423715159541791</v>
      </c>
      <c r="N697" s="9">
        <f t="shared" si="277"/>
        <v>12.325374574350448</v>
      </c>
      <c r="O697">
        <f t="shared" si="278"/>
        <v>-5.6049071999998432</v>
      </c>
      <c r="P697">
        <f t="shared" si="279"/>
        <v>0</v>
      </c>
      <c r="Q697">
        <f t="shared" si="280"/>
        <v>5.8209296649998375E-2</v>
      </c>
      <c r="R697" s="9">
        <f t="shared" si="281"/>
        <v>1.9403098883332792</v>
      </c>
      <c r="S697" s="9">
        <f t="shared" si="286"/>
        <v>6.9851155979998056</v>
      </c>
      <c r="T697" s="6">
        <f t="shared" si="282"/>
        <v>13.977147107722731</v>
      </c>
      <c r="U697" s="10">
        <v>0</v>
      </c>
      <c r="V697">
        <f t="shared" si="283"/>
        <v>326.24914473434274</v>
      </c>
      <c r="W697">
        <f t="shared" si="284"/>
        <v>240.10992886837784</v>
      </c>
      <c r="X697" s="20">
        <f t="shared" si="285"/>
        <v>86.1392158659649</v>
      </c>
      <c r="Y697" s="9">
        <f t="shared" si="264"/>
        <v>1.9403098883332792</v>
      </c>
      <c r="Z697" s="9">
        <f t="shared" si="268"/>
        <v>3.423715159541791</v>
      </c>
      <c r="AA697" s="21">
        <f t="shared" si="269"/>
        <v>86.1392158659649</v>
      </c>
      <c r="AB697" s="6">
        <f t="shared" si="270"/>
        <v>13.977147107722731</v>
      </c>
      <c r="AC697">
        <f t="shared" si="271"/>
        <v>0</v>
      </c>
    </row>
    <row r="698" spans="2:29" ht="20">
      <c r="B698" s="22">
        <v>256</v>
      </c>
      <c r="C698" s="22">
        <v>802</v>
      </c>
      <c r="D698" s="18">
        <f t="shared" si="265"/>
        <v>-25.061862399999995</v>
      </c>
      <c r="E698" s="18">
        <f t="shared" si="266"/>
        <v>1201.958440996</v>
      </c>
      <c r="F698" s="18">
        <v>1230</v>
      </c>
      <c r="G698" s="18">
        <v>806</v>
      </c>
      <c r="H698" s="13">
        <f t="shared" si="272"/>
        <v>1338.331236</v>
      </c>
      <c r="I698" s="13">
        <f t="shared" si="267"/>
        <v>1207.9532461880001</v>
      </c>
      <c r="J698" s="19">
        <f t="shared" si="273"/>
        <v>-5.596942399999989</v>
      </c>
      <c r="K698">
        <f t="shared" si="274"/>
        <v>0</v>
      </c>
      <c r="L698">
        <f t="shared" si="275"/>
        <v>5.8126578883333224E-2</v>
      </c>
      <c r="M698" s="9">
        <f t="shared" si="276"/>
        <v>1.9375526294444407</v>
      </c>
      <c r="N698" s="9">
        <f t="shared" si="277"/>
        <v>6.9751894659999865</v>
      </c>
      <c r="O698">
        <f t="shared" si="278"/>
        <v>-5.6049072000000706</v>
      </c>
      <c r="P698">
        <f t="shared" si="279"/>
        <v>0</v>
      </c>
      <c r="Q698">
        <f t="shared" si="280"/>
        <v>5.8209296650000741E-2</v>
      </c>
      <c r="R698" s="9">
        <f t="shared" si="281"/>
        <v>1.9403098883333578</v>
      </c>
      <c r="S698" s="9">
        <f t="shared" si="286"/>
        <v>6.9851155980000881</v>
      </c>
      <c r="T698" s="6">
        <f t="shared" si="282"/>
        <v>13.865089047477527</v>
      </c>
      <c r="U698" s="10">
        <v>0</v>
      </c>
      <c r="V698">
        <f t="shared" si="283"/>
        <v>326.09902468974678</v>
      </c>
      <c r="W698">
        <f t="shared" si="284"/>
        <v>240.47262074706663</v>
      </c>
      <c r="X698" s="20">
        <f t="shared" si="285"/>
        <v>85.626403942680156</v>
      </c>
      <c r="Y698" s="9">
        <f t="shared" si="264"/>
        <v>1.9403098883333578</v>
      </c>
      <c r="Z698" s="9">
        <f t="shared" si="268"/>
        <v>1.9375526294444407</v>
      </c>
      <c r="AA698" s="21">
        <f t="shared" si="269"/>
        <v>85.626403942680156</v>
      </c>
      <c r="AB698" s="6">
        <f t="shared" si="270"/>
        <v>13.865089047477527</v>
      </c>
      <c r="AC698">
        <f t="shared" si="271"/>
        <v>0</v>
      </c>
    </row>
    <row r="699" spans="2:29" ht="20">
      <c r="B699" s="22">
        <v>260</v>
      </c>
      <c r="C699" s="22">
        <v>802</v>
      </c>
      <c r="D699" s="18">
        <f t="shared" si="265"/>
        <v>-19.464920000000006</v>
      </c>
      <c r="E699" s="18">
        <f t="shared" si="266"/>
        <v>1201.958440996</v>
      </c>
      <c r="F699" s="18">
        <v>1226</v>
      </c>
      <c r="G699" s="18">
        <v>806</v>
      </c>
      <c r="H699" s="13">
        <f t="shared" si="272"/>
        <v>1332.7263287999999</v>
      </c>
      <c r="I699" s="13">
        <f t="shared" si="267"/>
        <v>1207.9532461880001</v>
      </c>
      <c r="J699" s="19">
        <f t="shared" si="273"/>
        <v>-5.596942399999989</v>
      </c>
      <c r="K699">
        <f t="shared" si="274"/>
        <v>0</v>
      </c>
      <c r="L699">
        <f t="shared" si="275"/>
        <v>5.8126578883333224E-2</v>
      </c>
      <c r="M699" s="9">
        <f t="shared" si="276"/>
        <v>1.9375526294444407</v>
      </c>
      <c r="N699" s="9">
        <f t="shared" si="277"/>
        <v>6.9751894659999865</v>
      </c>
      <c r="O699">
        <f t="shared" si="278"/>
        <v>-5.6049072000000706</v>
      </c>
      <c r="P699">
        <f t="shared" si="279"/>
        <v>0</v>
      </c>
      <c r="Q699">
        <f t="shared" si="280"/>
        <v>5.8209296650000741E-2</v>
      </c>
      <c r="R699" s="9">
        <f t="shared" si="281"/>
        <v>1.9403098883333578</v>
      </c>
      <c r="S699" s="9">
        <f t="shared" si="286"/>
        <v>6.9851155980000881</v>
      </c>
      <c r="T699" s="6">
        <f t="shared" si="282"/>
        <v>13.746080200393173</v>
      </c>
      <c r="U699" s="10">
        <v>0</v>
      </c>
      <c r="V699">
        <f t="shared" si="283"/>
        <v>325.94772482347338</v>
      </c>
      <c r="W699">
        <f t="shared" si="284"/>
        <v>240.83793218822717</v>
      </c>
      <c r="X699" s="20">
        <f t="shared" si="285"/>
        <v>85.109792635246208</v>
      </c>
      <c r="Y699" s="9">
        <f t="shared" si="264"/>
        <v>1.9403098883333578</v>
      </c>
      <c r="Z699" s="9">
        <f t="shared" si="268"/>
        <v>1.9375526294444407</v>
      </c>
      <c r="AA699" s="21">
        <f t="shared" si="269"/>
        <v>85.109792635246208</v>
      </c>
      <c r="AB699" s="6">
        <f t="shared" si="270"/>
        <v>13.746080200393173</v>
      </c>
      <c r="AC699">
        <f t="shared" si="271"/>
        <v>0</v>
      </c>
    </row>
    <row r="700" spans="2:29" ht="20">
      <c r="B700" s="22">
        <v>264</v>
      </c>
      <c r="C700" s="22">
        <v>800</v>
      </c>
      <c r="D700" s="18">
        <f t="shared" si="265"/>
        <v>-13.175039999999967</v>
      </c>
      <c r="E700" s="18">
        <f t="shared" si="266"/>
        <v>1198.9610384</v>
      </c>
      <c r="F700" s="18">
        <v>1220</v>
      </c>
      <c r="G700" s="18">
        <v>806</v>
      </c>
      <c r="H700" s="13">
        <f t="shared" si="272"/>
        <v>1324.318968</v>
      </c>
      <c r="I700" s="13">
        <f t="shared" si="267"/>
        <v>1207.9532461880001</v>
      </c>
      <c r="J700" s="19">
        <f t="shared" si="273"/>
        <v>-6.2898800000000392</v>
      </c>
      <c r="K700">
        <f t="shared" si="274"/>
        <v>2.997402596000029</v>
      </c>
      <c r="L700">
        <f t="shared" si="275"/>
        <v>0.10260605282619181</v>
      </c>
      <c r="M700" s="9">
        <f t="shared" si="276"/>
        <v>3.4202017608730602</v>
      </c>
      <c r="N700" s="9">
        <f t="shared" si="277"/>
        <v>12.312726339143017</v>
      </c>
      <c r="O700">
        <f t="shared" si="278"/>
        <v>-8.4073607999998785</v>
      </c>
      <c r="P700">
        <f t="shared" si="279"/>
        <v>0</v>
      </c>
      <c r="Q700">
        <f t="shared" si="280"/>
        <v>8.7313944974998753E-2</v>
      </c>
      <c r="R700" s="9">
        <f t="shared" si="281"/>
        <v>2.9104648324999585</v>
      </c>
      <c r="S700" s="9">
        <f t="shared" si="286"/>
        <v>10.477673396999851</v>
      </c>
      <c r="T700" s="6">
        <f t="shared" si="282"/>
        <v>13.634062778401901</v>
      </c>
      <c r="U700" s="10">
        <v>0</v>
      </c>
      <c r="V700">
        <f t="shared" si="283"/>
        <v>325.89709339990628</v>
      </c>
      <c r="W700">
        <f t="shared" si="284"/>
        <v>241.39080741816468</v>
      </c>
      <c r="X700" s="20">
        <f t="shared" si="285"/>
        <v>84.506285981741598</v>
      </c>
      <c r="Y700" s="9">
        <f t="shared" si="264"/>
        <v>2.9104648324999585</v>
      </c>
      <c r="Z700" s="9">
        <f t="shared" si="268"/>
        <v>3.4202017608730602</v>
      </c>
      <c r="AA700" s="21">
        <f t="shared" si="269"/>
        <v>84.506285981741598</v>
      </c>
      <c r="AB700" s="6">
        <f t="shared" si="270"/>
        <v>13.634062778401901</v>
      </c>
      <c r="AC700">
        <f t="shared" si="271"/>
        <v>0</v>
      </c>
    </row>
    <row r="701" spans="2:29" ht="20">
      <c r="B701" s="22">
        <v>268</v>
      </c>
      <c r="C701" s="22">
        <v>800</v>
      </c>
      <c r="D701" s="18">
        <f t="shared" si="265"/>
        <v>-7.582080000000019</v>
      </c>
      <c r="E701" s="18">
        <f t="shared" si="266"/>
        <v>1198.9610384</v>
      </c>
      <c r="F701" s="18">
        <v>1216</v>
      </c>
      <c r="G701" s="18">
        <v>806</v>
      </c>
      <c r="H701" s="13">
        <f t="shared" si="272"/>
        <v>1318.7140608</v>
      </c>
      <c r="I701" s="13">
        <f t="shared" si="267"/>
        <v>1207.9532461880001</v>
      </c>
      <c r="J701" s="19">
        <f t="shared" si="273"/>
        <v>-5.5929599999999482</v>
      </c>
      <c r="K701">
        <f t="shared" si="274"/>
        <v>0</v>
      </c>
      <c r="L701">
        <f t="shared" si="275"/>
        <v>5.8085219999999466E-2</v>
      </c>
      <c r="M701" s="9">
        <f t="shared" si="276"/>
        <v>1.9361739999999821</v>
      </c>
      <c r="N701" s="9">
        <f t="shared" si="277"/>
        <v>6.9702263999999357</v>
      </c>
      <c r="O701">
        <f t="shared" si="278"/>
        <v>-5.6049072000000706</v>
      </c>
      <c r="P701">
        <f t="shared" si="279"/>
        <v>0</v>
      </c>
      <c r="Q701">
        <f t="shared" si="280"/>
        <v>5.8209296650000741E-2</v>
      </c>
      <c r="R701" s="9">
        <f t="shared" si="281"/>
        <v>1.9403098883333578</v>
      </c>
      <c r="S701" s="9">
        <f t="shared" si="286"/>
        <v>6.9851155980000881</v>
      </c>
      <c r="T701" s="6">
        <f t="shared" si="282"/>
        <v>13.522045374205018</v>
      </c>
      <c r="U701" s="10">
        <v>0</v>
      </c>
      <c r="V701">
        <f t="shared" si="283"/>
        <v>325.74361405302875</v>
      </c>
      <c r="W701">
        <f t="shared" si="284"/>
        <v>241.76265908151672</v>
      </c>
      <c r="X701" s="20">
        <f t="shared" si="285"/>
        <v>83.980954971512034</v>
      </c>
      <c r="Y701" s="9">
        <f t="shared" si="264"/>
        <v>1.9403098883333578</v>
      </c>
      <c r="Z701" s="9">
        <f t="shared" si="268"/>
        <v>1.9361739999999821</v>
      </c>
      <c r="AA701" s="21">
        <f t="shared" si="269"/>
        <v>83.980954971512034</v>
      </c>
      <c r="AB701" s="6">
        <f t="shared" si="270"/>
        <v>13.522045374205018</v>
      </c>
      <c r="AC701">
        <f t="shared" si="271"/>
        <v>0</v>
      </c>
    </row>
    <row r="702" spans="2:29" ht="20">
      <c r="B702" s="22">
        <v>270</v>
      </c>
      <c r="C702" s="22">
        <v>800</v>
      </c>
      <c r="D702" s="18">
        <f t="shared" si="265"/>
        <v>-4.7855999999999881</v>
      </c>
      <c r="E702" s="18">
        <f t="shared" si="266"/>
        <v>1198.9610384</v>
      </c>
      <c r="F702" s="18">
        <v>1212</v>
      </c>
      <c r="G702" s="18">
        <v>806</v>
      </c>
      <c r="H702" s="13">
        <f t="shared" si="272"/>
        <v>1313.1091535999999</v>
      </c>
      <c r="I702" s="13">
        <f t="shared" si="267"/>
        <v>1207.9532461880001</v>
      </c>
      <c r="J702" s="19">
        <f t="shared" si="273"/>
        <v>-2.7964800000000309</v>
      </c>
      <c r="K702">
        <f t="shared" si="274"/>
        <v>0</v>
      </c>
      <c r="L702">
        <f t="shared" si="275"/>
        <v>2.9042610000000326E-2</v>
      </c>
      <c r="M702" s="9">
        <f t="shared" si="276"/>
        <v>0.9680870000000108</v>
      </c>
      <c r="N702" s="9">
        <f t="shared" si="277"/>
        <v>3.4851132000000389</v>
      </c>
      <c r="O702">
        <f t="shared" si="278"/>
        <v>-5.6049072000000706</v>
      </c>
      <c r="P702">
        <f t="shared" si="279"/>
        <v>0</v>
      </c>
      <c r="Q702">
        <f t="shared" si="280"/>
        <v>5.8209296650000741E-2</v>
      </c>
      <c r="R702" s="9">
        <f t="shared" si="281"/>
        <v>1.9403098883333578</v>
      </c>
      <c r="S702" s="9">
        <f t="shared" si="286"/>
        <v>6.9851155980000881</v>
      </c>
      <c r="T702" s="6">
        <f t="shared" si="282"/>
        <v>13.375242357567981</v>
      </c>
      <c r="U702" s="10">
        <v>0</v>
      </c>
      <c r="V702">
        <f t="shared" si="283"/>
        <v>325.66641879498673</v>
      </c>
      <c r="W702">
        <f t="shared" si="284"/>
        <v>242.13712098781485</v>
      </c>
      <c r="X702" s="20">
        <f t="shared" si="285"/>
        <v>83.529297807171872</v>
      </c>
      <c r="Y702" s="9">
        <f t="shared" si="264"/>
        <v>1.9403098883333578</v>
      </c>
      <c r="Z702" s="9">
        <f t="shared" si="268"/>
        <v>0.9680870000000108</v>
      </c>
      <c r="AA702" s="21">
        <f t="shared" si="269"/>
        <v>83.529297807171872</v>
      </c>
      <c r="AB702" s="6">
        <f t="shared" si="270"/>
        <v>13.375242357567981</v>
      </c>
      <c r="AC702">
        <f t="shared" si="271"/>
        <v>0</v>
      </c>
    </row>
    <row r="703" spans="2:29" ht="20">
      <c r="B703" s="22">
        <v>274</v>
      </c>
      <c r="C703" s="22">
        <v>800</v>
      </c>
      <c r="D703" s="18">
        <f t="shared" si="265"/>
        <v>0.80736000000001695</v>
      </c>
      <c r="E703" s="18">
        <f t="shared" si="266"/>
        <v>1198.9610384</v>
      </c>
      <c r="F703" s="18">
        <v>1208</v>
      </c>
      <c r="G703" s="18">
        <v>806</v>
      </c>
      <c r="H703" s="13">
        <f t="shared" si="272"/>
        <v>1307.5042464000001</v>
      </c>
      <c r="I703" s="13">
        <f t="shared" si="267"/>
        <v>1207.9532461880001</v>
      </c>
      <c r="J703" s="19">
        <f t="shared" si="273"/>
        <v>-5.592960000000005</v>
      </c>
      <c r="K703">
        <f t="shared" si="274"/>
        <v>0</v>
      </c>
      <c r="L703">
        <f t="shared" si="275"/>
        <v>5.8085220000000055E-2</v>
      </c>
      <c r="M703" s="9">
        <f t="shared" si="276"/>
        <v>1.9361740000000018</v>
      </c>
      <c r="N703" s="9">
        <f t="shared" si="277"/>
        <v>6.9702264000000067</v>
      </c>
      <c r="O703">
        <f t="shared" si="278"/>
        <v>-5.6049071999998432</v>
      </c>
      <c r="P703">
        <f t="shared" si="279"/>
        <v>0</v>
      </c>
      <c r="Q703">
        <f t="shared" si="280"/>
        <v>5.8209296649998375E-2</v>
      </c>
      <c r="R703" s="9">
        <f t="shared" si="281"/>
        <v>1.9403098883332792</v>
      </c>
      <c r="S703" s="9">
        <f t="shared" si="286"/>
        <v>6.9851155979998056</v>
      </c>
      <c r="T703" s="6">
        <f t="shared" si="282"/>
        <v>13.263266237627429</v>
      </c>
      <c r="U703" s="10">
        <v>0</v>
      </c>
      <c r="V703">
        <f t="shared" si="283"/>
        <v>325.51110947348275</v>
      </c>
      <c r="W703">
        <f t="shared" si="284"/>
        <v>242.5141883917434</v>
      </c>
      <c r="X703" s="20">
        <f t="shared" si="285"/>
        <v>82.996921081739345</v>
      </c>
      <c r="Y703" s="9">
        <f t="shared" ref="Y703:Y766" si="287">$R703</f>
        <v>1.9403098883332792</v>
      </c>
      <c r="Z703" s="9">
        <f t="shared" si="268"/>
        <v>1.9361740000000018</v>
      </c>
      <c r="AA703" s="21">
        <f t="shared" si="269"/>
        <v>82.996921081739345</v>
      </c>
      <c r="AB703" s="6">
        <f t="shared" si="270"/>
        <v>13.263266237627429</v>
      </c>
      <c r="AC703">
        <f t="shared" si="271"/>
        <v>0</v>
      </c>
    </row>
    <row r="704" spans="2:29" ht="20">
      <c r="B704" s="22">
        <v>278</v>
      </c>
      <c r="C704" s="22">
        <v>800</v>
      </c>
      <c r="D704" s="18">
        <f t="shared" si="265"/>
        <v>6.400320000000022</v>
      </c>
      <c r="E704" s="18">
        <f t="shared" si="266"/>
        <v>1198.9610384</v>
      </c>
      <c r="F704" s="18">
        <v>1206</v>
      </c>
      <c r="G704" s="18">
        <v>808</v>
      </c>
      <c r="H704" s="13">
        <f t="shared" si="272"/>
        <v>1304.9467104</v>
      </c>
      <c r="I704" s="13">
        <f t="shared" si="267"/>
        <v>1210.9506487839999</v>
      </c>
      <c r="J704" s="19">
        <f t="shared" si="273"/>
        <v>-5.592960000000005</v>
      </c>
      <c r="K704">
        <f t="shared" si="274"/>
        <v>0</v>
      </c>
      <c r="L704">
        <f t="shared" si="275"/>
        <v>5.8085220000000055E-2</v>
      </c>
      <c r="M704" s="9">
        <f t="shared" si="276"/>
        <v>1.9361740000000018</v>
      </c>
      <c r="N704" s="9">
        <f t="shared" si="277"/>
        <v>6.9702264000000067</v>
      </c>
      <c r="O704">
        <f t="shared" si="278"/>
        <v>-2.5575360000000273</v>
      </c>
      <c r="P704">
        <f t="shared" si="279"/>
        <v>2.9974025959998016</v>
      </c>
      <c r="Q704">
        <f t="shared" si="280"/>
        <v>8.3464934836465526E-2</v>
      </c>
      <c r="R704" s="9">
        <f t="shared" si="281"/>
        <v>2.7821644945488506</v>
      </c>
      <c r="S704" s="9">
        <f t="shared" si="286"/>
        <v>10.015792180375863</v>
      </c>
      <c r="T704" s="6">
        <f t="shared" si="282"/>
        <v>13.179254308826835</v>
      </c>
      <c r="U704" s="10">
        <v>0</v>
      </c>
      <c r="V704">
        <f t="shared" si="283"/>
        <v>325.35456480718574</v>
      </c>
      <c r="W704">
        <f t="shared" si="284"/>
        <v>242.79156230290567</v>
      </c>
      <c r="X704" s="20">
        <f t="shared" si="285"/>
        <v>82.563002504280064</v>
      </c>
      <c r="Y704" s="9">
        <f t="shared" si="287"/>
        <v>2.7821644945488506</v>
      </c>
      <c r="Z704" s="9">
        <f t="shared" si="268"/>
        <v>1.9361740000000018</v>
      </c>
      <c r="AA704" s="21">
        <f t="shared" si="269"/>
        <v>82.563002504280064</v>
      </c>
      <c r="AB704" s="6">
        <f t="shared" si="270"/>
        <v>13.179254308826835</v>
      </c>
      <c r="AC704">
        <f t="shared" si="271"/>
        <v>0</v>
      </c>
    </row>
    <row r="705" spans="2:29" ht="20">
      <c r="B705" s="22">
        <v>280</v>
      </c>
      <c r="C705" s="22">
        <v>800</v>
      </c>
      <c r="D705" s="18">
        <f t="shared" si="265"/>
        <v>9.1967999999999961</v>
      </c>
      <c r="E705" s="18">
        <f t="shared" si="266"/>
        <v>1198.9610384</v>
      </c>
      <c r="F705" s="18">
        <v>1200</v>
      </c>
      <c r="G705" s="18">
        <v>806</v>
      </c>
      <c r="H705" s="13">
        <f t="shared" si="272"/>
        <v>1296.2944319999999</v>
      </c>
      <c r="I705" s="13">
        <f t="shared" si="267"/>
        <v>1207.9532461880001</v>
      </c>
      <c r="J705" s="19">
        <f t="shared" si="273"/>
        <v>-2.7964799999999741</v>
      </c>
      <c r="K705">
        <f t="shared" si="274"/>
        <v>0</v>
      </c>
      <c r="L705">
        <f t="shared" si="275"/>
        <v>2.9042609999999733E-2</v>
      </c>
      <c r="M705" s="9">
        <f t="shared" si="276"/>
        <v>0.96808699999999104</v>
      </c>
      <c r="N705" s="9">
        <f t="shared" si="277"/>
        <v>3.4851131999999678</v>
      </c>
      <c r="O705">
        <f t="shared" si="278"/>
        <v>-8.6522784000001138</v>
      </c>
      <c r="P705">
        <f t="shared" si="279"/>
        <v>-2.9974025959998016</v>
      </c>
      <c r="Q705">
        <f t="shared" si="280"/>
        <v>0.11973002034352316</v>
      </c>
      <c r="R705" s="9">
        <f t="shared" si="281"/>
        <v>3.9910006781174387</v>
      </c>
      <c r="S705" s="9">
        <f t="shared" si="286"/>
        <v>14.367602441222779</v>
      </c>
      <c r="T705" s="6">
        <f t="shared" si="282"/>
        <v>13.067278265684699</v>
      </c>
      <c r="U705" s="10">
        <v>0</v>
      </c>
      <c r="V705">
        <f t="shared" si="283"/>
        <v>325.27582533936481</v>
      </c>
      <c r="W705">
        <f t="shared" si="284"/>
        <v>243.2761158430921</v>
      </c>
      <c r="X705" s="20">
        <f t="shared" si="285"/>
        <v>81.999709496272715</v>
      </c>
      <c r="Y705" s="9">
        <f t="shared" si="287"/>
        <v>3.9910006781174387</v>
      </c>
      <c r="Z705" s="9">
        <f t="shared" si="268"/>
        <v>0.96808699999999104</v>
      </c>
      <c r="AA705" s="21">
        <f t="shared" si="269"/>
        <v>81.999709496272715</v>
      </c>
      <c r="AB705" s="6">
        <f t="shared" si="270"/>
        <v>13.067278265684699</v>
      </c>
      <c r="AC705">
        <f t="shared" si="271"/>
        <v>0</v>
      </c>
    </row>
    <row r="706" spans="2:29" ht="20">
      <c r="B706" s="22">
        <v>284</v>
      </c>
      <c r="C706" s="22">
        <v>800</v>
      </c>
      <c r="D706" s="18">
        <f t="shared" ref="D706:D769" si="288">IF(B706&gt;=$A$24,B706+($A$14*(B706-$A$24)*C706),B706-($A$14*($A$24-B706)*C706))</f>
        <v>14.789760000000058</v>
      </c>
      <c r="E706" s="18">
        <f t="shared" si="266"/>
        <v>1198.9610384</v>
      </c>
      <c r="F706" s="18">
        <v>1196</v>
      </c>
      <c r="G706" s="18">
        <v>807</v>
      </c>
      <c r="H706" s="13">
        <f t="shared" si="272"/>
        <v>1290.8070055999999</v>
      </c>
      <c r="I706" s="13">
        <f t="shared" si="267"/>
        <v>1209.4519474859999</v>
      </c>
      <c r="J706" s="19">
        <f t="shared" si="273"/>
        <v>-5.5929600000000619</v>
      </c>
      <c r="K706">
        <f t="shared" si="274"/>
        <v>0</v>
      </c>
      <c r="L706">
        <f t="shared" si="275"/>
        <v>5.8085220000000652E-2</v>
      </c>
      <c r="M706" s="9">
        <f t="shared" si="276"/>
        <v>1.9361740000000216</v>
      </c>
      <c r="N706" s="9">
        <f t="shared" si="277"/>
        <v>6.9702264000000778</v>
      </c>
      <c r="O706">
        <f t="shared" si="278"/>
        <v>-5.4874264000000039</v>
      </c>
      <c r="P706">
        <f t="shared" si="279"/>
        <v>1.4987012979997871</v>
      </c>
      <c r="Q706">
        <f t="shared" si="280"/>
        <v>6.9375760492023097E-2</v>
      </c>
      <c r="R706" s="9">
        <f t="shared" si="281"/>
        <v>2.3125253497341034</v>
      </c>
      <c r="S706" s="9">
        <f t="shared" si="286"/>
        <v>8.3250912590427717</v>
      </c>
      <c r="T706" s="6">
        <f t="shared" si="282"/>
        <v>12.986017398640854</v>
      </c>
      <c r="U706" s="10">
        <v>0</v>
      </c>
      <c r="V706">
        <f t="shared" si="283"/>
        <v>325.11740430626128</v>
      </c>
      <c r="W706">
        <f t="shared" si="284"/>
        <v>243.70390398792273</v>
      </c>
      <c r="X706" s="20">
        <f t="shared" si="285"/>
        <v>81.413500318338549</v>
      </c>
      <c r="Y706" s="9">
        <f t="shared" si="287"/>
        <v>2.3125253497341034</v>
      </c>
      <c r="Z706" s="9">
        <f t="shared" si="268"/>
        <v>1.9361740000000216</v>
      </c>
      <c r="AA706" s="21">
        <f t="shared" si="269"/>
        <v>81.413500318338549</v>
      </c>
      <c r="AB706" s="6">
        <f t="shared" si="270"/>
        <v>12.986017398640854</v>
      </c>
      <c r="AC706">
        <f t="shared" si="271"/>
        <v>0</v>
      </c>
    </row>
    <row r="707" spans="2:29" ht="20">
      <c r="B707" s="22">
        <v>286</v>
      </c>
      <c r="C707" s="22">
        <v>800</v>
      </c>
      <c r="D707" s="18">
        <f t="shared" si="288"/>
        <v>17.586240000000032</v>
      </c>
      <c r="E707" s="18">
        <f t="shared" si="266"/>
        <v>1198.9610384</v>
      </c>
      <c r="F707" s="18">
        <v>1192</v>
      </c>
      <c r="G707" s="18">
        <v>806</v>
      </c>
      <c r="H707" s="13">
        <f t="shared" si="272"/>
        <v>1285.0846176</v>
      </c>
      <c r="I707" s="13">
        <f t="shared" si="267"/>
        <v>1207.9532461880001</v>
      </c>
      <c r="J707" s="19">
        <f t="shared" si="273"/>
        <v>-2.7964799999999741</v>
      </c>
      <c r="K707">
        <f t="shared" si="274"/>
        <v>0</v>
      </c>
      <c r="L707">
        <f t="shared" si="275"/>
        <v>2.9042609999999733E-2</v>
      </c>
      <c r="M707" s="9">
        <f t="shared" si="276"/>
        <v>0.96808699999999104</v>
      </c>
      <c r="N707" s="9">
        <f t="shared" si="277"/>
        <v>3.4851131999999678</v>
      </c>
      <c r="O707">
        <f t="shared" si="278"/>
        <v>-5.7223879999999099</v>
      </c>
      <c r="P707">
        <f t="shared" si="279"/>
        <v>-1.4987012979997871</v>
      </c>
      <c r="Q707">
        <f t="shared" si="280"/>
        <v>7.1393821734908117E-2</v>
      </c>
      <c r="R707" s="9">
        <f t="shared" si="281"/>
        <v>2.3797940578302708</v>
      </c>
      <c r="S707" s="9">
        <f t="shared" si="286"/>
        <v>8.5672586081889754</v>
      </c>
      <c r="T707" s="6">
        <f t="shared" si="282"/>
        <v>12.871290432978778</v>
      </c>
      <c r="U707" s="10">
        <v>0</v>
      </c>
      <c r="V707">
        <f t="shared" si="283"/>
        <v>325.03771958657239</v>
      </c>
      <c r="W707">
        <f t="shared" si="284"/>
        <v>244.0483836767115</v>
      </c>
      <c r="X707" s="20">
        <f t="shared" si="285"/>
        <v>80.989335909860898</v>
      </c>
      <c r="Y707" s="9">
        <f t="shared" si="287"/>
        <v>2.3797940578302708</v>
      </c>
      <c r="Z707" s="9">
        <f t="shared" si="268"/>
        <v>0.96808699999999104</v>
      </c>
      <c r="AA707" s="21">
        <f t="shared" si="269"/>
        <v>80.989335909860898</v>
      </c>
      <c r="AB707" s="6">
        <f t="shared" si="270"/>
        <v>12.871290432978778</v>
      </c>
      <c r="AC707">
        <f t="shared" si="271"/>
        <v>0</v>
      </c>
    </row>
    <row r="708" spans="2:29" ht="20">
      <c r="B708" s="22">
        <v>289</v>
      </c>
      <c r="C708" s="22">
        <v>800</v>
      </c>
      <c r="D708" s="18">
        <f t="shared" si="288"/>
        <v>21.780959999999993</v>
      </c>
      <c r="E708" s="18">
        <f t="shared" ref="E708:E771" si="289">C708+($A$16*C708)</f>
        <v>1198.9610384</v>
      </c>
      <c r="F708" s="18">
        <v>1188</v>
      </c>
      <c r="G708" s="18">
        <v>806</v>
      </c>
      <c r="H708" s="13">
        <f t="shared" si="272"/>
        <v>1279.4797103999999</v>
      </c>
      <c r="I708" s="13">
        <f t="shared" ref="I708:I771" si="290">G708+($A$16*G708)</f>
        <v>1207.9532461880001</v>
      </c>
      <c r="J708" s="19">
        <f t="shared" si="273"/>
        <v>-4.1947199999999611</v>
      </c>
      <c r="K708">
        <f t="shared" si="274"/>
        <v>0</v>
      </c>
      <c r="L708">
        <f t="shared" si="275"/>
        <v>4.3563914999999599E-2</v>
      </c>
      <c r="M708" s="9">
        <f t="shared" si="276"/>
        <v>1.4521304999999864</v>
      </c>
      <c r="N708" s="9">
        <f t="shared" si="277"/>
        <v>5.2276697999999513</v>
      </c>
      <c r="O708">
        <f t="shared" si="278"/>
        <v>-5.6049072000000706</v>
      </c>
      <c r="P708">
        <f t="shared" si="279"/>
        <v>0</v>
      </c>
      <c r="Q708">
        <f t="shared" si="280"/>
        <v>5.8209296650000741E-2</v>
      </c>
      <c r="R708" s="9">
        <f t="shared" si="281"/>
        <v>1.9403098883333578</v>
      </c>
      <c r="S708" s="9">
        <f t="shared" si="286"/>
        <v>6.9851155980000881</v>
      </c>
      <c r="T708" s="6">
        <f t="shared" si="282"/>
        <v>12.760603709237509</v>
      </c>
      <c r="U708" s="10">
        <v>0</v>
      </c>
      <c r="V708">
        <f t="shared" si="283"/>
        <v>324.91759528730995</v>
      </c>
      <c r="W708">
        <f t="shared" si="284"/>
        <v>244.43837266693777</v>
      </c>
      <c r="X708" s="20">
        <f t="shared" si="285"/>
        <v>80.479222620372184</v>
      </c>
      <c r="Y708" s="9">
        <f t="shared" si="287"/>
        <v>1.9403098883333578</v>
      </c>
      <c r="Z708" s="9">
        <f t="shared" si="268"/>
        <v>1.4521304999999864</v>
      </c>
      <c r="AA708" s="21">
        <f t="shared" si="269"/>
        <v>80.479222620372184</v>
      </c>
      <c r="AB708" s="6">
        <f t="shared" si="270"/>
        <v>12.760603709237509</v>
      </c>
      <c r="AC708">
        <f t="shared" si="271"/>
        <v>0</v>
      </c>
    </row>
    <row r="709" spans="2:29" ht="20">
      <c r="B709" s="22">
        <v>293</v>
      </c>
      <c r="C709" s="22">
        <v>800</v>
      </c>
      <c r="D709" s="18">
        <f t="shared" si="288"/>
        <v>27.373920000000055</v>
      </c>
      <c r="E709" s="18">
        <f t="shared" si="289"/>
        <v>1198.9610384</v>
      </c>
      <c r="F709" s="18">
        <v>1184</v>
      </c>
      <c r="G709" s="18">
        <v>806</v>
      </c>
      <c r="H709" s="13">
        <f t="shared" si="272"/>
        <v>1273.8748032000001</v>
      </c>
      <c r="I709" s="13">
        <f t="shared" si="290"/>
        <v>1207.9532461880001</v>
      </c>
      <c r="J709" s="19">
        <f t="shared" si="273"/>
        <v>-5.5929600000000619</v>
      </c>
      <c r="K709">
        <f t="shared" si="274"/>
        <v>0</v>
      </c>
      <c r="L709">
        <f t="shared" si="275"/>
        <v>5.8085220000000652E-2</v>
      </c>
      <c r="M709" s="9">
        <f t="shared" si="276"/>
        <v>1.9361740000000216</v>
      </c>
      <c r="N709" s="9">
        <f t="shared" si="277"/>
        <v>6.9702264000000778</v>
      </c>
      <c r="O709">
        <f t="shared" si="278"/>
        <v>-5.6049071999998432</v>
      </c>
      <c r="P709">
        <f t="shared" si="279"/>
        <v>0</v>
      </c>
      <c r="Q709">
        <f t="shared" si="280"/>
        <v>5.8209296649998375E-2</v>
      </c>
      <c r="R709" s="9">
        <f t="shared" si="281"/>
        <v>1.9403098883332792</v>
      </c>
      <c r="S709" s="9">
        <f t="shared" si="286"/>
        <v>6.9851155979998056</v>
      </c>
      <c r="T709" s="6">
        <f t="shared" si="282"/>
        <v>12.675302745968377</v>
      </c>
      <c r="U709" s="10">
        <v>0</v>
      </c>
      <c r="V709">
        <f t="shared" si="283"/>
        <v>324.75630634247057</v>
      </c>
      <c r="W709">
        <f t="shared" si="284"/>
        <v>244.83091753137694</v>
      </c>
      <c r="X709" s="20">
        <f t="shared" si="285"/>
        <v>79.925388811093626</v>
      </c>
      <c r="Y709" s="9">
        <f t="shared" si="287"/>
        <v>1.9403098883332792</v>
      </c>
      <c r="Z709" s="9">
        <f t="shared" si="268"/>
        <v>1.9361740000000216</v>
      </c>
      <c r="AA709" s="21">
        <f t="shared" si="269"/>
        <v>79.925388811093626</v>
      </c>
      <c r="AB709" s="6">
        <f t="shared" si="270"/>
        <v>12.675302745968377</v>
      </c>
      <c r="AC709">
        <f t="shared" si="271"/>
        <v>0</v>
      </c>
    </row>
    <row r="710" spans="2:29" ht="20">
      <c r="B710" s="22">
        <v>296</v>
      </c>
      <c r="C710" s="22">
        <v>800</v>
      </c>
      <c r="D710" s="18">
        <f t="shared" si="288"/>
        <v>31.568640000000016</v>
      </c>
      <c r="E710" s="18">
        <f t="shared" si="289"/>
        <v>1198.9610384</v>
      </c>
      <c r="F710" s="18">
        <v>1180</v>
      </c>
      <c r="G710" s="18">
        <v>806</v>
      </c>
      <c r="H710" s="13">
        <f t="shared" si="272"/>
        <v>1268.269896</v>
      </c>
      <c r="I710" s="13">
        <f t="shared" si="290"/>
        <v>1207.9532461880001</v>
      </c>
      <c r="J710" s="19">
        <f t="shared" si="273"/>
        <v>-4.1947199999999611</v>
      </c>
      <c r="K710">
        <f t="shared" si="274"/>
        <v>0</v>
      </c>
      <c r="L710">
        <f t="shared" si="275"/>
        <v>4.3563914999999599E-2</v>
      </c>
      <c r="M710" s="9">
        <f t="shared" si="276"/>
        <v>1.4521304999999864</v>
      </c>
      <c r="N710" s="9">
        <f t="shared" si="277"/>
        <v>5.2276697999999513</v>
      </c>
      <c r="O710">
        <f t="shared" si="278"/>
        <v>-5.6049072000000706</v>
      </c>
      <c r="P710">
        <f t="shared" si="279"/>
        <v>0</v>
      </c>
      <c r="Q710">
        <f t="shared" si="280"/>
        <v>5.8209296650000741E-2</v>
      </c>
      <c r="R710" s="9">
        <f t="shared" si="281"/>
        <v>1.9403098883333578</v>
      </c>
      <c r="S710" s="9">
        <f t="shared" si="286"/>
        <v>6.9851155980000881</v>
      </c>
      <c r="T710" s="6">
        <f t="shared" si="282"/>
        <v>12.577308959227423</v>
      </c>
      <c r="U710" s="10">
        <v>0</v>
      </c>
      <c r="V710">
        <f t="shared" si="283"/>
        <v>324.63449017154301</v>
      </c>
      <c r="W710">
        <f t="shared" si="284"/>
        <v>245.22600626549399</v>
      </c>
      <c r="X710" s="20">
        <f t="shared" si="285"/>
        <v>79.408483906049014</v>
      </c>
      <c r="Y710" s="9">
        <f t="shared" si="287"/>
        <v>1.9403098883333578</v>
      </c>
      <c r="Z710" s="9">
        <f t="shared" ref="Z710:Z773" si="291">$M710</f>
        <v>1.4521304999999864</v>
      </c>
      <c r="AA710" s="21">
        <f t="shared" ref="AA710:AA773" si="292">$X710</f>
        <v>79.408483906049014</v>
      </c>
      <c r="AB710" s="6">
        <f t="shared" ref="AB710:AB773" si="293">$T710</f>
        <v>12.577308959227423</v>
      </c>
      <c r="AC710">
        <f t="shared" ref="AC710:AC773" si="294">$U710</f>
        <v>0</v>
      </c>
    </row>
    <row r="711" spans="2:29" ht="20">
      <c r="B711" s="22">
        <v>300</v>
      </c>
      <c r="C711" s="22">
        <v>799</v>
      </c>
      <c r="D711" s="18">
        <f t="shared" si="288"/>
        <v>37.490148000000033</v>
      </c>
      <c r="E711" s="18">
        <f t="shared" si="289"/>
        <v>1197.462337102</v>
      </c>
      <c r="F711" s="18">
        <v>1176</v>
      </c>
      <c r="G711" s="18">
        <v>806</v>
      </c>
      <c r="H711" s="13">
        <f t="shared" si="272"/>
        <v>1262.6649887999999</v>
      </c>
      <c r="I711" s="13">
        <f t="shared" si="290"/>
        <v>1207.9532461880001</v>
      </c>
      <c r="J711" s="19">
        <f t="shared" si="273"/>
        <v>-5.9215080000000171</v>
      </c>
      <c r="K711">
        <f t="shared" si="274"/>
        <v>1.4987012980000145</v>
      </c>
      <c r="L711">
        <f t="shared" si="275"/>
        <v>7.3124192096250776E-2</v>
      </c>
      <c r="M711" s="9">
        <f t="shared" si="276"/>
        <v>2.437473069875026</v>
      </c>
      <c r="N711" s="9">
        <f t="shared" si="277"/>
        <v>8.7749030515500941</v>
      </c>
      <c r="O711">
        <f t="shared" si="278"/>
        <v>-5.6049072000000706</v>
      </c>
      <c r="P711">
        <f t="shared" si="279"/>
        <v>0</v>
      </c>
      <c r="Q711">
        <f t="shared" si="280"/>
        <v>5.8209296650000741E-2</v>
      </c>
      <c r="R711" s="9">
        <f t="shared" si="281"/>
        <v>1.9403098883333578</v>
      </c>
      <c r="S711" s="9">
        <f t="shared" si="286"/>
        <v>6.9851155980000881</v>
      </c>
      <c r="T711" s="6">
        <f t="shared" si="282"/>
        <v>12.465333174926705</v>
      </c>
      <c r="U711" s="10">
        <v>0</v>
      </c>
      <c r="V711">
        <f t="shared" si="283"/>
        <v>324.5229576802891</v>
      </c>
      <c r="W711">
        <f t="shared" si="284"/>
        <v>245.62362574107689</v>
      </c>
      <c r="X711" s="20">
        <f t="shared" si="285"/>
        <v>78.899331939212203</v>
      </c>
      <c r="Y711" s="9">
        <f t="shared" si="287"/>
        <v>1.9403098883333578</v>
      </c>
      <c r="Z711" s="9">
        <f t="shared" si="291"/>
        <v>2.437473069875026</v>
      </c>
      <c r="AA711" s="21">
        <f t="shared" si="292"/>
        <v>78.899331939212203</v>
      </c>
      <c r="AB711" s="6">
        <f t="shared" si="293"/>
        <v>12.465333174926705</v>
      </c>
      <c r="AC711">
        <f t="shared" si="294"/>
        <v>0</v>
      </c>
    </row>
    <row r="712" spans="2:29" ht="20">
      <c r="B712" s="22">
        <v>304</v>
      </c>
      <c r="C712" s="22">
        <v>800</v>
      </c>
      <c r="D712" s="18">
        <f t="shared" si="288"/>
        <v>42.754560000000026</v>
      </c>
      <c r="E712" s="18">
        <f t="shared" si="289"/>
        <v>1198.9610384</v>
      </c>
      <c r="F712" s="18">
        <v>1172</v>
      </c>
      <c r="G712" s="18">
        <v>806</v>
      </c>
      <c r="H712" s="13">
        <f t="shared" si="272"/>
        <v>1257.0600816000001</v>
      </c>
      <c r="I712" s="13">
        <f t="shared" si="290"/>
        <v>1207.9532461880001</v>
      </c>
      <c r="J712" s="19">
        <f t="shared" si="273"/>
        <v>-5.264411999999993</v>
      </c>
      <c r="K712">
        <f t="shared" si="274"/>
        <v>-1.4987012980000145</v>
      </c>
      <c r="L712">
        <f t="shared" si="275"/>
        <v>6.748611207794479E-2</v>
      </c>
      <c r="M712" s="9">
        <f t="shared" si="276"/>
        <v>2.2495370692648264</v>
      </c>
      <c r="N712" s="9">
        <f t="shared" si="277"/>
        <v>8.0983334493533761</v>
      </c>
      <c r="O712">
        <f t="shared" si="278"/>
        <v>-5.6049071999998432</v>
      </c>
      <c r="P712">
        <f t="shared" si="279"/>
        <v>0</v>
      </c>
      <c r="Q712">
        <f t="shared" si="280"/>
        <v>5.8209296649998375E-2</v>
      </c>
      <c r="R712" s="9">
        <f t="shared" si="281"/>
        <v>1.9403098883332792</v>
      </c>
      <c r="S712" s="9">
        <f t="shared" si="286"/>
        <v>6.9851155979998056</v>
      </c>
      <c r="T712" s="6">
        <f t="shared" si="282"/>
        <v>12.367339472954077</v>
      </c>
      <c r="U712" s="10">
        <v>0</v>
      </c>
      <c r="V712">
        <f t="shared" si="283"/>
        <v>324.30604258302083</v>
      </c>
      <c r="W712">
        <f t="shared" si="284"/>
        <v>246.0237616862326</v>
      </c>
      <c r="X712" s="20">
        <f t="shared" si="285"/>
        <v>78.282280896788222</v>
      </c>
      <c r="Y712" s="9">
        <f t="shared" si="287"/>
        <v>1.9403098883332792</v>
      </c>
      <c r="Z712" s="9">
        <f t="shared" si="291"/>
        <v>2.2495370692648264</v>
      </c>
      <c r="AA712" s="21">
        <f t="shared" si="292"/>
        <v>78.282280896788222</v>
      </c>
      <c r="AB712" s="6">
        <f t="shared" si="293"/>
        <v>12.367339472954077</v>
      </c>
      <c r="AC712">
        <f t="shared" si="294"/>
        <v>0</v>
      </c>
    </row>
    <row r="713" spans="2:29" ht="20">
      <c r="B713" s="22">
        <v>308</v>
      </c>
      <c r="C713" s="22">
        <v>800</v>
      </c>
      <c r="D713" s="18">
        <f t="shared" si="288"/>
        <v>48.347520000000031</v>
      </c>
      <c r="E713" s="18">
        <f t="shared" si="289"/>
        <v>1198.9610384</v>
      </c>
      <c r="F713" s="18">
        <v>1168</v>
      </c>
      <c r="G713" s="18">
        <v>806</v>
      </c>
      <c r="H713" s="13">
        <f t="shared" si="272"/>
        <v>1251.4551744</v>
      </c>
      <c r="I713" s="13">
        <f t="shared" si="290"/>
        <v>1207.9532461880001</v>
      </c>
      <c r="J713" s="19">
        <f t="shared" si="273"/>
        <v>-5.592960000000005</v>
      </c>
      <c r="K713">
        <f t="shared" si="274"/>
        <v>0</v>
      </c>
      <c r="L713">
        <f t="shared" si="275"/>
        <v>5.8085220000000055E-2</v>
      </c>
      <c r="M713" s="9">
        <f t="shared" si="276"/>
        <v>1.9361740000000018</v>
      </c>
      <c r="N713" s="9">
        <f t="shared" si="277"/>
        <v>6.9702264000000067</v>
      </c>
      <c r="O713">
        <f t="shared" si="278"/>
        <v>-5.6049072000000706</v>
      </c>
      <c r="P713">
        <f t="shared" si="279"/>
        <v>0</v>
      </c>
      <c r="Q713">
        <f t="shared" si="280"/>
        <v>5.8209296650000741E-2</v>
      </c>
      <c r="R713" s="9">
        <f t="shared" si="281"/>
        <v>1.9403098883333578</v>
      </c>
      <c r="S713" s="9">
        <f t="shared" si="286"/>
        <v>6.9851155980000881</v>
      </c>
      <c r="T713" s="6">
        <f t="shared" si="282"/>
        <v>12.252197556776318</v>
      </c>
      <c r="U713" s="10">
        <v>0</v>
      </c>
      <c r="V713">
        <f t="shared" si="283"/>
        <v>324.13982799415516</v>
      </c>
      <c r="W713">
        <f t="shared" si="284"/>
        <v>246.42639866608357</v>
      </c>
      <c r="X713" s="20">
        <f t="shared" si="285"/>
        <v>77.713429328071584</v>
      </c>
      <c r="Y713" s="9">
        <f t="shared" si="287"/>
        <v>1.9403098883333578</v>
      </c>
      <c r="Z713" s="9">
        <f t="shared" si="291"/>
        <v>1.9361740000000018</v>
      </c>
      <c r="AA713" s="21">
        <f t="shared" si="292"/>
        <v>77.713429328071584</v>
      </c>
      <c r="AB713" s="6">
        <f t="shared" si="293"/>
        <v>12.252197556776318</v>
      </c>
      <c r="AC713">
        <f t="shared" si="294"/>
        <v>0</v>
      </c>
    </row>
    <row r="714" spans="2:29" ht="20">
      <c r="B714" s="22">
        <v>312</v>
      </c>
      <c r="C714" s="22">
        <v>800</v>
      </c>
      <c r="D714" s="18">
        <f t="shared" si="288"/>
        <v>53.940480000000036</v>
      </c>
      <c r="E714" s="18">
        <f t="shared" si="289"/>
        <v>1198.9610384</v>
      </c>
      <c r="F714" s="18">
        <v>1164</v>
      </c>
      <c r="G714" s="18">
        <v>806</v>
      </c>
      <c r="H714" s="13">
        <f t="shared" ref="H714:H777" si="295">IF(F714&gt;=$A$24,F714+((F714-$A$24)*$A$14*G714),F714-($A$14*($A$24-F714)*G714))</f>
        <v>1245.8502672</v>
      </c>
      <c r="I714" s="13">
        <f t="shared" si="290"/>
        <v>1207.9532461880001</v>
      </c>
      <c r="J714" s="19">
        <f t="shared" ref="J714:J777" si="296">D713-D714</f>
        <v>-5.592960000000005</v>
      </c>
      <c r="K714">
        <f t="shared" ref="K714:K777" si="297">E713-E714</f>
        <v>0</v>
      </c>
      <c r="L714">
        <f t="shared" ref="L714:L777" si="298">SQRT((J714*$A$6)^2+(K714*$A$12)^2)</f>
        <v>5.8085220000000055E-2</v>
      </c>
      <c r="M714" s="9">
        <f t="shared" ref="M714:M777" si="299">L714*$A$20*1000</f>
        <v>1.9361740000000018</v>
      </c>
      <c r="N714" s="9">
        <f t="shared" ref="N714:N777" si="300">M714*$A$22</f>
        <v>6.9702264000000067</v>
      </c>
      <c r="O714">
        <f t="shared" ref="O714:O777" si="301">H714-H713</f>
        <v>-5.6049072000000706</v>
      </c>
      <c r="P714">
        <f t="shared" ref="P714:P777" si="302">I714-I713</f>
        <v>0</v>
      </c>
      <c r="Q714">
        <f t="shared" ref="Q714:Q777" si="303">SQRT((O714*$A$6)^2+(P714*$A$12)^2)</f>
        <v>5.8209296650000741E-2</v>
      </c>
      <c r="R714" s="9">
        <f t="shared" ref="R714:R777" si="304">Q714*$A$20*1000</f>
        <v>1.9403098883333578</v>
      </c>
      <c r="S714" s="9">
        <f t="shared" si="286"/>
        <v>6.9851155980000881</v>
      </c>
      <c r="T714" s="6">
        <f t="shared" ref="T714:T777" si="305">SQRT((H712-D712)^2+(I712-E712)^2)/100</f>
        <v>12.143388158126013</v>
      </c>
      <c r="U714" s="10">
        <v>0</v>
      </c>
      <c r="V714">
        <f t="shared" ref="V714:V777" si="306">DEGREES(ATAN2(D714-$A$24,E714-$A$26))+180</f>
        <v>323.97226843071212</v>
      </c>
      <c r="W714">
        <f t="shared" ref="W714:W777" si="307">DEGREES(ATAN2(H714-$A$24,I714-$A$26))+180</f>
        <v>246.83152006422551</v>
      </c>
      <c r="X714" s="20">
        <f t="shared" ref="X714:X777" si="308">IF(ABS(W714-V714)&lt;=180,ABS(W714-V714),IF(ABS(W714-V714)&gt;180,360-ABS(W714-V714),"0"))</f>
        <v>77.140748366486605</v>
      </c>
      <c r="Y714" s="9">
        <f t="shared" si="287"/>
        <v>1.9403098883333578</v>
      </c>
      <c r="Z714" s="9">
        <f t="shared" si="291"/>
        <v>1.9361740000000018</v>
      </c>
      <c r="AA714" s="21">
        <f t="shared" si="292"/>
        <v>77.140748366486605</v>
      </c>
      <c r="AB714" s="6">
        <f t="shared" si="293"/>
        <v>12.143388158126013</v>
      </c>
      <c r="AC714">
        <f t="shared" si="294"/>
        <v>0</v>
      </c>
    </row>
    <row r="715" spans="2:29" ht="20">
      <c r="B715" s="22">
        <v>316</v>
      </c>
      <c r="C715" s="22">
        <v>800</v>
      </c>
      <c r="D715" s="18">
        <f t="shared" si="288"/>
        <v>59.533440000000041</v>
      </c>
      <c r="E715" s="18">
        <f t="shared" si="289"/>
        <v>1198.9610384</v>
      </c>
      <c r="F715" s="18">
        <v>1160</v>
      </c>
      <c r="G715" s="18">
        <v>806</v>
      </c>
      <c r="H715" s="13">
        <f t="shared" si="295"/>
        <v>1240.2453599999999</v>
      </c>
      <c r="I715" s="13">
        <f t="shared" si="290"/>
        <v>1207.9532461880001</v>
      </c>
      <c r="J715" s="19">
        <f t="shared" si="296"/>
        <v>-5.592960000000005</v>
      </c>
      <c r="K715">
        <f t="shared" si="297"/>
        <v>0</v>
      </c>
      <c r="L715">
        <f t="shared" si="298"/>
        <v>5.8085220000000055E-2</v>
      </c>
      <c r="M715" s="9">
        <f t="shared" si="299"/>
        <v>1.9361740000000018</v>
      </c>
      <c r="N715" s="9">
        <f t="shared" si="300"/>
        <v>6.9702264000000067</v>
      </c>
      <c r="O715">
        <f t="shared" si="301"/>
        <v>-5.6049072000000706</v>
      </c>
      <c r="P715">
        <f t="shared" si="302"/>
        <v>0</v>
      </c>
      <c r="Q715">
        <f t="shared" si="303"/>
        <v>5.8209296650000741E-2</v>
      </c>
      <c r="R715" s="9">
        <f t="shared" si="304"/>
        <v>1.9403098883333578</v>
      </c>
      <c r="S715" s="9">
        <f t="shared" si="286"/>
        <v>6.9851155980000881</v>
      </c>
      <c r="T715" s="6">
        <f t="shared" si="305"/>
        <v>12.031412584882844</v>
      </c>
      <c r="U715" s="10">
        <v>0</v>
      </c>
      <c r="V715">
        <f t="shared" si="306"/>
        <v>323.80335040265987</v>
      </c>
      <c r="W715">
        <f t="shared" si="307"/>
        <v>247.23910806500913</v>
      </c>
      <c r="X715" s="20">
        <f t="shared" si="308"/>
        <v>76.56424233765074</v>
      </c>
      <c r="Y715" s="9">
        <f t="shared" si="287"/>
        <v>1.9403098883333578</v>
      </c>
      <c r="Z715" s="9">
        <f t="shared" si="291"/>
        <v>1.9361740000000018</v>
      </c>
      <c r="AA715" s="21">
        <f t="shared" si="292"/>
        <v>76.56424233765074</v>
      </c>
      <c r="AB715" s="6">
        <f t="shared" si="293"/>
        <v>12.031412584882844</v>
      </c>
      <c r="AC715">
        <f t="shared" si="294"/>
        <v>0</v>
      </c>
    </row>
    <row r="716" spans="2:29" ht="20">
      <c r="B716" s="22">
        <v>322</v>
      </c>
      <c r="C716" s="22">
        <v>800</v>
      </c>
      <c r="D716" s="18">
        <f t="shared" si="288"/>
        <v>67.922880000000049</v>
      </c>
      <c r="E716" s="18">
        <f t="shared" si="289"/>
        <v>1198.9610384</v>
      </c>
      <c r="F716" s="18">
        <v>1156</v>
      </c>
      <c r="G716" s="18">
        <v>806</v>
      </c>
      <c r="H716" s="13">
        <f t="shared" si="295"/>
        <v>1234.6404528</v>
      </c>
      <c r="I716" s="13">
        <f t="shared" si="290"/>
        <v>1207.9532461880001</v>
      </c>
      <c r="J716" s="19">
        <f t="shared" si="296"/>
        <v>-8.3894400000000076</v>
      </c>
      <c r="K716">
        <f t="shared" si="297"/>
        <v>0</v>
      </c>
      <c r="L716">
        <f t="shared" si="298"/>
        <v>8.7127830000000087E-2</v>
      </c>
      <c r="M716" s="9">
        <f t="shared" si="299"/>
        <v>2.9042610000000031</v>
      </c>
      <c r="N716" s="9">
        <f t="shared" si="300"/>
        <v>10.455339600000011</v>
      </c>
      <c r="O716">
        <f t="shared" si="301"/>
        <v>-5.6049071999998432</v>
      </c>
      <c r="P716">
        <f t="shared" si="302"/>
        <v>0</v>
      </c>
      <c r="Q716">
        <f t="shared" si="303"/>
        <v>5.8209296649998375E-2</v>
      </c>
      <c r="R716" s="9">
        <f t="shared" si="304"/>
        <v>1.9403098883332792</v>
      </c>
      <c r="S716" s="9">
        <f t="shared" si="286"/>
        <v>6.9851155979998056</v>
      </c>
      <c r="T716" s="6">
        <f t="shared" si="305"/>
        <v>11.9194370698622</v>
      </c>
      <c r="U716" s="10">
        <v>0</v>
      </c>
      <c r="V716">
        <f t="shared" si="306"/>
        <v>323.547396421999</v>
      </c>
      <c r="W716">
        <f t="shared" si="307"/>
        <v>247.6491436367088</v>
      </c>
      <c r="X716" s="20">
        <f t="shared" si="308"/>
        <v>75.898252785290197</v>
      </c>
      <c r="Y716" s="9">
        <f t="shared" si="287"/>
        <v>1.9403098883332792</v>
      </c>
      <c r="Z716" s="9">
        <f t="shared" si="291"/>
        <v>2.9042610000000031</v>
      </c>
      <c r="AA716" s="21">
        <f t="shared" si="292"/>
        <v>75.898252785290197</v>
      </c>
      <c r="AB716" s="6">
        <f t="shared" si="293"/>
        <v>11.9194370698622</v>
      </c>
      <c r="AC716">
        <f t="shared" si="294"/>
        <v>0</v>
      </c>
    </row>
    <row r="717" spans="2:29" ht="20">
      <c r="B717" s="22">
        <v>326</v>
      </c>
      <c r="C717" s="22">
        <v>800</v>
      </c>
      <c r="D717" s="18">
        <f t="shared" si="288"/>
        <v>73.515840000000026</v>
      </c>
      <c r="E717" s="18">
        <f t="shared" si="289"/>
        <v>1198.9610384</v>
      </c>
      <c r="F717" s="18">
        <v>1152</v>
      </c>
      <c r="G717" s="18">
        <v>806</v>
      </c>
      <c r="H717" s="13">
        <f t="shared" si="295"/>
        <v>1229.0355456</v>
      </c>
      <c r="I717" s="13">
        <f t="shared" si="290"/>
        <v>1207.9532461880001</v>
      </c>
      <c r="J717" s="19">
        <f t="shared" si="296"/>
        <v>-5.5929599999999766</v>
      </c>
      <c r="K717">
        <f t="shared" si="297"/>
        <v>0</v>
      </c>
      <c r="L717">
        <f t="shared" si="298"/>
        <v>5.8085219999999764E-2</v>
      </c>
      <c r="M717" s="9">
        <f t="shared" si="299"/>
        <v>1.9361739999999921</v>
      </c>
      <c r="N717" s="9">
        <f t="shared" si="300"/>
        <v>6.9702263999999712</v>
      </c>
      <c r="O717">
        <f t="shared" si="301"/>
        <v>-5.6049072000000706</v>
      </c>
      <c r="P717">
        <f t="shared" si="302"/>
        <v>0</v>
      </c>
      <c r="Q717">
        <f t="shared" si="303"/>
        <v>5.8209296650000741E-2</v>
      </c>
      <c r="R717" s="9">
        <f t="shared" si="304"/>
        <v>1.9403098883333578</v>
      </c>
      <c r="S717" s="9">
        <f t="shared" si="286"/>
        <v>6.9851155980000881</v>
      </c>
      <c r="T717" s="6">
        <f t="shared" si="305"/>
        <v>11.807461614720534</v>
      </c>
      <c r="U717" s="10">
        <v>0</v>
      </c>
      <c r="V717">
        <f t="shared" si="306"/>
        <v>323.37502239231037</v>
      </c>
      <c r="W717">
        <f t="shared" si="307"/>
        <v>248.06160651564238</v>
      </c>
      <c r="X717" s="20">
        <f t="shared" si="308"/>
        <v>75.313415876667989</v>
      </c>
      <c r="Y717" s="9">
        <f t="shared" si="287"/>
        <v>1.9403098883333578</v>
      </c>
      <c r="Z717" s="9">
        <f t="shared" si="291"/>
        <v>1.9361739999999921</v>
      </c>
      <c r="AA717" s="21">
        <f t="shared" si="292"/>
        <v>75.313415876667989</v>
      </c>
      <c r="AB717" s="6">
        <f t="shared" si="293"/>
        <v>11.807461614720534</v>
      </c>
      <c r="AC717">
        <f t="shared" si="294"/>
        <v>0</v>
      </c>
    </row>
    <row r="718" spans="2:29" ht="20">
      <c r="B718" s="22">
        <v>330</v>
      </c>
      <c r="C718" s="22">
        <v>802</v>
      </c>
      <c r="D718" s="18">
        <f t="shared" si="288"/>
        <v>78.481572000000028</v>
      </c>
      <c r="E718" s="18">
        <f t="shared" si="289"/>
        <v>1201.958440996</v>
      </c>
      <c r="F718" s="18">
        <v>1148</v>
      </c>
      <c r="G718" s="18">
        <v>808</v>
      </c>
      <c r="H718" s="13">
        <f t="shared" si="295"/>
        <v>1223.6178112</v>
      </c>
      <c r="I718" s="13">
        <f t="shared" si="290"/>
        <v>1210.9506487839999</v>
      </c>
      <c r="J718" s="19">
        <f t="shared" si="296"/>
        <v>-4.9657320000000027</v>
      </c>
      <c r="K718">
        <f t="shared" si="297"/>
        <v>-2.997402596000029</v>
      </c>
      <c r="L718">
        <f t="shared" si="298"/>
        <v>9.4448360387219321E-2</v>
      </c>
      <c r="M718" s="9">
        <f t="shared" si="299"/>
        <v>3.1482786795739774</v>
      </c>
      <c r="N718" s="9">
        <f t="shared" si="300"/>
        <v>11.333803246466319</v>
      </c>
      <c r="O718">
        <f t="shared" si="301"/>
        <v>-5.4177343999999721</v>
      </c>
      <c r="P718">
        <f t="shared" si="302"/>
        <v>2.9974025959998016</v>
      </c>
      <c r="Q718">
        <f t="shared" si="303"/>
        <v>9.70912099595716E-2</v>
      </c>
      <c r="R718" s="9">
        <f t="shared" si="304"/>
        <v>3.2363736653190531</v>
      </c>
      <c r="S718" s="9">
        <f t="shared" si="286"/>
        <v>11.650945195148591</v>
      </c>
      <c r="T718" s="6">
        <f t="shared" si="305"/>
        <v>11.667522249737628</v>
      </c>
      <c r="U718" s="10">
        <v>0</v>
      </c>
      <c r="V718">
        <f t="shared" si="306"/>
        <v>323.09602311232027</v>
      </c>
      <c r="W718">
        <f t="shared" si="307"/>
        <v>248.55004021591196</v>
      </c>
      <c r="X718" s="20">
        <f t="shared" si="308"/>
        <v>74.545982896408304</v>
      </c>
      <c r="Y718" s="9">
        <f t="shared" si="287"/>
        <v>3.2363736653190531</v>
      </c>
      <c r="Z718" s="9">
        <f t="shared" si="291"/>
        <v>3.1482786795739774</v>
      </c>
      <c r="AA718" s="21">
        <f t="shared" si="292"/>
        <v>74.545982896408304</v>
      </c>
      <c r="AB718" s="6">
        <f t="shared" si="293"/>
        <v>11.667522249737628</v>
      </c>
      <c r="AC718">
        <f t="shared" si="294"/>
        <v>0</v>
      </c>
    </row>
    <row r="719" spans="2:29" ht="20">
      <c r="B719" s="22">
        <v>332</v>
      </c>
      <c r="C719" s="22">
        <v>803</v>
      </c>
      <c r="D719" s="18">
        <f t="shared" si="288"/>
        <v>80.967424800000032</v>
      </c>
      <c r="E719" s="18">
        <f t="shared" si="289"/>
        <v>1203.4571422940001</v>
      </c>
      <c r="F719" s="18">
        <v>1144</v>
      </c>
      <c r="G719" s="18">
        <v>808</v>
      </c>
      <c r="H719" s="13">
        <f t="shared" si="295"/>
        <v>1218.0089215999999</v>
      </c>
      <c r="I719" s="13">
        <f t="shared" si="290"/>
        <v>1210.9506487839999</v>
      </c>
      <c r="J719" s="19">
        <f t="shared" si="296"/>
        <v>-2.4858528000000035</v>
      </c>
      <c r="K719">
        <f t="shared" si="297"/>
        <v>-1.4987012980000145</v>
      </c>
      <c r="L719">
        <f t="shared" si="298"/>
        <v>4.7241124589197964E-2</v>
      </c>
      <c r="M719" s="9">
        <f t="shared" si="299"/>
        <v>1.5747041529732655</v>
      </c>
      <c r="N719" s="9">
        <f t="shared" si="300"/>
        <v>5.6689349507037559</v>
      </c>
      <c r="O719">
        <f t="shared" si="301"/>
        <v>-5.6088896000001114</v>
      </c>
      <c r="P719">
        <f t="shared" si="302"/>
        <v>0</v>
      </c>
      <c r="Q719">
        <f t="shared" si="303"/>
        <v>5.8250655533334493E-2</v>
      </c>
      <c r="R719" s="9">
        <f t="shared" si="304"/>
        <v>1.9416885177778165</v>
      </c>
      <c r="S719" s="9">
        <f t="shared" si="286"/>
        <v>6.9900786640001398</v>
      </c>
      <c r="T719" s="6">
        <f t="shared" si="305"/>
        <v>11.55554693569635</v>
      </c>
      <c r="U719" s="10">
        <v>0</v>
      </c>
      <c r="V719">
        <f t="shared" si="306"/>
        <v>322.95601655120009</v>
      </c>
      <c r="W719">
        <f t="shared" si="307"/>
        <v>248.96613570024556</v>
      </c>
      <c r="X719" s="20">
        <f t="shared" si="308"/>
        <v>73.989880850954535</v>
      </c>
      <c r="Y719" s="9">
        <f t="shared" si="287"/>
        <v>1.9416885177778165</v>
      </c>
      <c r="Z719" s="9">
        <f t="shared" si="291"/>
        <v>1.5747041529732655</v>
      </c>
      <c r="AA719" s="21">
        <f t="shared" si="292"/>
        <v>73.989880850954535</v>
      </c>
      <c r="AB719" s="6">
        <f t="shared" si="293"/>
        <v>11.55554693569635</v>
      </c>
      <c r="AC719">
        <f t="shared" si="294"/>
        <v>0</v>
      </c>
    </row>
    <row r="720" spans="2:29" ht="20">
      <c r="B720" s="22">
        <v>338</v>
      </c>
      <c r="C720" s="22">
        <v>804</v>
      </c>
      <c r="D720" s="18">
        <f t="shared" si="288"/>
        <v>89.056193600000029</v>
      </c>
      <c r="E720" s="18">
        <f t="shared" si="289"/>
        <v>1204.9558435920001</v>
      </c>
      <c r="F720" s="18">
        <v>1141</v>
      </c>
      <c r="G720" s="18">
        <v>808</v>
      </c>
      <c r="H720" s="13">
        <f t="shared" si="295"/>
        <v>1213.8022544</v>
      </c>
      <c r="I720" s="13">
        <f t="shared" si="290"/>
        <v>1210.9506487839999</v>
      </c>
      <c r="J720" s="19">
        <f t="shared" si="296"/>
        <v>-8.0887687999999969</v>
      </c>
      <c r="K720">
        <f t="shared" si="297"/>
        <v>-1.4987012980000145</v>
      </c>
      <c r="L720">
        <f t="shared" si="298"/>
        <v>9.2855293468719874E-2</v>
      </c>
      <c r="M720" s="9">
        <f t="shared" si="299"/>
        <v>3.095176448957329</v>
      </c>
      <c r="N720" s="9">
        <f t="shared" si="300"/>
        <v>11.142635216246385</v>
      </c>
      <c r="O720">
        <f t="shared" si="301"/>
        <v>-4.2066671999998562</v>
      </c>
      <c r="P720">
        <f t="shared" si="302"/>
        <v>0</v>
      </c>
      <c r="Q720">
        <f t="shared" si="303"/>
        <v>4.3687991649998509E-2</v>
      </c>
      <c r="R720" s="9">
        <f t="shared" si="304"/>
        <v>1.4562663883332836</v>
      </c>
      <c r="S720" s="9">
        <f t="shared" si="286"/>
        <v>5.2425589979998213</v>
      </c>
      <c r="T720" s="6">
        <f t="shared" si="305"/>
        <v>11.451715444115884</v>
      </c>
      <c r="U720" s="10">
        <v>0</v>
      </c>
      <c r="V720">
        <f t="shared" si="306"/>
        <v>322.63867139266324</v>
      </c>
      <c r="W720">
        <f t="shared" si="307"/>
        <v>249.27974234203182</v>
      </c>
      <c r="X720" s="20">
        <f t="shared" si="308"/>
        <v>73.358929050631417</v>
      </c>
      <c r="Y720" s="9">
        <f t="shared" si="287"/>
        <v>1.4562663883332836</v>
      </c>
      <c r="Z720" s="9">
        <f t="shared" si="291"/>
        <v>3.095176448957329</v>
      </c>
      <c r="AA720" s="21">
        <f t="shared" si="292"/>
        <v>73.358929050631417</v>
      </c>
      <c r="AB720" s="6">
        <f t="shared" si="293"/>
        <v>11.451715444115884</v>
      </c>
      <c r="AC720">
        <f t="shared" si="294"/>
        <v>0</v>
      </c>
    </row>
    <row r="721" spans="2:29" ht="20">
      <c r="B721" s="22">
        <v>340</v>
      </c>
      <c r="C721" s="22">
        <v>805</v>
      </c>
      <c r="D721" s="18">
        <f t="shared" si="288"/>
        <v>91.548020000000037</v>
      </c>
      <c r="E721" s="18">
        <f t="shared" si="289"/>
        <v>1206.4545448900001</v>
      </c>
      <c r="F721" s="18">
        <v>1136</v>
      </c>
      <c r="G721" s="18">
        <v>808</v>
      </c>
      <c r="H721" s="13">
        <f t="shared" si="295"/>
        <v>1206.7911423999999</v>
      </c>
      <c r="I721" s="13">
        <f t="shared" si="290"/>
        <v>1210.9506487839999</v>
      </c>
      <c r="J721" s="19">
        <f t="shared" si="296"/>
        <v>-2.4918264000000079</v>
      </c>
      <c r="K721">
        <f t="shared" si="297"/>
        <v>-1.4987012980000145</v>
      </c>
      <c r="L721">
        <f t="shared" si="298"/>
        <v>4.7275056219638664E-2</v>
      </c>
      <c r="M721" s="9">
        <f t="shared" si="299"/>
        <v>1.5758352073212889</v>
      </c>
      <c r="N721" s="9">
        <f t="shared" si="300"/>
        <v>5.6730067463566405</v>
      </c>
      <c r="O721">
        <f t="shared" si="301"/>
        <v>-7.0111120000001392</v>
      </c>
      <c r="P721">
        <f t="shared" si="302"/>
        <v>0</v>
      </c>
      <c r="Q721">
        <f t="shared" si="303"/>
        <v>7.2813319416668118E-2</v>
      </c>
      <c r="R721" s="9">
        <f t="shared" si="304"/>
        <v>2.4271106472222708</v>
      </c>
      <c r="S721" s="9">
        <f t="shared" si="286"/>
        <v>8.7375983300001749</v>
      </c>
      <c r="T721" s="6">
        <f t="shared" si="305"/>
        <v>11.370661889638173</v>
      </c>
      <c r="U721" s="10">
        <v>0</v>
      </c>
      <c r="V721">
        <f t="shared" si="306"/>
        <v>322.49718043651853</v>
      </c>
      <c r="W721">
        <f t="shared" si="307"/>
        <v>249.80531246320351</v>
      </c>
      <c r="X721" s="20">
        <f t="shared" si="308"/>
        <v>72.691867973315027</v>
      </c>
      <c r="Y721" s="9">
        <f t="shared" si="287"/>
        <v>2.4271106472222708</v>
      </c>
      <c r="Z721" s="9">
        <f t="shared" si="291"/>
        <v>1.5758352073212889</v>
      </c>
      <c r="AA721" s="21">
        <f t="shared" si="292"/>
        <v>72.691867973315027</v>
      </c>
      <c r="AB721" s="6">
        <f t="shared" si="293"/>
        <v>11.370661889638173</v>
      </c>
      <c r="AC721">
        <f t="shared" si="294"/>
        <v>0</v>
      </c>
    </row>
    <row r="722" spans="2:29" ht="20">
      <c r="B722" s="22">
        <v>344</v>
      </c>
      <c r="C722" s="22">
        <v>806</v>
      </c>
      <c r="D722" s="18">
        <f t="shared" si="288"/>
        <v>96.844291200000015</v>
      </c>
      <c r="E722" s="18">
        <f t="shared" si="289"/>
        <v>1207.9532461880001</v>
      </c>
      <c r="F722" s="18">
        <v>1134</v>
      </c>
      <c r="G722" s="18">
        <v>808</v>
      </c>
      <c r="H722" s="13">
        <f t="shared" si="295"/>
        <v>1203.9866976000001</v>
      </c>
      <c r="I722" s="13">
        <f t="shared" si="290"/>
        <v>1210.9506487839999</v>
      </c>
      <c r="J722" s="19">
        <f t="shared" si="296"/>
        <v>-5.2962711999999783</v>
      </c>
      <c r="K722">
        <f t="shared" si="297"/>
        <v>-1.4987012980000145</v>
      </c>
      <c r="L722">
        <f t="shared" si="298"/>
        <v>6.7754441189587233E-2</v>
      </c>
      <c r="M722" s="9">
        <f t="shared" si="299"/>
        <v>2.2584813729862412</v>
      </c>
      <c r="N722" s="9">
        <f t="shared" si="300"/>
        <v>8.1305329427504685</v>
      </c>
      <c r="O722">
        <f t="shared" si="301"/>
        <v>-2.8044447999998283</v>
      </c>
      <c r="P722">
        <f t="shared" si="302"/>
        <v>0</v>
      </c>
      <c r="Q722">
        <f t="shared" si="303"/>
        <v>2.9125327766664887E-2</v>
      </c>
      <c r="R722" s="9">
        <f t="shared" si="304"/>
        <v>0.97084425888882953</v>
      </c>
      <c r="S722" s="9">
        <f t="shared" si="286"/>
        <v>3.4950393319997866</v>
      </c>
      <c r="T722" s="6">
        <f t="shared" si="305"/>
        <v>11.247620365990345</v>
      </c>
      <c r="U722" s="10">
        <v>0</v>
      </c>
      <c r="V722">
        <f t="shared" si="306"/>
        <v>322.26549554028077</v>
      </c>
      <c r="W722">
        <f t="shared" si="307"/>
        <v>250.01654325802488</v>
      </c>
      <c r="X722" s="20">
        <f t="shared" si="308"/>
        <v>72.248952282255885</v>
      </c>
      <c r="Y722" s="9">
        <f t="shared" si="287"/>
        <v>0.97084425888882953</v>
      </c>
      <c r="Z722" s="9">
        <f t="shared" si="291"/>
        <v>2.2584813729862412</v>
      </c>
      <c r="AA722" s="21">
        <f t="shared" si="292"/>
        <v>72.248952282255885</v>
      </c>
      <c r="AB722" s="6">
        <f t="shared" si="293"/>
        <v>11.247620365990345</v>
      </c>
      <c r="AC722">
        <f t="shared" si="294"/>
        <v>0</v>
      </c>
    </row>
    <row r="723" spans="2:29" ht="20">
      <c r="B723" s="22">
        <v>348</v>
      </c>
      <c r="C723" s="22">
        <v>806</v>
      </c>
      <c r="D723" s="18">
        <f t="shared" si="288"/>
        <v>102.44919840000003</v>
      </c>
      <c r="E723" s="18">
        <f t="shared" si="289"/>
        <v>1207.9532461880001</v>
      </c>
      <c r="F723" s="18">
        <v>1129</v>
      </c>
      <c r="G723" s="18">
        <v>808</v>
      </c>
      <c r="H723" s="13">
        <f t="shared" si="295"/>
        <v>1196.9755855999999</v>
      </c>
      <c r="I723" s="13">
        <f t="shared" si="290"/>
        <v>1210.9506487839999</v>
      </c>
      <c r="J723" s="19">
        <f t="shared" si="296"/>
        <v>-5.6049072000000137</v>
      </c>
      <c r="K723">
        <f t="shared" si="297"/>
        <v>0</v>
      </c>
      <c r="L723">
        <f t="shared" si="298"/>
        <v>5.8209296650000152E-2</v>
      </c>
      <c r="M723" s="9">
        <f t="shared" si="299"/>
        <v>1.9403098883333385</v>
      </c>
      <c r="N723" s="9">
        <f t="shared" si="300"/>
        <v>6.9851155980000188</v>
      </c>
      <c r="O723">
        <f t="shared" si="301"/>
        <v>-7.0111120000001392</v>
      </c>
      <c r="P723">
        <f t="shared" si="302"/>
        <v>0</v>
      </c>
      <c r="Q723">
        <f t="shared" si="303"/>
        <v>7.2813319416668118E-2</v>
      </c>
      <c r="R723" s="9">
        <f t="shared" si="304"/>
        <v>2.4271106472222708</v>
      </c>
      <c r="S723" s="9">
        <f t="shared" si="286"/>
        <v>8.7375983300001749</v>
      </c>
      <c r="T723" s="6">
        <f t="shared" si="305"/>
        <v>11.152521853871111</v>
      </c>
      <c r="U723" s="10">
        <v>0</v>
      </c>
      <c r="V723">
        <f t="shared" si="306"/>
        <v>322.08468711206808</v>
      </c>
      <c r="W723">
        <f t="shared" si="307"/>
        <v>250.54709702935278</v>
      </c>
      <c r="X723" s="20">
        <f t="shared" si="308"/>
        <v>71.537590082715298</v>
      </c>
      <c r="Y723" s="9">
        <f t="shared" si="287"/>
        <v>2.4271106472222708</v>
      </c>
      <c r="Z723" s="9">
        <f t="shared" si="291"/>
        <v>1.9403098883333385</v>
      </c>
      <c r="AA723" s="21">
        <f t="shared" si="292"/>
        <v>71.537590082715298</v>
      </c>
      <c r="AB723" s="6">
        <f t="shared" si="293"/>
        <v>11.152521853871111</v>
      </c>
      <c r="AC723">
        <f t="shared" si="294"/>
        <v>0</v>
      </c>
    </row>
    <row r="724" spans="2:29" ht="20">
      <c r="B724" s="22">
        <v>352</v>
      </c>
      <c r="C724" s="22">
        <v>806</v>
      </c>
      <c r="D724" s="18">
        <f t="shared" si="288"/>
        <v>108.05410560000001</v>
      </c>
      <c r="E724" s="18">
        <f t="shared" si="289"/>
        <v>1207.9532461880001</v>
      </c>
      <c r="F724" s="18">
        <v>1126</v>
      </c>
      <c r="G724" s="18">
        <v>808</v>
      </c>
      <c r="H724" s="13">
        <f t="shared" si="295"/>
        <v>1192.7689184000001</v>
      </c>
      <c r="I724" s="13">
        <f t="shared" si="290"/>
        <v>1210.9506487839999</v>
      </c>
      <c r="J724" s="19">
        <f t="shared" si="296"/>
        <v>-5.6049071999999853</v>
      </c>
      <c r="K724">
        <f t="shared" si="297"/>
        <v>0</v>
      </c>
      <c r="L724">
        <f t="shared" si="298"/>
        <v>5.8209296649999853E-2</v>
      </c>
      <c r="M724" s="9">
        <f t="shared" si="299"/>
        <v>1.9403098883333285</v>
      </c>
      <c r="N724" s="9">
        <f t="shared" si="300"/>
        <v>6.9851155979999824</v>
      </c>
      <c r="O724">
        <f t="shared" si="301"/>
        <v>-4.2066671999998562</v>
      </c>
      <c r="P724">
        <f t="shared" si="302"/>
        <v>0</v>
      </c>
      <c r="Q724">
        <f t="shared" si="303"/>
        <v>4.3687991649998509E-2</v>
      </c>
      <c r="R724" s="9">
        <f t="shared" si="304"/>
        <v>1.4562663883332836</v>
      </c>
      <c r="S724" s="9">
        <f t="shared" si="286"/>
        <v>5.2425589979998213</v>
      </c>
      <c r="T724" s="6">
        <f t="shared" si="305"/>
        <v>11.071464638752659</v>
      </c>
      <c r="U724" s="10">
        <v>0</v>
      </c>
      <c r="V724">
        <f t="shared" si="306"/>
        <v>321.90240165014893</v>
      </c>
      <c r="W724">
        <f t="shared" si="307"/>
        <v>250.86710971278211</v>
      </c>
      <c r="X724" s="20">
        <f t="shared" si="308"/>
        <v>71.035291937366821</v>
      </c>
      <c r="Y724" s="9">
        <f t="shared" si="287"/>
        <v>1.4562663883332836</v>
      </c>
      <c r="Z724" s="9">
        <f t="shared" si="291"/>
        <v>1.9403098883333285</v>
      </c>
      <c r="AA724" s="21">
        <f t="shared" si="292"/>
        <v>71.035291937366821</v>
      </c>
      <c r="AB724" s="6">
        <f t="shared" si="293"/>
        <v>11.071464638752659</v>
      </c>
      <c r="AC724">
        <f t="shared" si="294"/>
        <v>0</v>
      </c>
    </row>
    <row r="725" spans="2:29" ht="20">
      <c r="B725" s="22">
        <v>354</v>
      </c>
      <c r="C725" s="22">
        <v>806</v>
      </c>
      <c r="D725" s="18">
        <f t="shared" si="288"/>
        <v>110.85655920000002</v>
      </c>
      <c r="E725" s="18">
        <f t="shared" si="289"/>
        <v>1207.9532461880001</v>
      </c>
      <c r="F725" s="18">
        <v>1121</v>
      </c>
      <c r="G725" s="18">
        <v>808</v>
      </c>
      <c r="H725" s="13">
        <f t="shared" si="295"/>
        <v>1185.7578063999999</v>
      </c>
      <c r="I725" s="13">
        <f t="shared" si="290"/>
        <v>1210.9506487839999</v>
      </c>
      <c r="J725" s="19">
        <f t="shared" si="296"/>
        <v>-2.8024536000000069</v>
      </c>
      <c r="K725">
        <f t="shared" si="297"/>
        <v>0</v>
      </c>
      <c r="L725">
        <f t="shared" si="298"/>
        <v>2.9104648325000076E-2</v>
      </c>
      <c r="M725" s="9">
        <f t="shared" si="299"/>
        <v>0.97015494416666925</v>
      </c>
      <c r="N725" s="9">
        <f t="shared" si="300"/>
        <v>3.4925577990000094</v>
      </c>
      <c r="O725">
        <f t="shared" si="301"/>
        <v>-7.0111120000001392</v>
      </c>
      <c r="P725">
        <f t="shared" si="302"/>
        <v>0</v>
      </c>
      <c r="Q725">
        <f t="shared" si="303"/>
        <v>7.2813319416668118E-2</v>
      </c>
      <c r="R725" s="9">
        <f t="shared" si="304"/>
        <v>2.4271106472222708</v>
      </c>
      <c r="S725" s="9">
        <f t="shared" si="286"/>
        <v>8.7375983300001749</v>
      </c>
      <c r="T725" s="6">
        <f t="shared" si="305"/>
        <v>10.945304914434345</v>
      </c>
      <c r="U725" s="10">
        <v>0</v>
      </c>
      <c r="V725">
        <f t="shared" si="306"/>
        <v>321.81070052431829</v>
      </c>
      <c r="W725">
        <f t="shared" si="307"/>
        <v>251.40322435759123</v>
      </c>
      <c r="X725" s="20">
        <f t="shared" si="308"/>
        <v>70.407476166727065</v>
      </c>
      <c r="Y725" s="9">
        <f t="shared" si="287"/>
        <v>2.4271106472222708</v>
      </c>
      <c r="Z725" s="9">
        <f t="shared" si="291"/>
        <v>0.97015494416666925</v>
      </c>
      <c r="AA725" s="21">
        <f t="shared" si="292"/>
        <v>70.407476166727065</v>
      </c>
      <c r="AB725" s="6">
        <f t="shared" si="293"/>
        <v>10.945304914434345</v>
      </c>
      <c r="AC725">
        <f t="shared" si="294"/>
        <v>0</v>
      </c>
    </row>
    <row r="726" spans="2:29" ht="20">
      <c r="B726" s="22">
        <v>360</v>
      </c>
      <c r="C726" s="22">
        <v>807</v>
      </c>
      <c r="D726" s="18">
        <f t="shared" si="288"/>
        <v>118.96523999999999</v>
      </c>
      <c r="E726" s="18">
        <f t="shared" si="289"/>
        <v>1209.4519474859999</v>
      </c>
      <c r="F726" s="18">
        <v>1118</v>
      </c>
      <c r="G726" s="18">
        <v>808</v>
      </c>
      <c r="H726" s="13">
        <f t="shared" si="295"/>
        <v>1181.5511392000001</v>
      </c>
      <c r="I726" s="13">
        <f t="shared" si="290"/>
        <v>1210.9506487839999</v>
      </c>
      <c r="J726" s="19">
        <f t="shared" si="296"/>
        <v>-8.1086807999999735</v>
      </c>
      <c r="K726">
        <f t="shared" si="297"/>
        <v>-1.4987012979997871</v>
      </c>
      <c r="L726">
        <f t="shared" si="298"/>
        <v>9.3042419981123753E-2</v>
      </c>
      <c r="M726" s="9">
        <f t="shared" si="299"/>
        <v>3.1014139993707919</v>
      </c>
      <c r="N726" s="9">
        <f t="shared" si="300"/>
        <v>11.165090397734851</v>
      </c>
      <c r="O726">
        <f t="shared" si="301"/>
        <v>-4.2066671999998562</v>
      </c>
      <c r="P726">
        <f t="shared" si="302"/>
        <v>0</v>
      </c>
      <c r="Q726">
        <f t="shared" si="303"/>
        <v>4.3687991649998509E-2</v>
      </c>
      <c r="R726" s="9">
        <f t="shared" si="304"/>
        <v>1.4562663883332836</v>
      </c>
      <c r="S726" s="9">
        <f t="shared" si="286"/>
        <v>5.2425589979998213</v>
      </c>
      <c r="T726" s="6">
        <f t="shared" si="305"/>
        <v>10.847189541674203</v>
      </c>
      <c r="U726" s="10">
        <v>0</v>
      </c>
      <c r="V726">
        <f t="shared" si="306"/>
        <v>321.48069929297361</v>
      </c>
      <c r="W726">
        <f t="shared" si="307"/>
        <v>251.72652777748482</v>
      </c>
      <c r="X726" s="20">
        <f t="shared" si="308"/>
        <v>69.754171515488792</v>
      </c>
      <c r="Y726" s="9">
        <f t="shared" si="287"/>
        <v>1.4562663883332836</v>
      </c>
      <c r="Z726" s="9">
        <f t="shared" si="291"/>
        <v>3.1014139993707919</v>
      </c>
      <c r="AA726" s="21">
        <f t="shared" si="292"/>
        <v>69.754171515488792</v>
      </c>
      <c r="AB726" s="6">
        <f t="shared" si="293"/>
        <v>10.847189541674203</v>
      </c>
      <c r="AC726">
        <f t="shared" si="294"/>
        <v>0</v>
      </c>
    </row>
    <row r="727" spans="2:29" ht="20">
      <c r="B727" s="22">
        <v>364</v>
      </c>
      <c r="C727" s="22">
        <v>807</v>
      </c>
      <c r="D727" s="18">
        <f t="shared" si="288"/>
        <v>124.57213840000003</v>
      </c>
      <c r="E727" s="18">
        <f t="shared" si="289"/>
        <v>1209.4519474859999</v>
      </c>
      <c r="F727" s="18">
        <v>1114</v>
      </c>
      <c r="G727" s="18">
        <v>808</v>
      </c>
      <c r="H727" s="13">
        <f t="shared" si="295"/>
        <v>1175.9422496</v>
      </c>
      <c r="I727" s="13">
        <f t="shared" si="290"/>
        <v>1210.9506487839999</v>
      </c>
      <c r="J727" s="19">
        <f t="shared" si="296"/>
        <v>-5.6068984000000341</v>
      </c>
      <c r="K727">
        <f t="shared" si="297"/>
        <v>0</v>
      </c>
      <c r="L727">
        <f t="shared" si="298"/>
        <v>5.8229976091667031E-2</v>
      </c>
      <c r="M727" s="9">
        <f t="shared" si="299"/>
        <v>1.9409992030555676</v>
      </c>
      <c r="N727" s="9">
        <f t="shared" si="300"/>
        <v>6.9875971310000438</v>
      </c>
      <c r="O727">
        <f t="shared" si="301"/>
        <v>-5.6088896000001114</v>
      </c>
      <c r="P727">
        <f t="shared" si="302"/>
        <v>0</v>
      </c>
      <c r="Q727">
        <f t="shared" si="303"/>
        <v>5.8250655533334493E-2</v>
      </c>
      <c r="R727" s="9">
        <f t="shared" si="304"/>
        <v>1.9416885177778165</v>
      </c>
      <c r="S727" s="9">
        <f t="shared" si="286"/>
        <v>6.9900786640001398</v>
      </c>
      <c r="T727" s="6">
        <f t="shared" si="305"/>
        <v>10.749054263768688</v>
      </c>
      <c r="U727" s="10">
        <v>0</v>
      </c>
      <c r="V727">
        <f t="shared" si="306"/>
        <v>321.29381741426744</v>
      </c>
      <c r="W727">
        <f t="shared" si="307"/>
        <v>252.15947767999518</v>
      </c>
      <c r="X727" s="20">
        <f t="shared" si="308"/>
        <v>69.13433973427226</v>
      </c>
      <c r="Y727" s="9">
        <f t="shared" si="287"/>
        <v>1.9416885177778165</v>
      </c>
      <c r="Z727" s="9">
        <f t="shared" si="291"/>
        <v>1.9409992030555676</v>
      </c>
      <c r="AA727" s="21">
        <f t="shared" si="292"/>
        <v>69.13433973427226</v>
      </c>
      <c r="AB727" s="6">
        <f t="shared" si="293"/>
        <v>10.749054263768688</v>
      </c>
      <c r="AC727">
        <f t="shared" si="294"/>
        <v>0</v>
      </c>
    </row>
    <row r="728" spans="2:29" ht="20">
      <c r="B728" s="22">
        <v>367</v>
      </c>
      <c r="C728" s="22">
        <v>807</v>
      </c>
      <c r="D728" s="18">
        <f t="shared" si="288"/>
        <v>128.77731220000001</v>
      </c>
      <c r="E728" s="18">
        <f t="shared" si="289"/>
        <v>1209.4519474859999</v>
      </c>
      <c r="F728" s="18">
        <v>1110</v>
      </c>
      <c r="G728" s="18">
        <v>808</v>
      </c>
      <c r="H728" s="13">
        <f t="shared" si="295"/>
        <v>1170.3333600000001</v>
      </c>
      <c r="I728" s="13">
        <f t="shared" si="290"/>
        <v>1210.9506487839999</v>
      </c>
      <c r="J728" s="19">
        <f t="shared" si="296"/>
        <v>-4.205173799999983</v>
      </c>
      <c r="K728">
        <f t="shared" si="297"/>
        <v>0</v>
      </c>
      <c r="L728">
        <f t="shared" si="298"/>
        <v>4.3672482068749831E-2</v>
      </c>
      <c r="M728" s="9">
        <f t="shared" si="299"/>
        <v>1.4557494022916611</v>
      </c>
      <c r="N728" s="9">
        <f t="shared" si="300"/>
        <v>5.2406978482499795</v>
      </c>
      <c r="O728">
        <f t="shared" si="301"/>
        <v>-5.608889599999884</v>
      </c>
      <c r="P728">
        <f t="shared" si="302"/>
        <v>0</v>
      </c>
      <c r="Q728">
        <f t="shared" si="303"/>
        <v>5.8250655533332134E-2</v>
      </c>
      <c r="R728" s="9">
        <f t="shared" si="304"/>
        <v>1.9416885177777379</v>
      </c>
      <c r="S728" s="9">
        <f t="shared" si="286"/>
        <v>6.9900786639998564</v>
      </c>
      <c r="T728" s="6">
        <f t="shared" si="305"/>
        <v>10.625869561048889</v>
      </c>
      <c r="U728" s="10">
        <v>0</v>
      </c>
      <c r="V728">
        <f t="shared" si="306"/>
        <v>321.15265023308683</v>
      </c>
      <c r="W728">
        <f t="shared" si="307"/>
        <v>252.5945436957623</v>
      </c>
      <c r="X728" s="20">
        <f t="shared" si="308"/>
        <v>68.558106537324534</v>
      </c>
      <c r="Y728" s="9">
        <f t="shared" si="287"/>
        <v>1.9416885177777379</v>
      </c>
      <c r="Z728" s="9">
        <f t="shared" si="291"/>
        <v>1.4557494022916611</v>
      </c>
      <c r="AA728" s="21">
        <f t="shared" si="292"/>
        <v>68.558106537324534</v>
      </c>
      <c r="AB728" s="6">
        <f t="shared" si="293"/>
        <v>10.625869561048889</v>
      </c>
      <c r="AC728">
        <f t="shared" si="294"/>
        <v>0</v>
      </c>
    </row>
    <row r="729" spans="2:29" ht="20">
      <c r="B729" s="22">
        <v>372</v>
      </c>
      <c r="C729" s="22">
        <v>807</v>
      </c>
      <c r="D729" s="18">
        <f t="shared" si="288"/>
        <v>135.78593520000001</v>
      </c>
      <c r="E729" s="18">
        <f t="shared" si="289"/>
        <v>1209.4519474859999</v>
      </c>
      <c r="F729" s="18">
        <v>1106</v>
      </c>
      <c r="G729" s="18">
        <v>808</v>
      </c>
      <c r="H729" s="13">
        <f t="shared" si="295"/>
        <v>1164.7244704</v>
      </c>
      <c r="I729" s="13">
        <f t="shared" si="290"/>
        <v>1210.9506487839999</v>
      </c>
      <c r="J729" s="19">
        <f t="shared" si="296"/>
        <v>-7.008623</v>
      </c>
      <c r="K729">
        <f t="shared" si="297"/>
        <v>0</v>
      </c>
      <c r="L729">
        <f t="shared" si="298"/>
        <v>7.2787470114583336E-2</v>
      </c>
      <c r="M729" s="9">
        <f t="shared" si="299"/>
        <v>2.4262490038194446</v>
      </c>
      <c r="N729" s="9">
        <f t="shared" si="300"/>
        <v>8.7344964137500014</v>
      </c>
      <c r="O729">
        <f t="shared" si="301"/>
        <v>-5.6088896000001114</v>
      </c>
      <c r="P729">
        <f t="shared" si="302"/>
        <v>0</v>
      </c>
      <c r="Q729">
        <f t="shared" si="303"/>
        <v>5.8250655533334493E-2</v>
      </c>
      <c r="R729" s="9">
        <f t="shared" si="304"/>
        <v>1.9416885177778165</v>
      </c>
      <c r="S729" s="9">
        <f t="shared" si="286"/>
        <v>6.9900786640001398</v>
      </c>
      <c r="T729" s="6">
        <f t="shared" si="305"/>
        <v>10.513711793797093</v>
      </c>
      <c r="U729" s="10">
        <v>0</v>
      </c>
      <c r="V729">
        <f t="shared" si="306"/>
        <v>320.91543730520902</v>
      </c>
      <c r="W729">
        <f t="shared" si="307"/>
        <v>253.03169084228446</v>
      </c>
      <c r="X729" s="20">
        <f t="shared" si="308"/>
        <v>67.883746462924563</v>
      </c>
      <c r="Y729" s="9">
        <f t="shared" si="287"/>
        <v>1.9416885177778165</v>
      </c>
      <c r="Z729" s="9">
        <f t="shared" si="291"/>
        <v>2.4262490038194446</v>
      </c>
      <c r="AA729" s="21">
        <f t="shared" si="292"/>
        <v>67.883746462924563</v>
      </c>
      <c r="AB729" s="6">
        <f t="shared" si="293"/>
        <v>10.513711793797093</v>
      </c>
      <c r="AC729">
        <f t="shared" si="294"/>
        <v>0</v>
      </c>
    </row>
    <row r="730" spans="2:29" ht="20">
      <c r="B730" s="22">
        <v>376</v>
      </c>
      <c r="C730" s="22">
        <v>806</v>
      </c>
      <c r="D730" s="18">
        <f t="shared" si="288"/>
        <v>141.68354880000004</v>
      </c>
      <c r="E730" s="18">
        <f t="shared" si="289"/>
        <v>1207.9532461880001</v>
      </c>
      <c r="F730" s="18">
        <v>1102</v>
      </c>
      <c r="G730" s="18">
        <v>808</v>
      </c>
      <c r="H730" s="13">
        <f t="shared" si="295"/>
        <v>1159.1155808000001</v>
      </c>
      <c r="I730" s="13">
        <f t="shared" si="290"/>
        <v>1210.9506487839999</v>
      </c>
      <c r="J730" s="19">
        <f t="shared" si="296"/>
        <v>-5.8976136000000281</v>
      </c>
      <c r="K730">
        <f t="shared" si="297"/>
        <v>1.4987012979997871</v>
      </c>
      <c r="L730">
        <f t="shared" si="298"/>
        <v>7.2915619177803731E-2</v>
      </c>
      <c r="M730" s="9">
        <f t="shared" si="299"/>
        <v>2.4305206392601244</v>
      </c>
      <c r="N730" s="9">
        <f t="shared" si="300"/>
        <v>8.7498743013364475</v>
      </c>
      <c r="O730">
        <f t="shared" si="301"/>
        <v>-5.608889599999884</v>
      </c>
      <c r="P730">
        <f t="shared" si="302"/>
        <v>0</v>
      </c>
      <c r="Q730">
        <f t="shared" si="303"/>
        <v>5.8250655533332134E-2</v>
      </c>
      <c r="R730" s="9">
        <f t="shared" si="304"/>
        <v>1.9416885177777379</v>
      </c>
      <c r="S730" s="9">
        <f t="shared" si="286"/>
        <v>6.9900786639998564</v>
      </c>
      <c r="T730" s="6">
        <f t="shared" si="305"/>
        <v>10.415571260446239</v>
      </c>
      <c r="U730" s="10">
        <v>0</v>
      </c>
      <c r="V730">
        <f t="shared" si="306"/>
        <v>320.77685471765801</v>
      </c>
      <c r="W730">
        <f t="shared" si="307"/>
        <v>253.47088283258742</v>
      </c>
      <c r="X730" s="20">
        <f t="shared" si="308"/>
        <v>67.305971885070591</v>
      </c>
      <c r="Y730" s="9">
        <f t="shared" si="287"/>
        <v>1.9416885177777379</v>
      </c>
      <c r="Z730" s="9">
        <f t="shared" si="291"/>
        <v>2.4305206392601244</v>
      </c>
      <c r="AA730" s="21">
        <f t="shared" si="292"/>
        <v>67.305971885070591</v>
      </c>
      <c r="AB730" s="6">
        <f t="shared" si="293"/>
        <v>10.415571260446239</v>
      </c>
      <c r="AC730">
        <f t="shared" si="294"/>
        <v>0</v>
      </c>
    </row>
    <row r="731" spans="2:29" ht="20">
      <c r="B731" s="22">
        <v>380</v>
      </c>
      <c r="C731" s="22">
        <v>806</v>
      </c>
      <c r="D731" s="18">
        <f t="shared" si="288"/>
        <v>147.28845600000002</v>
      </c>
      <c r="E731" s="18">
        <f t="shared" si="289"/>
        <v>1207.9532461880001</v>
      </c>
      <c r="F731" s="18">
        <v>1099</v>
      </c>
      <c r="G731" s="18">
        <v>806</v>
      </c>
      <c r="H731" s="13">
        <f t="shared" si="295"/>
        <v>1154.7705252000001</v>
      </c>
      <c r="I731" s="13">
        <f t="shared" si="290"/>
        <v>1207.9532461880001</v>
      </c>
      <c r="J731" s="19">
        <f t="shared" si="296"/>
        <v>-5.6049071999999853</v>
      </c>
      <c r="K731">
        <f t="shared" si="297"/>
        <v>0</v>
      </c>
      <c r="L731">
        <f t="shared" si="298"/>
        <v>5.8209296649999853E-2</v>
      </c>
      <c r="M731" s="9">
        <f t="shared" si="299"/>
        <v>1.9403098883333285</v>
      </c>
      <c r="N731" s="9">
        <f t="shared" si="300"/>
        <v>6.9851155979999824</v>
      </c>
      <c r="O731">
        <f t="shared" si="301"/>
        <v>-4.3450556000000233</v>
      </c>
      <c r="P731">
        <f t="shared" si="302"/>
        <v>-2.9974025959998016</v>
      </c>
      <c r="Q731">
        <f t="shared" si="303"/>
        <v>9.1088909150550679E-2</v>
      </c>
      <c r="R731" s="9">
        <f t="shared" si="304"/>
        <v>3.0362969716850228</v>
      </c>
      <c r="S731" s="9">
        <f t="shared" si="286"/>
        <v>10.930669098066081</v>
      </c>
      <c r="T731" s="6">
        <f t="shared" si="305"/>
        <v>10.289396266667456</v>
      </c>
      <c r="U731" s="10">
        <v>0</v>
      </c>
      <c r="V731">
        <f t="shared" si="306"/>
        <v>320.58381943530367</v>
      </c>
      <c r="W731">
        <f t="shared" si="307"/>
        <v>253.74368253754702</v>
      </c>
      <c r="X731" s="20">
        <f t="shared" si="308"/>
        <v>66.840136897756651</v>
      </c>
      <c r="Y731" s="9">
        <f t="shared" si="287"/>
        <v>3.0362969716850228</v>
      </c>
      <c r="Z731" s="9">
        <f t="shared" si="291"/>
        <v>1.9403098883333285</v>
      </c>
      <c r="AA731" s="21">
        <f t="shared" si="292"/>
        <v>66.840136897756651</v>
      </c>
      <c r="AB731" s="6">
        <f t="shared" si="293"/>
        <v>10.289396266667456</v>
      </c>
      <c r="AC731">
        <f t="shared" si="294"/>
        <v>0</v>
      </c>
    </row>
    <row r="732" spans="2:29" ht="20">
      <c r="B732" s="22">
        <v>384</v>
      </c>
      <c r="C732" s="22">
        <v>806</v>
      </c>
      <c r="D732" s="18">
        <f t="shared" si="288"/>
        <v>152.89336320000004</v>
      </c>
      <c r="E732" s="18">
        <f t="shared" si="289"/>
        <v>1207.9532461880001</v>
      </c>
      <c r="F732" s="18">
        <v>1094</v>
      </c>
      <c r="G732" s="18">
        <v>806</v>
      </c>
      <c r="H732" s="13">
        <f t="shared" si="295"/>
        <v>1147.7643912000001</v>
      </c>
      <c r="I732" s="13">
        <f t="shared" si="290"/>
        <v>1207.9532461880001</v>
      </c>
      <c r="J732" s="19">
        <f t="shared" si="296"/>
        <v>-5.6049072000000137</v>
      </c>
      <c r="K732">
        <f t="shared" si="297"/>
        <v>0</v>
      </c>
      <c r="L732">
        <f t="shared" si="298"/>
        <v>5.8209296650000152E-2</v>
      </c>
      <c r="M732" s="9">
        <f t="shared" si="299"/>
        <v>1.9403098883333385</v>
      </c>
      <c r="N732" s="9">
        <f t="shared" si="300"/>
        <v>6.9851155980000188</v>
      </c>
      <c r="O732">
        <f t="shared" si="301"/>
        <v>-7.0061339999999745</v>
      </c>
      <c r="P732">
        <f t="shared" si="302"/>
        <v>0</v>
      </c>
      <c r="Q732">
        <f t="shared" si="303"/>
        <v>7.2761620812499747E-2</v>
      </c>
      <c r="R732" s="9">
        <f t="shared" si="304"/>
        <v>2.425387360416658</v>
      </c>
      <c r="S732" s="9">
        <f t="shared" si="286"/>
        <v>8.73139449749997</v>
      </c>
      <c r="T732" s="6">
        <f t="shared" si="305"/>
        <v>10.17436447234898</v>
      </c>
      <c r="U732" s="10">
        <v>0</v>
      </c>
      <c r="V732">
        <f t="shared" si="306"/>
        <v>320.3891884770473</v>
      </c>
      <c r="W732">
        <f t="shared" si="307"/>
        <v>254.29910953575148</v>
      </c>
      <c r="X732" s="20">
        <f t="shared" si="308"/>
        <v>66.090078941295815</v>
      </c>
      <c r="Y732" s="9">
        <f t="shared" si="287"/>
        <v>2.425387360416658</v>
      </c>
      <c r="Z732" s="9">
        <f t="shared" si="291"/>
        <v>1.9403098883333385</v>
      </c>
      <c r="AA732" s="21">
        <f t="shared" si="292"/>
        <v>66.090078941295815</v>
      </c>
      <c r="AB732" s="6">
        <f t="shared" si="293"/>
        <v>10.17436447234898</v>
      </c>
      <c r="AC732">
        <f t="shared" si="294"/>
        <v>0</v>
      </c>
    </row>
    <row r="733" spans="2:29" ht="20">
      <c r="B733" s="22">
        <v>390</v>
      </c>
      <c r="C733" s="22">
        <v>806</v>
      </c>
      <c r="D733" s="18">
        <f t="shared" si="288"/>
        <v>161.300724</v>
      </c>
      <c r="E733" s="18">
        <f t="shared" si="289"/>
        <v>1207.9532461880001</v>
      </c>
      <c r="F733" s="18">
        <v>1092</v>
      </c>
      <c r="G733" s="18">
        <v>806</v>
      </c>
      <c r="H733" s="13">
        <f t="shared" si="295"/>
        <v>1144.9619376000001</v>
      </c>
      <c r="I733" s="13">
        <f t="shared" si="290"/>
        <v>1207.9532461880001</v>
      </c>
      <c r="J733" s="19">
        <f t="shared" si="296"/>
        <v>-8.4073607999999638</v>
      </c>
      <c r="K733">
        <f t="shared" si="297"/>
        <v>0</v>
      </c>
      <c r="L733">
        <f t="shared" si="298"/>
        <v>8.7313944974999627E-2</v>
      </c>
      <c r="M733" s="9">
        <f t="shared" si="299"/>
        <v>2.9104648324999873</v>
      </c>
      <c r="N733" s="9">
        <f t="shared" si="300"/>
        <v>10.477673396999954</v>
      </c>
      <c r="O733">
        <f t="shared" si="301"/>
        <v>-2.8024536000000353</v>
      </c>
      <c r="P733">
        <f t="shared" si="302"/>
        <v>0</v>
      </c>
      <c r="Q733">
        <f t="shared" si="303"/>
        <v>2.9104648325000371E-2</v>
      </c>
      <c r="R733" s="9">
        <f t="shared" si="304"/>
        <v>0.97015494416667891</v>
      </c>
      <c r="S733" s="9">
        <f t="shared" si="286"/>
        <v>3.492557799000044</v>
      </c>
      <c r="T733" s="6">
        <f t="shared" si="305"/>
        <v>10.074820692000001</v>
      </c>
      <c r="U733" s="10">
        <v>0</v>
      </c>
      <c r="V733">
        <f t="shared" si="306"/>
        <v>320.09421660750695</v>
      </c>
      <c r="W733">
        <f t="shared" si="307"/>
        <v>254.52213705906775</v>
      </c>
      <c r="X733" s="20">
        <f t="shared" si="308"/>
        <v>65.572079548439206</v>
      </c>
      <c r="Y733" s="9">
        <f t="shared" si="287"/>
        <v>0.97015494416667891</v>
      </c>
      <c r="Z733" s="9">
        <f t="shared" si="291"/>
        <v>2.9104648324999873</v>
      </c>
      <c r="AA733" s="21">
        <f t="shared" si="292"/>
        <v>65.572079548439206</v>
      </c>
      <c r="AB733" s="6">
        <f t="shared" si="293"/>
        <v>10.074820692000001</v>
      </c>
      <c r="AC733">
        <f t="shared" si="294"/>
        <v>0</v>
      </c>
    </row>
    <row r="734" spans="2:29" ht="20">
      <c r="B734" s="22">
        <v>392</v>
      </c>
      <c r="C734" s="22">
        <v>806</v>
      </c>
      <c r="D734" s="18">
        <f t="shared" si="288"/>
        <v>164.10317760000004</v>
      </c>
      <c r="E734" s="18">
        <f t="shared" si="289"/>
        <v>1207.9532461880001</v>
      </c>
      <c r="F734" s="18">
        <v>1088</v>
      </c>
      <c r="G734" s="18">
        <v>806</v>
      </c>
      <c r="H734" s="13">
        <f t="shared" si="295"/>
        <v>1139.3570304</v>
      </c>
      <c r="I734" s="13">
        <f t="shared" si="290"/>
        <v>1207.9532461880001</v>
      </c>
      <c r="J734" s="19">
        <f t="shared" si="296"/>
        <v>-2.8024536000000353</v>
      </c>
      <c r="K734">
        <f t="shared" si="297"/>
        <v>0</v>
      </c>
      <c r="L734">
        <f t="shared" si="298"/>
        <v>2.9104648325000371E-2</v>
      </c>
      <c r="M734" s="9">
        <f t="shared" si="299"/>
        <v>0.97015494416667891</v>
      </c>
      <c r="N734" s="9">
        <f t="shared" si="300"/>
        <v>3.492557799000044</v>
      </c>
      <c r="O734">
        <f t="shared" si="301"/>
        <v>-5.6049072000000706</v>
      </c>
      <c r="P734">
        <f t="shared" si="302"/>
        <v>0</v>
      </c>
      <c r="Q734">
        <f t="shared" si="303"/>
        <v>5.8209296650000741E-2</v>
      </c>
      <c r="R734" s="9">
        <f t="shared" si="304"/>
        <v>1.9403098883333578</v>
      </c>
      <c r="S734" s="9">
        <f t="shared" si="286"/>
        <v>6.9851155980000881</v>
      </c>
      <c r="T734" s="6">
        <f t="shared" si="305"/>
        <v>9.9487102800000002</v>
      </c>
      <c r="U734" s="10">
        <v>0</v>
      </c>
      <c r="V734">
        <f t="shared" si="306"/>
        <v>319.99507815120484</v>
      </c>
      <c r="W734">
        <f t="shared" si="307"/>
        <v>254.96963234036252</v>
      </c>
      <c r="X734" s="20">
        <f t="shared" si="308"/>
        <v>65.025445810842314</v>
      </c>
      <c r="Y734" s="9">
        <f t="shared" si="287"/>
        <v>1.9403098883333578</v>
      </c>
      <c r="Z734" s="9">
        <f t="shared" si="291"/>
        <v>0.97015494416667891</v>
      </c>
      <c r="AA734" s="21">
        <f t="shared" si="292"/>
        <v>65.025445810842314</v>
      </c>
      <c r="AB734" s="6">
        <f t="shared" si="293"/>
        <v>9.9487102800000002</v>
      </c>
      <c r="AC734">
        <f t="shared" si="294"/>
        <v>0</v>
      </c>
    </row>
    <row r="735" spans="2:29" ht="20">
      <c r="B735" s="22">
        <v>397</v>
      </c>
      <c r="C735" s="22">
        <v>806</v>
      </c>
      <c r="D735" s="18">
        <f t="shared" si="288"/>
        <v>171.10931160000001</v>
      </c>
      <c r="E735" s="18">
        <f t="shared" si="289"/>
        <v>1207.9532461880001</v>
      </c>
      <c r="F735" s="18">
        <v>1084</v>
      </c>
      <c r="G735" s="18">
        <v>805</v>
      </c>
      <c r="H735" s="13">
        <f t="shared" si="295"/>
        <v>1133.690396</v>
      </c>
      <c r="I735" s="13">
        <f t="shared" si="290"/>
        <v>1206.4545448900001</v>
      </c>
      <c r="J735" s="19">
        <f t="shared" si="296"/>
        <v>-7.0061339999999745</v>
      </c>
      <c r="K735">
        <f t="shared" si="297"/>
        <v>0</v>
      </c>
      <c r="L735">
        <f t="shared" si="298"/>
        <v>7.2761620812499747E-2</v>
      </c>
      <c r="M735" s="9">
        <f t="shared" si="299"/>
        <v>2.425387360416658</v>
      </c>
      <c r="N735" s="9">
        <f t="shared" si="300"/>
        <v>8.73139449749997</v>
      </c>
      <c r="O735">
        <f t="shared" si="301"/>
        <v>-5.6666344000000208</v>
      </c>
      <c r="P735">
        <f t="shared" si="302"/>
        <v>-1.4987012980000145</v>
      </c>
      <c r="Q735">
        <f t="shared" si="303"/>
        <v>7.0912558327897252E-2</v>
      </c>
      <c r="R735" s="9">
        <f t="shared" si="304"/>
        <v>2.3637519442632415</v>
      </c>
      <c r="S735" s="9">
        <f t="shared" si="286"/>
        <v>8.5095069993476695</v>
      </c>
      <c r="T735" s="6">
        <f t="shared" si="305"/>
        <v>9.8366121360000012</v>
      </c>
      <c r="U735" s="10">
        <v>0</v>
      </c>
      <c r="V735">
        <f t="shared" si="306"/>
        <v>319.74543187497449</v>
      </c>
      <c r="W735">
        <f t="shared" si="307"/>
        <v>255.39259426795297</v>
      </c>
      <c r="X735" s="20">
        <f t="shared" si="308"/>
        <v>64.352837607021513</v>
      </c>
      <c r="Y735" s="9">
        <f t="shared" si="287"/>
        <v>2.3637519442632415</v>
      </c>
      <c r="Z735" s="9">
        <f t="shared" si="291"/>
        <v>2.425387360416658</v>
      </c>
      <c r="AA735" s="21">
        <f t="shared" si="292"/>
        <v>64.352837607021513</v>
      </c>
      <c r="AB735" s="6">
        <f t="shared" si="293"/>
        <v>9.8366121360000012</v>
      </c>
      <c r="AC735">
        <f t="shared" si="294"/>
        <v>0</v>
      </c>
    </row>
    <row r="736" spans="2:29" ht="20">
      <c r="B736" s="22">
        <v>402</v>
      </c>
      <c r="C736" s="22">
        <v>806</v>
      </c>
      <c r="D736" s="18">
        <f t="shared" si="288"/>
        <v>178.11544560000002</v>
      </c>
      <c r="E736" s="18">
        <f t="shared" si="289"/>
        <v>1207.9532461880001</v>
      </c>
      <c r="F736" s="18">
        <v>1080</v>
      </c>
      <c r="G736" s="18">
        <v>806</v>
      </c>
      <c r="H736" s="13">
        <f t="shared" si="295"/>
        <v>1128.1472160000001</v>
      </c>
      <c r="I736" s="13">
        <f t="shared" si="290"/>
        <v>1207.9532461880001</v>
      </c>
      <c r="J736" s="19">
        <f t="shared" si="296"/>
        <v>-7.006134000000003</v>
      </c>
      <c r="K736">
        <f t="shared" si="297"/>
        <v>0</v>
      </c>
      <c r="L736">
        <f t="shared" si="298"/>
        <v>7.2761620812500039E-2</v>
      </c>
      <c r="M736" s="9">
        <f t="shared" si="299"/>
        <v>2.4253873604166682</v>
      </c>
      <c r="N736" s="9">
        <f t="shared" si="300"/>
        <v>8.7313944975000055</v>
      </c>
      <c r="O736">
        <f t="shared" si="301"/>
        <v>-5.543179999999893</v>
      </c>
      <c r="P736">
        <f t="shared" si="302"/>
        <v>1.4987012980000145</v>
      </c>
      <c r="Q736">
        <f t="shared" si="303"/>
        <v>6.9852184611831472E-2</v>
      </c>
      <c r="R736" s="9">
        <f t="shared" si="304"/>
        <v>2.3284061537277156</v>
      </c>
      <c r="S736" s="9">
        <f t="shared" si="286"/>
        <v>8.3822621534197772</v>
      </c>
      <c r="T736" s="6">
        <f t="shared" si="305"/>
        <v>9.7525385280000005</v>
      </c>
      <c r="U736" s="10">
        <v>0</v>
      </c>
      <c r="V736">
        <f t="shared" si="306"/>
        <v>319.49318951640657</v>
      </c>
      <c r="W736">
        <f t="shared" si="307"/>
        <v>255.87023370731401</v>
      </c>
      <c r="X736" s="20">
        <f t="shared" si="308"/>
        <v>63.622955809092559</v>
      </c>
      <c r="Y736" s="9">
        <f t="shared" si="287"/>
        <v>2.3284061537277156</v>
      </c>
      <c r="Z736" s="9">
        <f t="shared" si="291"/>
        <v>2.4253873604166682</v>
      </c>
      <c r="AA736" s="21">
        <f t="shared" si="292"/>
        <v>63.622955809092559</v>
      </c>
      <c r="AB736" s="6">
        <f t="shared" si="293"/>
        <v>9.7525385280000005</v>
      </c>
      <c r="AC736">
        <f t="shared" si="294"/>
        <v>0</v>
      </c>
    </row>
    <row r="737" spans="2:29" ht="20">
      <c r="B737" s="22">
        <v>406</v>
      </c>
      <c r="C737" s="22">
        <v>806</v>
      </c>
      <c r="D737" s="18">
        <f t="shared" si="288"/>
        <v>183.72035280000003</v>
      </c>
      <c r="E737" s="18">
        <f t="shared" si="289"/>
        <v>1207.9532461880001</v>
      </c>
      <c r="F737" s="18">
        <v>1076</v>
      </c>
      <c r="G737" s="18">
        <v>804</v>
      </c>
      <c r="H737" s="13">
        <f t="shared" si="295"/>
        <v>1122.4268192</v>
      </c>
      <c r="I737" s="13">
        <f t="shared" si="290"/>
        <v>1204.9558435920001</v>
      </c>
      <c r="J737" s="19">
        <f t="shared" si="296"/>
        <v>-5.6049072000000137</v>
      </c>
      <c r="K737">
        <f t="shared" si="297"/>
        <v>0</v>
      </c>
      <c r="L737">
        <f t="shared" si="298"/>
        <v>5.8209296650000152E-2</v>
      </c>
      <c r="M737" s="9">
        <f t="shared" si="299"/>
        <v>1.9403098883333385</v>
      </c>
      <c r="N737" s="9">
        <f t="shared" si="300"/>
        <v>6.9851155980000188</v>
      </c>
      <c r="O737">
        <f t="shared" si="301"/>
        <v>-5.7203968000001169</v>
      </c>
      <c r="P737">
        <f t="shared" si="302"/>
        <v>-2.997402596000029</v>
      </c>
      <c r="Q737">
        <f t="shared" si="303"/>
        <v>9.8945938160698868E-2</v>
      </c>
      <c r="R737" s="9">
        <f t="shared" si="304"/>
        <v>3.2981979386899622</v>
      </c>
      <c r="S737" s="9">
        <f t="shared" si="286"/>
        <v>11.873512579283865</v>
      </c>
      <c r="T737" s="6">
        <f t="shared" si="305"/>
        <v>9.6258225110909894</v>
      </c>
      <c r="U737" s="10">
        <v>0</v>
      </c>
      <c r="V737">
        <f t="shared" si="306"/>
        <v>319.28950577716</v>
      </c>
      <c r="W737">
        <f t="shared" si="307"/>
        <v>256.27332158105759</v>
      </c>
      <c r="X737" s="20">
        <f t="shared" si="308"/>
        <v>63.016184196102415</v>
      </c>
      <c r="Y737" s="9">
        <f t="shared" si="287"/>
        <v>3.2981979386899622</v>
      </c>
      <c r="Z737" s="9">
        <f t="shared" si="291"/>
        <v>1.9403098883333385</v>
      </c>
      <c r="AA737" s="21">
        <f t="shared" si="292"/>
        <v>63.016184196102415</v>
      </c>
      <c r="AB737" s="6">
        <f t="shared" si="293"/>
        <v>9.6258225110909894</v>
      </c>
      <c r="AC737">
        <f t="shared" si="294"/>
        <v>0</v>
      </c>
    </row>
    <row r="738" spans="2:29" ht="20">
      <c r="B738" s="22">
        <v>409</v>
      </c>
      <c r="C738" s="22">
        <v>806</v>
      </c>
      <c r="D738" s="18">
        <f t="shared" si="288"/>
        <v>187.92403320000003</v>
      </c>
      <c r="E738" s="18">
        <f t="shared" si="289"/>
        <v>1207.9532461880001</v>
      </c>
      <c r="F738" s="18">
        <v>1072</v>
      </c>
      <c r="G738" s="18">
        <v>804</v>
      </c>
      <c r="H738" s="13">
        <f t="shared" si="295"/>
        <v>1116.8258943999999</v>
      </c>
      <c r="I738" s="13">
        <f t="shared" si="290"/>
        <v>1204.9558435920001</v>
      </c>
      <c r="J738" s="19">
        <f t="shared" si="296"/>
        <v>-4.2036803999999961</v>
      </c>
      <c r="K738">
        <f t="shared" si="297"/>
        <v>0</v>
      </c>
      <c r="L738">
        <f t="shared" si="298"/>
        <v>4.3656972487499966E-2</v>
      </c>
      <c r="M738" s="9">
        <f t="shared" si="299"/>
        <v>1.4552324162499988</v>
      </c>
      <c r="N738" s="9">
        <f t="shared" si="300"/>
        <v>5.2388366984999957</v>
      </c>
      <c r="O738">
        <f t="shared" si="301"/>
        <v>-5.6009248000000298</v>
      </c>
      <c r="P738">
        <f t="shared" si="302"/>
        <v>0</v>
      </c>
      <c r="Q738">
        <f t="shared" si="303"/>
        <v>5.8167937766666983E-2</v>
      </c>
      <c r="R738" s="9">
        <f t="shared" si="304"/>
        <v>1.9389312588888994</v>
      </c>
      <c r="S738" s="9">
        <f t="shared" si="286"/>
        <v>6.9801525320000382</v>
      </c>
      <c r="T738" s="6">
        <f t="shared" si="305"/>
        <v>9.5003177040000004</v>
      </c>
      <c r="U738" s="10">
        <v>0</v>
      </c>
      <c r="V738">
        <f t="shared" si="306"/>
        <v>319.13563015667341</v>
      </c>
      <c r="W738">
        <f t="shared" si="307"/>
        <v>256.72962662685171</v>
      </c>
      <c r="X738" s="20">
        <f t="shared" si="308"/>
        <v>62.406003529821703</v>
      </c>
      <c r="Y738" s="9">
        <f t="shared" si="287"/>
        <v>1.9389312588888994</v>
      </c>
      <c r="Z738" s="9">
        <f t="shared" si="291"/>
        <v>1.4552324162499988</v>
      </c>
      <c r="AA738" s="21">
        <f t="shared" si="292"/>
        <v>62.406003529821703</v>
      </c>
      <c r="AB738" s="6">
        <f t="shared" si="293"/>
        <v>9.5003177040000004</v>
      </c>
      <c r="AC738">
        <f t="shared" si="294"/>
        <v>0</v>
      </c>
    </row>
    <row r="739" spans="2:29" ht="20">
      <c r="B739" s="22">
        <v>414</v>
      </c>
      <c r="C739" s="22">
        <v>808</v>
      </c>
      <c r="D739" s="18">
        <f t="shared" si="288"/>
        <v>194.38656960000003</v>
      </c>
      <c r="E739" s="18">
        <f t="shared" si="289"/>
        <v>1210.9506487839999</v>
      </c>
      <c r="F739" s="18">
        <v>1070</v>
      </c>
      <c r="G739" s="18">
        <v>804</v>
      </c>
      <c r="H739" s="13">
        <f t="shared" si="295"/>
        <v>1114.0254319999999</v>
      </c>
      <c r="I739" s="13">
        <f t="shared" si="290"/>
        <v>1204.9558435920001</v>
      </c>
      <c r="J739" s="19">
        <f t="shared" si="296"/>
        <v>-6.4625364000000047</v>
      </c>
      <c r="K739">
        <f t="shared" si="297"/>
        <v>-2.9974025959998016</v>
      </c>
      <c r="L739">
        <f t="shared" si="298"/>
        <v>0.1037568305058002</v>
      </c>
      <c r="M739" s="9">
        <f t="shared" si="299"/>
        <v>3.4585610168600067</v>
      </c>
      <c r="N739" s="9">
        <f t="shared" si="300"/>
        <v>12.450819660696025</v>
      </c>
      <c r="O739">
        <f t="shared" si="301"/>
        <v>-2.8004624000000149</v>
      </c>
      <c r="P739">
        <f t="shared" si="302"/>
        <v>0</v>
      </c>
      <c r="Q739">
        <f t="shared" si="303"/>
        <v>2.9083968883333491E-2</v>
      </c>
      <c r="R739" s="9">
        <f t="shared" si="304"/>
        <v>0.96946562944444969</v>
      </c>
      <c r="S739" s="9">
        <f t="shared" si="286"/>
        <v>3.4900762660000191</v>
      </c>
      <c r="T739" s="6">
        <f t="shared" si="305"/>
        <v>9.3871125192121596</v>
      </c>
      <c r="U739" s="10">
        <v>0</v>
      </c>
      <c r="V739">
        <f t="shared" si="306"/>
        <v>318.77007053075499</v>
      </c>
      <c r="W739">
        <f t="shared" si="307"/>
        <v>256.95842739811218</v>
      </c>
      <c r="X739" s="20">
        <f t="shared" si="308"/>
        <v>61.811643132642814</v>
      </c>
      <c r="Y739" s="9">
        <f t="shared" si="287"/>
        <v>0.96946562944444969</v>
      </c>
      <c r="Z739" s="9">
        <f t="shared" si="291"/>
        <v>3.4585610168600067</v>
      </c>
      <c r="AA739" s="21">
        <f t="shared" si="292"/>
        <v>61.811643132642814</v>
      </c>
      <c r="AB739" s="6">
        <f t="shared" si="293"/>
        <v>9.3871125192121596</v>
      </c>
      <c r="AC739">
        <f t="shared" si="294"/>
        <v>0</v>
      </c>
    </row>
    <row r="740" spans="2:29" ht="20">
      <c r="B740" s="22">
        <v>416</v>
      </c>
      <c r="C740" s="22">
        <v>808</v>
      </c>
      <c r="D740" s="18">
        <f t="shared" si="288"/>
        <v>197.19101440000003</v>
      </c>
      <c r="E740" s="18">
        <f t="shared" si="289"/>
        <v>1210.9506487839999</v>
      </c>
      <c r="F740" s="18">
        <v>1066</v>
      </c>
      <c r="G740" s="18">
        <v>804</v>
      </c>
      <c r="H740" s="13">
        <f t="shared" si="295"/>
        <v>1108.4245071999999</v>
      </c>
      <c r="I740" s="13">
        <f t="shared" si="290"/>
        <v>1204.9558435920001</v>
      </c>
      <c r="J740" s="19">
        <f t="shared" si="296"/>
        <v>-2.8044447999999988</v>
      </c>
      <c r="K740">
        <f t="shared" si="297"/>
        <v>0</v>
      </c>
      <c r="L740">
        <f t="shared" si="298"/>
        <v>2.9125327766666657E-2</v>
      </c>
      <c r="M740" s="9">
        <f t="shared" si="299"/>
        <v>0.97084425888888848</v>
      </c>
      <c r="N740" s="9">
        <f t="shared" si="300"/>
        <v>3.4950393319999984</v>
      </c>
      <c r="O740">
        <f t="shared" si="301"/>
        <v>-5.6009248000000298</v>
      </c>
      <c r="P740">
        <f t="shared" si="302"/>
        <v>0</v>
      </c>
      <c r="Q740">
        <f t="shared" si="303"/>
        <v>5.8167937766666983E-2</v>
      </c>
      <c r="R740" s="9">
        <f t="shared" si="304"/>
        <v>1.9389312588888994</v>
      </c>
      <c r="S740" s="9">
        <f t="shared" si="286"/>
        <v>6.9801525320000382</v>
      </c>
      <c r="T740" s="6">
        <f t="shared" si="305"/>
        <v>9.2890669723236812</v>
      </c>
      <c r="U740" s="10">
        <v>0</v>
      </c>
      <c r="V740">
        <f t="shared" si="306"/>
        <v>318.66582471549771</v>
      </c>
      <c r="W740">
        <f t="shared" si="307"/>
        <v>257.41729493234106</v>
      </c>
      <c r="X740" s="20">
        <f t="shared" si="308"/>
        <v>61.248529783156641</v>
      </c>
      <c r="Y740" s="9">
        <f t="shared" si="287"/>
        <v>1.9389312588888994</v>
      </c>
      <c r="Z740" s="9">
        <f t="shared" si="291"/>
        <v>0.97084425888888848</v>
      </c>
      <c r="AA740" s="21">
        <f t="shared" si="292"/>
        <v>61.248529783156641</v>
      </c>
      <c r="AB740" s="6">
        <f t="shared" si="293"/>
        <v>9.2890669723236812</v>
      </c>
      <c r="AC740">
        <f t="shared" si="294"/>
        <v>0</v>
      </c>
    </row>
    <row r="741" spans="2:29" ht="20">
      <c r="B741" s="22">
        <v>422</v>
      </c>
      <c r="C741" s="22">
        <v>808</v>
      </c>
      <c r="D741" s="18">
        <f t="shared" si="288"/>
        <v>205.60434880000003</v>
      </c>
      <c r="E741" s="18">
        <f t="shared" si="289"/>
        <v>1210.9506487839999</v>
      </c>
      <c r="F741" s="18">
        <v>1062</v>
      </c>
      <c r="G741" s="18">
        <v>804</v>
      </c>
      <c r="H741" s="13">
        <f t="shared" si="295"/>
        <v>1102.8235824000001</v>
      </c>
      <c r="I741" s="13">
        <f t="shared" si="290"/>
        <v>1204.9558435920001</v>
      </c>
      <c r="J741" s="19">
        <f t="shared" si="296"/>
        <v>-8.4133343999999965</v>
      </c>
      <c r="K741">
        <f t="shared" si="297"/>
        <v>0</v>
      </c>
      <c r="L741">
        <f t="shared" si="298"/>
        <v>8.7375983299999974E-2</v>
      </c>
      <c r="M741" s="9">
        <f t="shared" si="299"/>
        <v>2.9125327766666658</v>
      </c>
      <c r="N741" s="9">
        <f t="shared" si="300"/>
        <v>10.485117995999998</v>
      </c>
      <c r="O741">
        <f t="shared" si="301"/>
        <v>-5.6009247999998024</v>
      </c>
      <c r="P741">
        <f t="shared" si="302"/>
        <v>0</v>
      </c>
      <c r="Q741">
        <f t="shared" si="303"/>
        <v>5.8167937766664624E-2</v>
      </c>
      <c r="R741" s="9">
        <f t="shared" si="304"/>
        <v>1.9389312588888208</v>
      </c>
      <c r="S741" s="9">
        <f t="shared" si="286"/>
        <v>6.9801525319997548</v>
      </c>
      <c r="T741" s="6">
        <f t="shared" si="305"/>
        <v>9.1965840121517726</v>
      </c>
      <c r="U741" s="10">
        <v>0</v>
      </c>
      <c r="V741">
        <f t="shared" si="306"/>
        <v>318.35048089052316</v>
      </c>
      <c r="W741">
        <f t="shared" si="307"/>
        <v>257.87780888788791</v>
      </c>
      <c r="X741" s="20">
        <f t="shared" si="308"/>
        <v>60.47267200263525</v>
      </c>
      <c r="Y741" s="9">
        <f t="shared" si="287"/>
        <v>1.9389312588888208</v>
      </c>
      <c r="Z741" s="9">
        <f t="shared" si="291"/>
        <v>2.9125327766666658</v>
      </c>
      <c r="AA741" s="21">
        <f t="shared" si="292"/>
        <v>60.47267200263525</v>
      </c>
      <c r="AB741" s="6">
        <f t="shared" si="293"/>
        <v>9.1965840121517726</v>
      </c>
      <c r="AC741">
        <f t="shared" si="294"/>
        <v>0</v>
      </c>
    </row>
    <row r="742" spans="2:29" ht="20">
      <c r="B742" s="22">
        <v>426</v>
      </c>
      <c r="C742" s="22">
        <v>808</v>
      </c>
      <c r="D742" s="18">
        <f t="shared" si="288"/>
        <v>211.21323840000002</v>
      </c>
      <c r="E742" s="18">
        <f t="shared" si="289"/>
        <v>1210.9506487839999</v>
      </c>
      <c r="F742" s="18">
        <v>1058</v>
      </c>
      <c r="G742" s="18">
        <v>804</v>
      </c>
      <c r="H742" s="13">
        <f t="shared" si="295"/>
        <v>1097.2226576</v>
      </c>
      <c r="I742" s="13">
        <f t="shared" si="290"/>
        <v>1204.9558435920001</v>
      </c>
      <c r="J742" s="19">
        <f t="shared" si="296"/>
        <v>-5.6088895999999977</v>
      </c>
      <c r="K742">
        <f t="shared" si="297"/>
        <v>0</v>
      </c>
      <c r="L742">
        <f t="shared" si="298"/>
        <v>5.8250655533333313E-2</v>
      </c>
      <c r="M742" s="9">
        <f t="shared" si="299"/>
        <v>1.941688517777777</v>
      </c>
      <c r="N742" s="9">
        <f t="shared" si="300"/>
        <v>6.9900786639999968</v>
      </c>
      <c r="O742">
        <f t="shared" si="301"/>
        <v>-5.6009248000000298</v>
      </c>
      <c r="P742">
        <f t="shared" si="302"/>
        <v>0</v>
      </c>
      <c r="Q742">
        <f t="shared" si="303"/>
        <v>5.8167937766666983E-2</v>
      </c>
      <c r="R742" s="9">
        <f t="shared" si="304"/>
        <v>1.9389312588888994</v>
      </c>
      <c r="S742" s="9">
        <f t="shared" si="286"/>
        <v>6.9801525320000382</v>
      </c>
      <c r="T742" s="6">
        <f t="shared" si="305"/>
        <v>9.1125321184058237</v>
      </c>
      <c r="U742" s="10">
        <v>0</v>
      </c>
      <c r="V742">
        <f t="shared" si="306"/>
        <v>318.13805961999333</v>
      </c>
      <c r="W742">
        <f t="shared" si="307"/>
        <v>258.3399183284539</v>
      </c>
      <c r="X742" s="20">
        <f t="shared" si="308"/>
        <v>59.798141291539423</v>
      </c>
      <c r="Y742" s="9">
        <f t="shared" si="287"/>
        <v>1.9389312588888994</v>
      </c>
      <c r="Z742" s="9">
        <f t="shared" si="291"/>
        <v>1.941688517777777</v>
      </c>
      <c r="AA742" s="21">
        <f t="shared" si="292"/>
        <v>59.798141291539423</v>
      </c>
      <c r="AB742" s="6">
        <f t="shared" si="293"/>
        <v>9.1125321184058237</v>
      </c>
      <c r="AC742">
        <f t="shared" si="294"/>
        <v>0</v>
      </c>
    </row>
    <row r="743" spans="2:29" ht="20">
      <c r="B743" s="22">
        <v>430</v>
      </c>
      <c r="C743" s="22">
        <v>808</v>
      </c>
      <c r="D743" s="18">
        <f t="shared" si="288"/>
        <v>216.82212800000002</v>
      </c>
      <c r="E743" s="18">
        <f t="shared" si="289"/>
        <v>1210.9506487839999</v>
      </c>
      <c r="F743" s="18">
        <v>1054</v>
      </c>
      <c r="G743" s="18">
        <v>804</v>
      </c>
      <c r="H743" s="13">
        <f t="shared" si="295"/>
        <v>1091.6217328</v>
      </c>
      <c r="I743" s="13">
        <f t="shared" si="290"/>
        <v>1204.9558435920001</v>
      </c>
      <c r="J743" s="19">
        <f t="shared" si="296"/>
        <v>-5.6088895999999977</v>
      </c>
      <c r="K743">
        <f t="shared" si="297"/>
        <v>0</v>
      </c>
      <c r="L743">
        <f t="shared" si="298"/>
        <v>5.8250655533333313E-2</v>
      </c>
      <c r="M743" s="9">
        <f t="shared" si="299"/>
        <v>1.941688517777777</v>
      </c>
      <c r="N743" s="9">
        <f t="shared" si="300"/>
        <v>6.9900786639999968</v>
      </c>
      <c r="O743">
        <f t="shared" si="301"/>
        <v>-5.6009248000000298</v>
      </c>
      <c r="P743">
        <f t="shared" si="302"/>
        <v>0</v>
      </c>
      <c r="Q743">
        <f t="shared" si="303"/>
        <v>5.8167937766666983E-2</v>
      </c>
      <c r="R743" s="9">
        <f t="shared" si="304"/>
        <v>1.9389312588888994</v>
      </c>
      <c r="S743" s="9">
        <f t="shared" si="286"/>
        <v>6.9801525320000382</v>
      </c>
      <c r="T743" s="6">
        <f t="shared" si="305"/>
        <v>8.9723926063846626</v>
      </c>
      <c r="U743" s="10">
        <v>0</v>
      </c>
      <c r="V743">
        <f t="shared" si="306"/>
        <v>317.92386588431464</v>
      </c>
      <c r="W743">
        <f t="shared" si="307"/>
        <v>258.80357113409059</v>
      </c>
      <c r="X743" s="20">
        <f t="shared" si="308"/>
        <v>59.120294750224048</v>
      </c>
      <c r="Y743" s="9">
        <f t="shared" si="287"/>
        <v>1.9389312588888994</v>
      </c>
      <c r="Z743" s="9">
        <f t="shared" si="291"/>
        <v>1.941688517777777</v>
      </c>
      <c r="AA743" s="21">
        <f t="shared" si="292"/>
        <v>59.120294750224048</v>
      </c>
      <c r="AB743" s="6">
        <f t="shared" si="293"/>
        <v>8.9723926063846626</v>
      </c>
      <c r="AC743">
        <f t="shared" si="294"/>
        <v>0</v>
      </c>
    </row>
    <row r="744" spans="2:29" ht="20">
      <c r="B744" s="22">
        <v>434</v>
      </c>
      <c r="C744" s="22">
        <v>808</v>
      </c>
      <c r="D744" s="18">
        <f t="shared" si="288"/>
        <v>222.43101760000002</v>
      </c>
      <c r="E744" s="18">
        <f t="shared" si="289"/>
        <v>1210.9506487839999</v>
      </c>
      <c r="F744" s="18">
        <v>1052</v>
      </c>
      <c r="G744" s="18">
        <v>804</v>
      </c>
      <c r="H744" s="13">
        <f t="shared" si="295"/>
        <v>1088.8212704</v>
      </c>
      <c r="I744" s="13">
        <f t="shared" si="290"/>
        <v>1204.9558435920001</v>
      </c>
      <c r="J744" s="19">
        <f t="shared" si="296"/>
        <v>-5.6088895999999977</v>
      </c>
      <c r="K744">
        <f t="shared" si="297"/>
        <v>0</v>
      </c>
      <c r="L744">
        <f t="shared" si="298"/>
        <v>5.8250655533333313E-2</v>
      </c>
      <c r="M744" s="9">
        <f t="shared" si="299"/>
        <v>1.941688517777777</v>
      </c>
      <c r="N744" s="9">
        <f t="shared" si="300"/>
        <v>6.9900786639999968</v>
      </c>
      <c r="O744">
        <f t="shared" si="301"/>
        <v>-2.8004624000000149</v>
      </c>
      <c r="P744">
        <f t="shared" si="302"/>
        <v>0</v>
      </c>
      <c r="Q744">
        <f t="shared" si="303"/>
        <v>2.9083968883333491E-2</v>
      </c>
      <c r="R744" s="9">
        <f t="shared" si="304"/>
        <v>0.96946562944444969</v>
      </c>
      <c r="S744" s="9">
        <f t="shared" si="286"/>
        <v>3.4900762660000191</v>
      </c>
      <c r="T744" s="6">
        <f t="shared" si="305"/>
        <v>8.860296996153183</v>
      </c>
      <c r="U744" s="10">
        <v>0</v>
      </c>
      <c r="V744">
        <f t="shared" si="306"/>
        <v>317.70788346853334</v>
      </c>
      <c r="W744">
        <f t="shared" si="307"/>
        <v>259.03595969417159</v>
      </c>
      <c r="X744" s="20">
        <f t="shared" si="308"/>
        <v>58.671923774361744</v>
      </c>
      <c r="Y744" s="9">
        <f t="shared" si="287"/>
        <v>0.96946562944444969</v>
      </c>
      <c r="Z744" s="9">
        <f t="shared" si="291"/>
        <v>1.941688517777777</v>
      </c>
      <c r="AA744" s="21">
        <f t="shared" si="292"/>
        <v>58.671923774361744</v>
      </c>
      <c r="AB744" s="6">
        <f t="shared" si="293"/>
        <v>8.860296996153183</v>
      </c>
      <c r="AC744">
        <f t="shared" si="294"/>
        <v>0</v>
      </c>
    </row>
    <row r="745" spans="2:29" ht="20">
      <c r="B745" s="22">
        <v>438</v>
      </c>
      <c r="C745" s="22">
        <v>808</v>
      </c>
      <c r="D745" s="18">
        <f t="shared" si="288"/>
        <v>228.03990720000004</v>
      </c>
      <c r="E745" s="18">
        <f t="shared" si="289"/>
        <v>1210.9506487839999</v>
      </c>
      <c r="F745" s="18">
        <v>1048</v>
      </c>
      <c r="G745" s="18">
        <v>804</v>
      </c>
      <c r="H745" s="13">
        <f t="shared" si="295"/>
        <v>1083.2203456</v>
      </c>
      <c r="I745" s="13">
        <f t="shared" si="290"/>
        <v>1204.9558435920001</v>
      </c>
      <c r="J745" s="19">
        <f t="shared" si="296"/>
        <v>-5.6088896000000261</v>
      </c>
      <c r="K745">
        <f t="shared" si="297"/>
        <v>0</v>
      </c>
      <c r="L745">
        <f t="shared" si="298"/>
        <v>5.8250655533333612E-2</v>
      </c>
      <c r="M745" s="9">
        <f t="shared" si="299"/>
        <v>1.9416885177777869</v>
      </c>
      <c r="N745" s="9">
        <f t="shared" si="300"/>
        <v>6.9900786640000332</v>
      </c>
      <c r="O745">
        <f t="shared" si="301"/>
        <v>-5.6009248000000298</v>
      </c>
      <c r="P745">
        <f t="shared" si="302"/>
        <v>0</v>
      </c>
      <c r="Q745">
        <f t="shared" si="303"/>
        <v>5.8167937766666983E-2</v>
      </c>
      <c r="R745" s="9">
        <f t="shared" si="304"/>
        <v>1.9389312588888994</v>
      </c>
      <c r="S745" s="9">
        <f t="shared" si="286"/>
        <v>6.9801525320000382</v>
      </c>
      <c r="T745" s="6">
        <f t="shared" si="305"/>
        <v>8.7482014508556336</v>
      </c>
      <c r="U745" s="10">
        <v>0</v>
      </c>
      <c r="V745">
        <f t="shared" si="306"/>
        <v>317.49009608910183</v>
      </c>
      <c r="W745">
        <f t="shared" si="307"/>
        <v>259.50182729918816</v>
      </c>
      <c r="X745" s="20">
        <f t="shared" si="308"/>
        <v>57.988268789913661</v>
      </c>
      <c r="Y745" s="9">
        <f t="shared" si="287"/>
        <v>1.9389312588888994</v>
      </c>
      <c r="Z745" s="9">
        <f t="shared" si="291"/>
        <v>1.9416885177777869</v>
      </c>
      <c r="AA745" s="21">
        <f t="shared" si="292"/>
        <v>57.988268789913661</v>
      </c>
      <c r="AB745" s="6">
        <f t="shared" si="293"/>
        <v>8.7482014508556336</v>
      </c>
      <c r="AC745">
        <f t="shared" si="294"/>
        <v>0</v>
      </c>
    </row>
    <row r="746" spans="2:29" ht="20">
      <c r="B746" s="22">
        <v>444</v>
      </c>
      <c r="C746" s="22">
        <v>808</v>
      </c>
      <c r="D746" s="18">
        <f t="shared" si="288"/>
        <v>236.45324159999998</v>
      </c>
      <c r="E746" s="18">
        <f t="shared" si="289"/>
        <v>1210.9506487839999</v>
      </c>
      <c r="F746" s="18">
        <v>1044</v>
      </c>
      <c r="G746" s="18">
        <v>804</v>
      </c>
      <c r="H746" s="13">
        <f t="shared" si="295"/>
        <v>1077.6194207999999</v>
      </c>
      <c r="I746" s="13">
        <f t="shared" si="290"/>
        <v>1204.9558435920001</v>
      </c>
      <c r="J746" s="19">
        <f t="shared" si="296"/>
        <v>-8.4133343999999397</v>
      </c>
      <c r="K746">
        <f t="shared" si="297"/>
        <v>0</v>
      </c>
      <c r="L746">
        <f t="shared" si="298"/>
        <v>8.7375983299999377E-2</v>
      </c>
      <c r="M746" s="9">
        <f t="shared" si="299"/>
        <v>2.9125327766666458</v>
      </c>
      <c r="N746" s="9">
        <f t="shared" si="300"/>
        <v>10.485117995999925</v>
      </c>
      <c r="O746">
        <f t="shared" si="301"/>
        <v>-5.6009248000000298</v>
      </c>
      <c r="P746">
        <f t="shared" si="302"/>
        <v>0</v>
      </c>
      <c r="Q746">
        <f t="shared" si="303"/>
        <v>5.8167937766666983E-2</v>
      </c>
      <c r="R746" s="9">
        <f t="shared" si="304"/>
        <v>1.9389312588888994</v>
      </c>
      <c r="S746" s="9">
        <f t="shared" si="286"/>
        <v>6.9801525320000382</v>
      </c>
      <c r="T746" s="6">
        <f t="shared" si="305"/>
        <v>8.6641099244881339</v>
      </c>
      <c r="U746" s="10">
        <v>0</v>
      </c>
      <c r="V746">
        <f t="shared" si="306"/>
        <v>317.15999493475852</v>
      </c>
      <c r="W746">
        <f t="shared" si="307"/>
        <v>259.9691029703647</v>
      </c>
      <c r="X746" s="20">
        <f t="shared" si="308"/>
        <v>57.190891964393813</v>
      </c>
      <c r="Y746" s="9">
        <f t="shared" si="287"/>
        <v>1.9389312588888994</v>
      </c>
      <c r="Z746" s="9">
        <f t="shared" si="291"/>
        <v>2.9125327766666458</v>
      </c>
      <c r="AA746" s="21">
        <f t="shared" si="292"/>
        <v>57.190891964393813</v>
      </c>
      <c r="AB746" s="6">
        <f t="shared" si="293"/>
        <v>8.6641099244881339</v>
      </c>
      <c r="AC746">
        <f t="shared" si="294"/>
        <v>0</v>
      </c>
    </row>
    <row r="747" spans="2:29" ht="20">
      <c r="B747" s="22">
        <v>448</v>
      </c>
      <c r="C747" s="22">
        <v>808</v>
      </c>
      <c r="D747" s="18">
        <f t="shared" si="288"/>
        <v>242.06213120000001</v>
      </c>
      <c r="E747" s="18">
        <f t="shared" si="289"/>
        <v>1210.9506487839999</v>
      </c>
      <c r="F747" s="18">
        <v>1040</v>
      </c>
      <c r="G747" s="18">
        <v>804</v>
      </c>
      <c r="H747" s="13">
        <f t="shared" si="295"/>
        <v>1072.0184959999999</v>
      </c>
      <c r="I747" s="13">
        <f t="shared" si="290"/>
        <v>1204.9558435920001</v>
      </c>
      <c r="J747" s="19">
        <f t="shared" si="296"/>
        <v>-5.6088896000000261</v>
      </c>
      <c r="K747">
        <f t="shared" si="297"/>
        <v>0</v>
      </c>
      <c r="L747">
        <f t="shared" si="298"/>
        <v>5.8250655533333612E-2</v>
      </c>
      <c r="M747" s="9">
        <f t="shared" si="299"/>
        <v>1.9416885177777869</v>
      </c>
      <c r="N747" s="9">
        <f t="shared" si="300"/>
        <v>6.9900786640000332</v>
      </c>
      <c r="O747">
        <f t="shared" si="301"/>
        <v>-5.6009248000000298</v>
      </c>
      <c r="P747">
        <f t="shared" si="302"/>
        <v>0</v>
      </c>
      <c r="Q747">
        <f t="shared" si="303"/>
        <v>5.8167937766666983E-2</v>
      </c>
      <c r="R747" s="9">
        <f t="shared" si="304"/>
        <v>1.9389312588888994</v>
      </c>
      <c r="S747" s="9">
        <f t="shared" si="286"/>
        <v>6.9801525320000382</v>
      </c>
      <c r="T747" s="6">
        <f t="shared" si="305"/>
        <v>8.5520144990014266</v>
      </c>
      <c r="U747" s="10">
        <v>0</v>
      </c>
      <c r="V747">
        <f t="shared" si="306"/>
        <v>316.93762349165638</v>
      </c>
      <c r="W747">
        <f t="shared" si="307"/>
        <v>260.43773066759093</v>
      </c>
      <c r="X747" s="20">
        <f t="shared" si="308"/>
        <v>56.499892824065455</v>
      </c>
      <c r="Y747" s="9">
        <f t="shared" si="287"/>
        <v>1.9389312588888994</v>
      </c>
      <c r="Z747" s="9">
        <f t="shared" si="291"/>
        <v>1.9416885177777869</v>
      </c>
      <c r="AA747" s="21">
        <f t="shared" si="292"/>
        <v>56.499892824065455</v>
      </c>
      <c r="AB747" s="6">
        <f t="shared" si="293"/>
        <v>8.5520144990014266</v>
      </c>
      <c r="AC747">
        <f t="shared" si="294"/>
        <v>0</v>
      </c>
    </row>
    <row r="748" spans="2:29" ht="20">
      <c r="B748" s="22">
        <v>452</v>
      </c>
      <c r="C748" s="22">
        <v>807</v>
      </c>
      <c r="D748" s="18">
        <f t="shared" si="288"/>
        <v>247.92390320000004</v>
      </c>
      <c r="E748" s="18">
        <f t="shared" si="289"/>
        <v>1209.4519474859999</v>
      </c>
      <c r="F748" s="18">
        <v>1038</v>
      </c>
      <c r="G748" s="18">
        <v>806</v>
      </c>
      <c r="H748" s="13">
        <f t="shared" si="295"/>
        <v>1069.2956904</v>
      </c>
      <c r="I748" s="13">
        <f t="shared" si="290"/>
        <v>1207.9532461880001</v>
      </c>
      <c r="J748" s="19">
        <f t="shared" si="296"/>
        <v>-5.8617720000000304</v>
      </c>
      <c r="K748">
        <f t="shared" si="297"/>
        <v>1.4987012980000145</v>
      </c>
      <c r="L748">
        <f t="shared" si="298"/>
        <v>7.2603226655841305E-2</v>
      </c>
      <c r="M748" s="9">
        <f t="shared" si="299"/>
        <v>2.42010755519471</v>
      </c>
      <c r="N748" s="9">
        <f t="shared" si="300"/>
        <v>8.7123871987009558</v>
      </c>
      <c r="O748">
        <f t="shared" si="301"/>
        <v>-2.7228055999999015</v>
      </c>
      <c r="P748">
        <f t="shared" si="302"/>
        <v>2.997402596000029</v>
      </c>
      <c r="Q748">
        <f t="shared" si="303"/>
        <v>8.4026899756502293E-2</v>
      </c>
      <c r="R748" s="9">
        <f t="shared" si="304"/>
        <v>2.8008966585500761</v>
      </c>
      <c r="S748" s="9">
        <f t="shared" si="286"/>
        <v>10.083227970780275</v>
      </c>
      <c r="T748" s="6">
        <f t="shared" si="305"/>
        <v>8.4118754075367548</v>
      </c>
      <c r="U748" s="10">
        <v>0</v>
      </c>
      <c r="V748">
        <f t="shared" si="306"/>
        <v>316.76718048337597</v>
      </c>
      <c r="W748">
        <f t="shared" si="307"/>
        <v>260.70717175334369</v>
      </c>
      <c r="X748" s="20">
        <f t="shared" si="308"/>
        <v>56.06000873003228</v>
      </c>
      <c r="Y748" s="9">
        <f t="shared" si="287"/>
        <v>2.8008966585500761</v>
      </c>
      <c r="Z748" s="9">
        <f t="shared" si="291"/>
        <v>2.42010755519471</v>
      </c>
      <c r="AA748" s="21">
        <f t="shared" si="292"/>
        <v>56.06000873003228</v>
      </c>
      <c r="AB748" s="6">
        <f t="shared" si="293"/>
        <v>8.4118754075367548</v>
      </c>
      <c r="AC748">
        <f t="shared" si="294"/>
        <v>0</v>
      </c>
    </row>
    <row r="749" spans="2:29" ht="20">
      <c r="B749" s="22">
        <v>456</v>
      </c>
      <c r="C749" s="22">
        <v>806</v>
      </c>
      <c r="D749" s="18">
        <f t="shared" si="288"/>
        <v>253.7816928</v>
      </c>
      <c r="E749" s="18">
        <f t="shared" si="289"/>
        <v>1207.9532461880001</v>
      </c>
      <c r="F749" s="18">
        <v>1032</v>
      </c>
      <c r="G749" s="18">
        <v>806</v>
      </c>
      <c r="H749" s="13">
        <f t="shared" si="295"/>
        <v>1060.8883295999999</v>
      </c>
      <c r="I749" s="13">
        <f t="shared" si="290"/>
        <v>1207.9532461880001</v>
      </c>
      <c r="J749" s="19">
        <f t="shared" si="296"/>
        <v>-5.8577895999999612</v>
      </c>
      <c r="K749">
        <f t="shared" si="297"/>
        <v>1.4987012979997871</v>
      </c>
      <c r="L749">
        <f t="shared" si="298"/>
        <v>7.2568551222242705E-2</v>
      </c>
      <c r="M749" s="9">
        <f t="shared" si="299"/>
        <v>2.4189517074080902</v>
      </c>
      <c r="N749" s="9">
        <f t="shared" si="300"/>
        <v>8.7082261466691246</v>
      </c>
      <c r="O749">
        <f t="shared" si="301"/>
        <v>-8.4073608000001059</v>
      </c>
      <c r="P749">
        <f t="shared" si="302"/>
        <v>0</v>
      </c>
      <c r="Q749">
        <f t="shared" si="303"/>
        <v>8.7313944975001112E-2</v>
      </c>
      <c r="R749" s="9">
        <f t="shared" si="304"/>
        <v>2.9104648325000371</v>
      </c>
      <c r="S749" s="9">
        <f t="shared" si="286"/>
        <v>10.477673397000133</v>
      </c>
      <c r="T749" s="6">
        <f t="shared" si="305"/>
        <v>8.2997801486624958</v>
      </c>
      <c r="U749" s="10">
        <v>0</v>
      </c>
      <c r="V749">
        <f t="shared" si="306"/>
        <v>316.59504109328742</v>
      </c>
      <c r="W749">
        <f t="shared" si="307"/>
        <v>261.41091060982257</v>
      </c>
      <c r="X749" s="20">
        <f t="shared" si="308"/>
        <v>55.184130483464855</v>
      </c>
      <c r="Y749" s="9">
        <f t="shared" si="287"/>
        <v>2.9104648325000371</v>
      </c>
      <c r="Z749" s="9">
        <f t="shared" si="291"/>
        <v>2.4189517074080902</v>
      </c>
      <c r="AA749" s="21">
        <f t="shared" si="292"/>
        <v>55.184130483464855</v>
      </c>
      <c r="AB749" s="6">
        <f t="shared" si="293"/>
        <v>8.2997801486624958</v>
      </c>
      <c r="AC749">
        <f t="shared" si="294"/>
        <v>0</v>
      </c>
    </row>
    <row r="750" spans="2:29" ht="20">
      <c r="B750" s="22">
        <v>460</v>
      </c>
      <c r="C750" s="22">
        <v>806</v>
      </c>
      <c r="D750" s="18">
        <f t="shared" si="288"/>
        <v>259.38660000000004</v>
      </c>
      <c r="E750" s="18">
        <f t="shared" si="289"/>
        <v>1207.9532461880001</v>
      </c>
      <c r="F750" s="18">
        <v>1030</v>
      </c>
      <c r="G750" s="18">
        <v>806</v>
      </c>
      <c r="H750" s="13">
        <f t="shared" si="295"/>
        <v>1058.0858760000001</v>
      </c>
      <c r="I750" s="13">
        <f t="shared" si="290"/>
        <v>1207.9532461880001</v>
      </c>
      <c r="J750" s="19">
        <f t="shared" si="296"/>
        <v>-5.6049072000000422</v>
      </c>
      <c r="K750">
        <f t="shared" si="297"/>
        <v>0</v>
      </c>
      <c r="L750">
        <f t="shared" si="298"/>
        <v>5.8209296650000443E-2</v>
      </c>
      <c r="M750" s="9">
        <f t="shared" si="299"/>
        <v>1.9403098883333481</v>
      </c>
      <c r="N750" s="9">
        <f t="shared" si="300"/>
        <v>6.9851155980000534</v>
      </c>
      <c r="O750">
        <f t="shared" si="301"/>
        <v>-2.8024535999998079</v>
      </c>
      <c r="P750">
        <f t="shared" si="302"/>
        <v>0</v>
      </c>
      <c r="Q750">
        <f t="shared" si="303"/>
        <v>2.9104648324998008E-2</v>
      </c>
      <c r="R750" s="9">
        <f t="shared" si="304"/>
        <v>0.9701549441666002</v>
      </c>
      <c r="S750" s="9">
        <f t="shared" si="286"/>
        <v>3.4925577989997607</v>
      </c>
      <c r="T750" s="6">
        <f t="shared" si="305"/>
        <v>8.2137315448808206</v>
      </c>
      <c r="U750" s="10">
        <v>0</v>
      </c>
      <c r="V750">
        <f t="shared" si="306"/>
        <v>316.36707544082947</v>
      </c>
      <c r="W750">
        <f t="shared" si="307"/>
        <v>261.64608244927098</v>
      </c>
      <c r="X750" s="20">
        <f t="shared" si="308"/>
        <v>54.720992991558489</v>
      </c>
      <c r="Y750" s="9">
        <f t="shared" si="287"/>
        <v>0.9701549441666002</v>
      </c>
      <c r="Z750" s="9">
        <f t="shared" si="291"/>
        <v>1.9403098883333481</v>
      </c>
      <c r="AA750" s="21">
        <f t="shared" si="292"/>
        <v>54.720992991558489</v>
      </c>
      <c r="AB750" s="6">
        <f t="shared" si="293"/>
        <v>8.2137315448808206</v>
      </c>
      <c r="AC750">
        <f t="shared" si="294"/>
        <v>0</v>
      </c>
    </row>
    <row r="751" spans="2:29" ht="20">
      <c r="B751" s="22">
        <v>466</v>
      </c>
      <c r="C751" s="22">
        <v>806</v>
      </c>
      <c r="D751" s="18">
        <f t="shared" si="288"/>
        <v>267.79396080000004</v>
      </c>
      <c r="E751" s="18">
        <f t="shared" si="289"/>
        <v>1207.9532461880001</v>
      </c>
      <c r="F751" s="18">
        <v>1026</v>
      </c>
      <c r="G751" s="18">
        <v>806</v>
      </c>
      <c r="H751" s="13">
        <f t="shared" si="295"/>
        <v>1052.4809688</v>
      </c>
      <c r="I751" s="13">
        <f t="shared" si="290"/>
        <v>1207.9532461880001</v>
      </c>
      <c r="J751" s="19">
        <f t="shared" si="296"/>
        <v>-8.4073607999999922</v>
      </c>
      <c r="K751">
        <f t="shared" si="297"/>
        <v>0</v>
      </c>
      <c r="L751">
        <f t="shared" si="298"/>
        <v>8.7313944974999932E-2</v>
      </c>
      <c r="M751" s="9">
        <f t="shared" si="299"/>
        <v>2.9104648324999975</v>
      </c>
      <c r="N751" s="9">
        <f t="shared" si="300"/>
        <v>10.477673396999991</v>
      </c>
      <c r="O751">
        <f t="shared" si="301"/>
        <v>-5.6049072000000706</v>
      </c>
      <c r="P751">
        <f t="shared" si="302"/>
        <v>0</v>
      </c>
      <c r="Q751">
        <f t="shared" si="303"/>
        <v>5.8209296650000741E-2</v>
      </c>
      <c r="R751" s="9">
        <f t="shared" si="304"/>
        <v>1.9403098883333578</v>
      </c>
      <c r="S751" s="9">
        <f t="shared" si="286"/>
        <v>6.9851155980000881</v>
      </c>
      <c r="T751" s="6">
        <f t="shared" si="305"/>
        <v>8.0710663679999985</v>
      </c>
      <c r="U751" s="10">
        <v>0</v>
      </c>
      <c r="V751">
        <f t="shared" si="306"/>
        <v>316.02152406445089</v>
      </c>
      <c r="W751">
        <f t="shared" si="307"/>
        <v>262.11727016846118</v>
      </c>
      <c r="X751" s="20">
        <f t="shared" si="308"/>
        <v>53.904253895989712</v>
      </c>
      <c r="Y751" s="9">
        <f t="shared" si="287"/>
        <v>1.9403098883333578</v>
      </c>
      <c r="Z751" s="9">
        <f t="shared" si="291"/>
        <v>2.9104648324999975</v>
      </c>
      <c r="AA751" s="21">
        <f t="shared" si="292"/>
        <v>53.904253895989712</v>
      </c>
      <c r="AB751" s="6">
        <f t="shared" si="293"/>
        <v>8.0710663679999985</v>
      </c>
      <c r="AC751">
        <f t="shared" si="294"/>
        <v>0</v>
      </c>
    </row>
    <row r="752" spans="2:29" ht="20">
      <c r="B752" s="22">
        <v>470</v>
      </c>
      <c r="C752" s="22">
        <v>806</v>
      </c>
      <c r="D752" s="18">
        <f t="shared" si="288"/>
        <v>273.39886799999999</v>
      </c>
      <c r="E752" s="18">
        <f t="shared" si="289"/>
        <v>1207.9532461880001</v>
      </c>
      <c r="F752" s="18">
        <v>1022</v>
      </c>
      <c r="G752" s="18">
        <v>806</v>
      </c>
      <c r="H752" s="13">
        <f t="shared" si="295"/>
        <v>1046.8760616</v>
      </c>
      <c r="I752" s="13">
        <f t="shared" si="290"/>
        <v>1207.9532461880001</v>
      </c>
      <c r="J752" s="19">
        <f t="shared" si="296"/>
        <v>-5.6049071999999569</v>
      </c>
      <c r="K752">
        <f t="shared" si="297"/>
        <v>0</v>
      </c>
      <c r="L752">
        <f t="shared" si="298"/>
        <v>5.8209296649999562E-2</v>
      </c>
      <c r="M752" s="9">
        <f t="shared" si="299"/>
        <v>1.9403098883333187</v>
      </c>
      <c r="N752" s="9">
        <f t="shared" si="300"/>
        <v>6.9851155979999477</v>
      </c>
      <c r="O752">
        <f t="shared" si="301"/>
        <v>-5.6049072000000706</v>
      </c>
      <c r="P752">
        <f t="shared" si="302"/>
        <v>0</v>
      </c>
      <c r="Q752">
        <f t="shared" si="303"/>
        <v>5.8209296650000741E-2</v>
      </c>
      <c r="R752" s="9">
        <f t="shared" si="304"/>
        <v>1.9403098883333578</v>
      </c>
      <c r="S752" s="9">
        <f t="shared" si="286"/>
        <v>6.9851155980000881</v>
      </c>
      <c r="T752" s="6">
        <f t="shared" si="305"/>
        <v>7.9869927600000006</v>
      </c>
      <c r="U752" s="10">
        <v>0</v>
      </c>
      <c r="V752">
        <f t="shared" si="306"/>
        <v>315.78872999102509</v>
      </c>
      <c r="W752">
        <f t="shared" si="307"/>
        <v>262.58953331698211</v>
      </c>
      <c r="X752" s="20">
        <f t="shared" si="308"/>
        <v>53.19919667404298</v>
      </c>
      <c r="Y752" s="9">
        <f t="shared" si="287"/>
        <v>1.9403098883333578</v>
      </c>
      <c r="Z752" s="9">
        <f t="shared" si="291"/>
        <v>1.9403098883333187</v>
      </c>
      <c r="AA752" s="21">
        <f t="shared" si="292"/>
        <v>53.19919667404298</v>
      </c>
      <c r="AB752" s="6">
        <f t="shared" si="293"/>
        <v>7.9869927600000006</v>
      </c>
      <c r="AC752">
        <f t="shared" si="294"/>
        <v>0</v>
      </c>
    </row>
    <row r="753" spans="2:29" ht="20">
      <c r="B753" s="23">
        <v>474</v>
      </c>
      <c r="C753" s="23">
        <v>806</v>
      </c>
      <c r="D753" s="18">
        <f t="shared" si="288"/>
        <v>279.00377520000006</v>
      </c>
      <c r="E753" s="18">
        <f t="shared" si="289"/>
        <v>1207.9532461880001</v>
      </c>
      <c r="F753" s="24">
        <v>1018</v>
      </c>
      <c r="G753" s="24">
        <v>808</v>
      </c>
      <c r="H753" s="13">
        <f t="shared" si="295"/>
        <v>1041.3288992</v>
      </c>
      <c r="I753" s="13">
        <f t="shared" si="290"/>
        <v>1210.9506487839999</v>
      </c>
      <c r="J753" s="19">
        <f t="shared" si="296"/>
        <v>-5.6049072000000706</v>
      </c>
      <c r="K753">
        <f t="shared" si="297"/>
        <v>0</v>
      </c>
      <c r="L753">
        <f t="shared" si="298"/>
        <v>5.8209296650000741E-2</v>
      </c>
      <c r="M753" s="9">
        <f t="shared" si="299"/>
        <v>1.9403098883333578</v>
      </c>
      <c r="N753" s="9">
        <f t="shared" si="300"/>
        <v>6.9851155980000881</v>
      </c>
      <c r="O753">
        <f t="shared" si="301"/>
        <v>-5.5471623999999338</v>
      </c>
      <c r="P753">
        <f t="shared" si="302"/>
        <v>2.9974025959998016</v>
      </c>
      <c r="Q753">
        <f t="shared" si="303"/>
        <v>9.787629806668223E-2</v>
      </c>
      <c r="R753" s="9">
        <f t="shared" si="304"/>
        <v>3.2625432688894076</v>
      </c>
      <c r="S753" s="9">
        <f t="shared" si="286"/>
        <v>11.745155768001867</v>
      </c>
      <c r="T753" s="6">
        <f t="shared" si="305"/>
        <v>7.8468700799999995</v>
      </c>
      <c r="U753" s="10">
        <v>1</v>
      </c>
      <c r="V753">
        <f t="shared" si="306"/>
        <v>315.55397504182861</v>
      </c>
      <c r="W753">
        <f t="shared" si="307"/>
        <v>263.08864261787016</v>
      </c>
      <c r="X753" s="20">
        <f t="shared" si="308"/>
        <v>52.465332423958444</v>
      </c>
      <c r="Y753" s="9">
        <f t="shared" si="287"/>
        <v>3.2625432688894076</v>
      </c>
      <c r="Z753" s="9">
        <f t="shared" si="291"/>
        <v>1.9403098883333578</v>
      </c>
      <c r="AA753" s="21">
        <f t="shared" si="292"/>
        <v>52.465332423958444</v>
      </c>
      <c r="AB753" s="6">
        <f t="shared" si="293"/>
        <v>7.8468700799999995</v>
      </c>
      <c r="AC753">
        <f t="shared" si="294"/>
        <v>1</v>
      </c>
    </row>
    <row r="754" spans="2:29" ht="20">
      <c r="B754" s="23">
        <v>478</v>
      </c>
      <c r="C754" s="23">
        <v>806</v>
      </c>
      <c r="D754" s="18">
        <f t="shared" si="288"/>
        <v>284.60868240000002</v>
      </c>
      <c r="E754" s="18">
        <f t="shared" si="289"/>
        <v>1207.9532461880001</v>
      </c>
      <c r="F754" s="24">
        <v>1015</v>
      </c>
      <c r="G754" s="24">
        <v>808</v>
      </c>
      <c r="H754" s="13">
        <f t="shared" si="295"/>
        <v>1037.1222319999999</v>
      </c>
      <c r="I754" s="13">
        <f t="shared" si="290"/>
        <v>1210.9506487839999</v>
      </c>
      <c r="J754" s="19">
        <f t="shared" si="296"/>
        <v>-5.6049071999999569</v>
      </c>
      <c r="K754">
        <f t="shared" si="297"/>
        <v>0</v>
      </c>
      <c r="L754">
        <f t="shared" si="298"/>
        <v>5.8209296649999562E-2</v>
      </c>
      <c r="M754" s="9">
        <f t="shared" si="299"/>
        <v>1.9403098883333187</v>
      </c>
      <c r="N754" s="9">
        <f t="shared" si="300"/>
        <v>6.9851155979999477</v>
      </c>
      <c r="O754">
        <f t="shared" si="301"/>
        <v>-4.2066672000000835</v>
      </c>
      <c r="P754">
        <f t="shared" si="302"/>
        <v>0</v>
      </c>
      <c r="Q754">
        <f t="shared" si="303"/>
        <v>4.3687991650000875E-2</v>
      </c>
      <c r="R754" s="9">
        <f t="shared" si="304"/>
        <v>1.4562663883333626</v>
      </c>
      <c r="S754" s="9">
        <f t="shared" si="286"/>
        <v>5.2425589980001055</v>
      </c>
      <c r="T754" s="6">
        <f t="shared" si="305"/>
        <v>7.7347719359999996</v>
      </c>
      <c r="U754" s="10">
        <v>1</v>
      </c>
      <c r="V754">
        <f t="shared" si="306"/>
        <v>315.31724231890905</v>
      </c>
      <c r="W754">
        <f t="shared" si="307"/>
        <v>263.44292979596889</v>
      </c>
      <c r="X754" s="20">
        <f t="shared" si="308"/>
        <v>51.874312522940158</v>
      </c>
      <c r="Y754" s="9">
        <f t="shared" si="287"/>
        <v>1.4562663883333626</v>
      </c>
      <c r="Z754" s="9">
        <f t="shared" si="291"/>
        <v>1.9403098883333187</v>
      </c>
      <c r="AA754" s="21">
        <f t="shared" si="292"/>
        <v>51.874312522940158</v>
      </c>
      <c r="AB754" s="6">
        <f t="shared" si="293"/>
        <v>7.7347719359999996</v>
      </c>
      <c r="AC754">
        <f t="shared" si="294"/>
        <v>1</v>
      </c>
    </row>
    <row r="755" spans="2:29" ht="20">
      <c r="B755" s="23">
        <v>482</v>
      </c>
      <c r="C755" s="23">
        <v>806</v>
      </c>
      <c r="D755" s="18">
        <f t="shared" si="288"/>
        <v>290.21358959999998</v>
      </c>
      <c r="E755" s="18">
        <f t="shared" si="289"/>
        <v>1207.9532461880001</v>
      </c>
      <c r="F755" s="24">
        <v>1012</v>
      </c>
      <c r="G755" s="24">
        <v>808</v>
      </c>
      <c r="H755" s="13">
        <f t="shared" si="295"/>
        <v>1032.9155648000001</v>
      </c>
      <c r="I755" s="13">
        <f t="shared" si="290"/>
        <v>1210.9506487839999</v>
      </c>
      <c r="J755" s="19">
        <f t="shared" si="296"/>
        <v>-5.6049071999999569</v>
      </c>
      <c r="K755">
        <f t="shared" si="297"/>
        <v>0</v>
      </c>
      <c r="L755">
        <f t="shared" si="298"/>
        <v>5.8209296649999562E-2</v>
      </c>
      <c r="M755" s="9">
        <f t="shared" si="299"/>
        <v>1.9403098883333187</v>
      </c>
      <c r="N755" s="9">
        <f t="shared" si="300"/>
        <v>6.9851155979999477</v>
      </c>
      <c r="O755">
        <f t="shared" si="301"/>
        <v>-4.2066671999998562</v>
      </c>
      <c r="P755">
        <f t="shared" si="302"/>
        <v>0</v>
      </c>
      <c r="Q755">
        <f t="shared" si="303"/>
        <v>4.3687991649998509E-2</v>
      </c>
      <c r="R755" s="9">
        <f t="shared" si="304"/>
        <v>1.4562663883332836</v>
      </c>
      <c r="S755" s="9">
        <f t="shared" si="286"/>
        <v>5.2425589979998213</v>
      </c>
      <c r="T755" s="6">
        <f t="shared" si="305"/>
        <v>7.6233101675318036</v>
      </c>
      <c r="U755" s="10">
        <v>1</v>
      </c>
      <c r="V755">
        <f t="shared" si="306"/>
        <v>315.07851490851743</v>
      </c>
      <c r="W755">
        <f t="shared" si="307"/>
        <v>263.79772130951221</v>
      </c>
      <c r="X755" s="20">
        <f t="shared" si="308"/>
        <v>51.280793599005221</v>
      </c>
      <c r="Y755" s="9">
        <f t="shared" si="287"/>
        <v>1.4562663883332836</v>
      </c>
      <c r="Z755" s="9">
        <f t="shared" si="291"/>
        <v>1.9403098883333187</v>
      </c>
      <c r="AA755" s="21">
        <f t="shared" si="292"/>
        <v>51.280793599005221</v>
      </c>
      <c r="AB755" s="6">
        <f t="shared" si="293"/>
        <v>7.6233101675318036</v>
      </c>
      <c r="AC755">
        <f t="shared" si="294"/>
        <v>1</v>
      </c>
    </row>
    <row r="756" spans="2:29" ht="20">
      <c r="B756" s="23">
        <v>486</v>
      </c>
      <c r="C756" s="23">
        <v>808</v>
      </c>
      <c r="D756" s="18">
        <f t="shared" si="288"/>
        <v>295.34658239999999</v>
      </c>
      <c r="E756" s="18">
        <f t="shared" si="289"/>
        <v>1210.9506487839999</v>
      </c>
      <c r="F756" s="24">
        <v>1008</v>
      </c>
      <c r="G756" s="24">
        <v>808</v>
      </c>
      <c r="H756" s="13">
        <f t="shared" si="295"/>
        <v>1027.3066752</v>
      </c>
      <c r="I756" s="13">
        <f t="shared" si="290"/>
        <v>1210.9506487839999</v>
      </c>
      <c r="J756" s="19">
        <f t="shared" si="296"/>
        <v>-5.1329928000000109</v>
      </c>
      <c r="K756">
        <f t="shared" si="297"/>
        <v>-2.9974025959998016</v>
      </c>
      <c r="L756">
        <f t="shared" si="298"/>
        <v>9.5407945565170044E-2</v>
      </c>
      <c r="M756" s="9">
        <f t="shared" si="299"/>
        <v>3.1802648521723347</v>
      </c>
      <c r="N756" s="9">
        <f t="shared" si="300"/>
        <v>11.448953467820406</v>
      </c>
      <c r="O756">
        <f t="shared" si="301"/>
        <v>-5.6088896000001114</v>
      </c>
      <c r="P756">
        <f t="shared" si="302"/>
        <v>0</v>
      </c>
      <c r="Q756">
        <f t="shared" si="303"/>
        <v>5.8250655533334493E-2</v>
      </c>
      <c r="R756" s="9">
        <f t="shared" si="304"/>
        <v>1.9416885177778165</v>
      </c>
      <c r="S756" s="9">
        <f t="shared" si="286"/>
        <v>6.9900786640001398</v>
      </c>
      <c r="T756" s="6">
        <f t="shared" si="305"/>
        <v>7.5251951918466151</v>
      </c>
      <c r="U756" s="10">
        <v>1</v>
      </c>
      <c r="V756">
        <f t="shared" si="306"/>
        <v>314.72985849250688</v>
      </c>
      <c r="W756">
        <f t="shared" si="307"/>
        <v>264.27151588979189</v>
      </c>
      <c r="X756" s="20">
        <f t="shared" si="308"/>
        <v>50.458342602714993</v>
      </c>
      <c r="Y756" s="9">
        <f t="shared" si="287"/>
        <v>1.9416885177778165</v>
      </c>
      <c r="Z756" s="9">
        <f t="shared" si="291"/>
        <v>3.1802648521723347</v>
      </c>
      <c r="AA756" s="21">
        <f t="shared" si="292"/>
        <v>50.458342602714993</v>
      </c>
      <c r="AB756" s="6">
        <f t="shared" si="293"/>
        <v>7.5251951918466151</v>
      </c>
      <c r="AC756">
        <f t="shared" si="294"/>
        <v>1</v>
      </c>
    </row>
    <row r="757" spans="2:29" ht="20">
      <c r="B757" s="23">
        <v>490</v>
      </c>
      <c r="C757" s="23">
        <v>808</v>
      </c>
      <c r="D757" s="18">
        <f t="shared" si="288"/>
        <v>300.95547199999999</v>
      </c>
      <c r="E757" s="18">
        <f t="shared" si="289"/>
        <v>1210.9506487839999</v>
      </c>
      <c r="F757" s="24">
        <v>1005</v>
      </c>
      <c r="G757" s="24">
        <v>808</v>
      </c>
      <c r="H757" s="13">
        <f t="shared" si="295"/>
        <v>1023.100008</v>
      </c>
      <c r="I757" s="13">
        <f t="shared" si="290"/>
        <v>1210.9506487839999</v>
      </c>
      <c r="J757" s="19">
        <f t="shared" si="296"/>
        <v>-5.6088895999999977</v>
      </c>
      <c r="K757">
        <f t="shared" si="297"/>
        <v>0</v>
      </c>
      <c r="L757">
        <f t="shared" si="298"/>
        <v>5.8250655533333313E-2</v>
      </c>
      <c r="M757" s="9">
        <f t="shared" si="299"/>
        <v>1.941688517777777</v>
      </c>
      <c r="N757" s="9">
        <f t="shared" si="300"/>
        <v>6.9900786639999968</v>
      </c>
      <c r="O757">
        <f t="shared" si="301"/>
        <v>-4.2066671999999699</v>
      </c>
      <c r="P757">
        <f t="shared" si="302"/>
        <v>0</v>
      </c>
      <c r="Q757">
        <f t="shared" si="303"/>
        <v>4.3687991649999688E-2</v>
      </c>
      <c r="R757" s="9">
        <f t="shared" si="304"/>
        <v>1.4562663883333229</v>
      </c>
      <c r="S757" s="9">
        <f t="shared" ref="S757:S820" si="309">R757*$A$22</f>
        <v>5.2425589979999625</v>
      </c>
      <c r="T757" s="6">
        <f t="shared" si="305"/>
        <v>7.4270802364610553</v>
      </c>
      <c r="U757" s="10">
        <v>1</v>
      </c>
      <c r="V757">
        <f t="shared" si="306"/>
        <v>314.48710171179107</v>
      </c>
      <c r="W757">
        <f t="shared" si="307"/>
        <v>264.62738197338172</v>
      </c>
      <c r="X757" s="20">
        <f t="shared" si="308"/>
        <v>49.859719738409353</v>
      </c>
      <c r="Y757" s="9">
        <f t="shared" si="287"/>
        <v>1.4562663883333229</v>
      </c>
      <c r="Z757" s="9">
        <f t="shared" si="291"/>
        <v>1.941688517777777</v>
      </c>
      <c r="AA757" s="21">
        <f t="shared" si="292"/>
        <v>49.859719738409353</v>
      </c>
      <c r="AB757" s="6">
        <f t="shared" si="293"/>
        <v>7.4270802364610553</v>
      </c>
      <c r="AC757">
        <f t="shared" si="294"/>
        <v>1</v>
      </c>
    </row>
    <row r="758" spans="2:29" ht="20">
      <c r="B758" s="22">
        <v>494</v>
      </c>
      <c r="C758" s="22">
        <v>808</v>
      </c>
      <c r="D758" s="18">
        <f t="shared" si="288"/>
        <v>306.56436159999998</v>
      </c>
      <c r="E758" s="18">
        <f t="shared" si="289"/>
        <v>1210.9506487839999</v>
      </c>
      <c r="F758" s="18">
        <v>1001</v>
      </c>
      <c r="G758" s="18">
        <v>808</v>
      </c>
      <c r="H758" s="13">
        <f t="shared" si="295"/>
        <v>1017.4911184</v>
      </c>
      <c r="I758" s="13">
        <f t="shared" si="290"/>
        <v>1210.9506487839999</v>
      </c>
      <c r="J758" s="19">
        <f t="shared" si="296"/>
        <v>-5.6088895999999977</v>
      </c>
      <c r="K758">
        <f t="shared" si="297"/>
        <v>0</v>
      </c>
      <c r="L758">
        <f t="shared" si="298"/>
        <v>5.8250655533333313E-2</v>
      </c>
      <c r="M758" s="9">
        <f t="shared" si="299"/>
        <v>1.941688517777777</v>
      </c>
      <c r="N758" s="9">
        <f t="shared" si="300"/>
        <v>6.9900786639999968</v>
      </c>
      <c r="O758">
        <f t="shared" si="301"/>
        <v>-5.6088895999999977</v>
      </c>
      <c r="P758">
        <f t="shared" si="302"/>
        <v>0</v>
      </c>
      <c r="Q758">
        <f t="shared" si="303"/>
        <v>5.8250655533333313E-2</v>
      </c>
      <c r="R758" s="9">
        <f t="shared" si="304"/>
        <v>1.941688517777777</v>
      </c>
      <c r="S758" s="9">
        <f t="shared" si="309"/>
        <v>6.9900786639999968</v>
      </c>
      <c r="T758" s="6">
        <f t="shared" si="305"/>
        <v>7.3196009279999998</v>
      </c>
      <c r="U758" s="10">
        <v>0</v>
      </c>
      <c r="V758">
        <f t="shared" si="306"/>
        <v>314.24230741242116</v>
      </c>
      <c r="W758">
        <f t="shared" si="307"/>
        <v>265.10251289728888</v>
      </c>
      <c r="X758" s="20">
        <f t="shared" si="308"/>
        <v>49.13979451513228</v>
      </c>
      <c r="Y758" s="9">
        <f t="shared" si="287"/>
        <v>1.941688517777777</v>
      </c>
      <c r="Z758" s="9">
        <f t="shared" si="291"/>
        <v>1.941688517777777</v>
      </c>
      <c r="AA758" s="21">
        <f t="shared" si="292"/>
        <v>49.13979451513228</v>
      </c>
      <c r="AB758" s="6">
        <f t="shared" si="293"/>
        <v>7.3196009279999998</v>
      </c>
      <c r="AC758">
        <f t="shared" si="294"/>
        <v>0</v>
      </c>
    </row>
    <row r="759" spans="2:29" ht="20">
      <c r="B759" s="22">
        <v>500</v>
      </c>
      <c r="C759" s="22">
        <v>808</v>
      </c>
      <c r="D759" s="18">
        <f t="shared" si="288"/>
        <v>314.97769600000004</v>
      </c>
      <c r="E759" s="18">
        <f t="shared" si="289"/>
        <v>1210.9506487839999</v>
      </c>
      <c r="F759" s="18">
        <v>996</v>
      </c>
      <c r="G759" s="18">
        <v>808</v>
      </c>
      <c r="H759" s="13">
        <f t="shared" si="295"/>
        <v>1010.4800064</v>
      </c>
      <c r="I759" s="13">
        <f t="shared" si="290"/>
        <v>1210.9506487839999</v>
      </c>
      <c r="J759" s="19">
        <f t="shared" si="296"/>
        <v>-8.4133344000000534</v>
      </c>
      <c r="K759">
        <f t="shared" si="297"/>
        <v>0</v>
      </c>
      <c r="L759">
        <f t="shared" si="298"/>
        <v>8.737598330000057E-2</v>
      </c>
      <c r="M759" s="9">
        <f t="shared" si="299"/>
        <v>2.9125327766666858</v>
      </c>
      <c r="N759" s="9">
        <f t="shared" si="300"/>
        <v>10.485117996000069</v>
      </c>
      <c r="O759">
        <f t="shared" si="301"/>
        <v>-7.0111120000000255</v>
      </c>
      <c r="P759">
        <f t="shared" si="302"/>
        <v>0</v>
      </c>
      <c r="Q759">
        <f t="shared" si="303"/>
        <v>7.2813319416666938E-2</v>
      </c>
      <c r="R759" s="9">
        <f t="shared" si="304"/>
        <v>2.4271106472222312</v>
      </c>
      <c r="S759" s="9">
        <f t="shared" si="309"/>
        <v>8.7375983300000328</v>
      </c>
      <c r="T759" s="6">
        <f t="shared" si="305"/>
        <v>7.2214453600000006</v>
      </c>
      <c r="U759" s="10">
        <v>0</v>
      </c>
      <c r="V759">
        <f t="shared" si="306"/>
        <v>313.87125906897757</v>
      </c>
      <c r="W759">
        <f t="shared" si="307"/>
        <v>265.69736988199361</v>
      </c>
      <c r="X759" s="20">
        <f t="shared" si="308"/>
        <v>48.173889186983956</v>
      </c>
      <c r="Y759" s="9">
        <f t="shared" si="287"/>
        <v>2.4271106472222312</v>
      </c>
      <c r="Z759" s="9">
        <f t="shared" si="291"/>
        <v>2.9125327766666858</v>
      </c>
      <c r="AA759" s="21">
        <f t="shared" si="292"/>
        <v>48.173889186983956</v>
      </c>
      <c r="AB759" s="6">
        <f t="shared" si="293"/>
        <v>7.2214453600000006</v>
      </c>
      <c r="AC759">
        <f t="shared" si="294"/>
        <v>0</v>
      </c>
    </row>
    <row r="760" spans="2:29" ht="20">
      <c r="B760" s="22">
        <v>504</v>
      </c>
      <c r="C760" s="22">
        <v>808</v>
      </c>
      <c r="D760" s="18">
        <f t="shared" si="288"/>
        <v>320.58658560000003</v>
      </c>
      <c r="E760" s="18">
        <f t="shared" si="289"/>
        <v>1210.9506487839999</v>
      </c>
      <c r="F760" s="18">
        <v>994</v>
      </c>
      <c r="G760" s="18">
        <v>808</v>
      </c>
      <c r="H760" s="13">
        <f t="shared" si="295"/>
        <v>1007.6755616</v>
      </c>
      <c r="I760" s="13">
        <f t="shared" si="290"/>
        <v>1210.9506487839999</v>
      </c>
      <c r="J760" s="19">
        <f t="shared" si="296"/>
        <v>-5.6088895999999977</v>
      </c>
      <c r="K760">
        <f t="shared" si="297"/>
        <v>0</v>
      </c>
      <c r="L760">
        <f t="shared" si="298"/>
        <v>5.8250655533333313E-2</v>
      </c>
      <c r="M760" s="9">
        <f t="shared" si="299"/>
        <v>1.941688517777777</v>
      </c>
      <c r="N760" s="9">
        <f t="shared" si="300"/>
        <v>6.9900786639999968</v>
      </c>
      <c r="O760">
        <f t="shared" si="301"/>
        <v>-2.804444799999942</v>
      </c>
      <c r="P760">
        <f t="shared" si="302"/>
        <v>0</v>
      </c>
      <c r="Q760">
        <f t="shared" si="303"/>
        <v>2.9125327766666067E-2</v>
      </c>
      <c r="R760" s="9">
        <f t="shared" si="304"/>
        <v>0.97084425888886894</v>
      </c>
      <c r="S760" s="9">
        <f t="shared" si="309"/>
        <v>3.4950393319999282</v>
      </c>
      <c r="T760" s="6">
        <f t="shared" si="305"/>
        <v>7.1092675679999999</v>
      </c>
      <c r="U760" s="10">
        <v>0</v>
      </c>
      <c r="V760">
        <f t="shared" si="306"/>
        <v>313.62129792024768</v>
      </c>
      <c r="W760">
        <f t="shared" si="307"/>
        <v>265.93558036385571</v>
      </c>
      <c r="X760" s="20">
        <f t="shared" si="308"/>
        <v>47.685717556391978</v>
      </c>
      <c r="Y760" s="9">
        <f t="shared" si="287"/>
        <v>0.97084425888886894</v>
      </c>
      <c r="Z760" s="9">
        <f t="shared" si="291"/>
        <v>1.941688517777777</v>
      </c>
      <c r="AA760" s="21">
        <f t="shared" si="292"/>
        <v>47.685717556391978</v>
      </c>
      <c r="AB760" s="6">
        <f t="shared" si="293"/>
        <v>7.1092675679999999</v>
      </c>
      <c r="AC760">
        <f t="shared" si="294"/>
        <v>0</v>
      </c>
    </row>
    <row r="761" spans="2:29" ht="20">
      <c r="B761" s="22">
        <v>508</v>
      </c>
      <c r="C761" s="22">
        <v>808</v>
      </c>
      <c r="D761" s="18">
        <f t="shared" si="288"/>
        <v>326.19547520000003</v>
      </c>
      <c r="E761" s="18">
        <f t="shared" si="289"/>
        <v>1210.9506487839999</v>
      </c>
      <c r="F761" s="18">
        <v>990</v>
      </c>
      <c r="G761" s="18">
        <v>808</v>
      </c>
      <c r="H761" s="13">
        <f t="shared" si="295"/>
        <v>1002.066672</v>
      </c>
      <c r="I761" s="13">
        <f t="shared" si="290"/>
        <v>1210.9506487839999</v>
      </c>
      <c r="J761" s="19">
        <f t="shared" si="296"/>
        <v>-5.6088895999999977</v>
      </c>
      <c r="K761">
        <f t="shared" si="297"/>
        <v>0</v>
      </c>
      <c r="L761">
        <f t="shared" si="298"/>
        <v>5.8250655533333313E-2</v>
      </c>
      <c r="M761" s="9">
        <f t="shared" si="299"/>
        <v>1.941688517777777</v>
      </c>
      <c r="N761" s="9">
        <f t="shared" si="300"/>
        <v>6.9900786639999968</v>
      </c>
      <c r="O761">
        <f t="shared" si="301"/>
        <v>-5.6088895999999977</v>
      </c>
      <c r="P761">
        <f t="shared" si="302"/>
        <v>0</v>
      </c>
      <c r="Q761">
        <f t="shared" si="303"/>
        <v>5.8250655533333313E-2</v>
      </c>
      <c r="R761" s="9">
        <f t="shared" si="304"/>
        <v>1.941688517777777</v>
      </c>
      <c r="S761" s="9">
        <f t="shared" si="309"/>
        <v>6.9900786639999968</v>
      </c>
      <c r="T761" s="6">
        <f t="shared" si="305"/>
        <v>6.9550231039999995</v>
      </c>
      <c r="U761" s="10">
        <v>0</v>
      </c>
      <c r="V761">
        <f t="shared" si="306"/>
        <v>313.3692408882971</v>
      </c>
      <c r="W761">
        <f t="shared" si="307"/>
        <v>266.41241567929359</v>
      </c>
      <c r="X761" s="20">
        <f t="shared" si="308"/>
        <v>46.956825209003512</v>
      </c>
      <c r="Y761" s="9">
        <f t="shared" si="287"/>
        <v>1.941688517777777</v>
      </c>
      <c r="Z761" s="9">
        <f t="shared" si="291"/>
        <v>1.941688517777777</v>
      </c>
      <c r="AA761" s="21">
        <f t="shared" si="292"/>
        <v>46.956825209003512</v>
      </c>
      <c r="AB761" s="6">
        <f t="shared" si="293"/>
        <v>6.9550231039999995</v>
      </c>
      <c r="AC761">
        <f t="shared" si="294"/>
        <v>0</v>
      </c>
    </row>
    <row r="762" spans="2:29" ht="20">
      <c r="B762" s="22">
        <v>512</v>
      </c>
      <c r="C762" s="22">
        <v>808</v>
      </c>
      <c r="D762" s="18">
        <f t="shared" si="288"/>
        <v>331.80436480000003</v>
      </c>
      <c r="E762" s="18">
        <f t="shared" si="289"/>
        <v>1210.9506487839999</v>
      </c>
      <c r="F762" s="18">
        <v>988</v>
      </c>
      <c r="G762" s="18">
        <v>808</v>
      </c>
      <c r="H762" s="13">
        <f t="shared" si="295"/>
        <v>999.26222719999998</v>
      </c>
      <c r="I762" s="13">
        <f t="shared" si="290"/>
        <v>1210.9506487839999</v>
      </c>
      <c r="J762" s="19">
        <f t="shared" si="296"/>
        <v>-5.6088895999999977</v>
      </c>
      <c r="K762">
        <f t="shared" si="297"/>
        <v>0</v>
      </c>
      <c r="L762">
        <f t="shared" si="298"/>
        <v>5.8250655533333313E-2</v>
      </c>
      <c r="M762" s="9">
        <f t="shared" si="299"/>
        <v>1.941688517777777</v>
      </c>
      <c r="N762" s="9">
        <f t="shared" si="300"/>
        <v>6.9900786639999968</v>
      </c>
      <c r="O762">
        <f t="shared" si="301"/>
        <v>-2.8044448000000557</v>
      </c>
      <c r="P762">
        <f t="shared" si="302"/>
        <v>0</v>
      </c>
      <c r="Q762">
        <f t="shared" si="303"/>
        <v>2.9125327766667247E-2</v>
      </c>
      <c r="R762" s="9">
        <f t="shared" si="304"/>
        <v>0.97084425888890824</v>
      </c>
      <c r="S762" s="9">
        <f t="shared" si="309"/>
        <v>3.4950393320000699</v>
      </c>
      <c r="T762" s="6">
        <f t="shared" si="305"/>
        <v>6.8708897599999998</v>
      </c>
      <c r="U762" s="10">
        <v>0</v>
      </c>
      <c r="V762">
        <f t="shared" si="306"/>
        <v>313.11507138143128</v>
      </c>
      <c r="W762">
        <f t="shared" si="307"/>
        <v>266.65102422182485</v>
      </c>
      <c r="X762" s="20">
        <f t="shared" si="308"/>
        <v>46.464047159606423</v>
      </c>
      <c r="Y762" s="9">
        <f t="shared" si="287"/>
        <v>0.97084425888890824</v>
      </c>
      <c r="Z762" s="9">
        <f t="shared" si="291"/>
        <v>1.941688517777777</v>
      </c>
      <c r="AA762" s="21">
        <f t="shared" si="292"/>
        <v>46.464047159606423</v>
      </c>
      <c r="AB762" s="6">
        <f t="shared" si="293"/>
        <v>6.8708897599999998</v>
      </c>
      <c r="AC762">
        <f t="shared" si="294"/>
        <v>0</v>
      </c>
    </row>
    <row r="763" spans="2:29" ht="20">
      <c r="B763" s="22">
        <v>516</v>
      </c>
      <c r="C763" s="22">
        <v>808</v>
      </c>
      <c r="D763" s="18">
        <f t="shared" si="288"/>
        <v>337.41325440000003</v>
      </c>
      <c r="E763" s="18">
        <f t="shared" si="289"/>
        <v>1210.9506487839999</v>
      </c>
      <c r="F763" s="18">
        <v>982</v>
      </c>
      <c r="G763" s="18">
        <v>808</v>
      </c>
      <c r="H763" s="13">
        <f t="shared" si="295"/>
        <v>990.84889280000004</v>
      </c>
      <c r="I763" s="13">
        <f t="shared" si="290"/>
        <v>1210.9506487839999</v>
      </c>
      <c r="J763" s="19">
        <f t="shared" si="296"/>
        <v>-5.6088895999999977</v>
      </c>
      <c r="K763">
        <f t="shared" si="297"/>
        <v>0</v>
      </c>
      <c r="L763">
        <f t="shared" si="298"/>
        <v>5.8250655533333313E-2</v>
      </c>
      <c r="M763" s="9">
        <f t="shared" si="299"/>
        <v>1.941688517777777</v>
      </c>
      <c r="N763" s="9">
        <f t="shared" si="300"/>
        <v>6.9900786639999968</v>
      </c>
      <c r="O763">
        <f t="shared" si="301"/>
        <v>-8.4133343999999397</v>
      </c>
      <c r="P763">
        <f t="shared" si="302"/>
        <v>0</v>
      </c>
      <c r="Q763">
        <f t="shared" si="303"/>
        <v>8.7375983299999377E-2</v>
      </c>
      <c r="R763" s="9">
        <f t="shared" si="304"/>
        <v>2.9125327766666458</v>
      </c>
      <c r="S763" s="9">
        <f t="shared" si="309"/>
        <v>10.485117995999925</v>
      </c>
      <c r="T763" s="6">
        <f t="shared" si="305"/>
        <v>6.7587119680000001</v>
      </c>
      <c r="U763" s="10">
        <v>0</v>
      </c>
      <c r="V763">
        <f t="shared" si="306"/>
        <v>312.85877286127339</v>
      </c>
      <c r="W763">
        <f t="shared" si="307"/>
        <v>267.36751510066432</v>
      </c>
      <c r="X763" s="20">
        <f t="shared" si="308"/>
        <v>45.491257760609074</v>
      </c>
      <c r="Y763" s="9">
        <f t="shared" si="287"/>
        <v>2.9125327766666458</v>
      </c>
      <c r="Z763" s="9">
        <f t="shared" si="291"/>
        <v>1.941688517777777</v>
      </c>
      <c r="AA763" s="21">
        <f t="shared" si="292"/>
        <v>45.491257760609074</v>
      </c>
      <c r="AB763" s="6">
        <f t="shared" si="293"/>
        <v>6.7587119680000001</v>
      </c>
      <c r="AC763">
        <f t="shared" si="294"/>
        <v>0</v>
      </c>
    </row>
    <row r="764" spans="2:29" ht="20">
      <c r="B764" s="22">
        <v>522</v>
      </c>
      <c r="C764" s="22">
        <v>808</v>
      </c>
      <c r="D764" s="18">
        <f t="shared" si="288"/>
        <v>345.82658879999997</v>
      </c>
      <c r="E764" s="18">
        <f t="shared" si="289"/>
        <v>1210.9506487839999</v>
      </c>
      <c r="F764" s="18">
        <v>980</v>
      </c>
      <c r="G764" s="18">
        <v>808</v>
      </c>
      <c r="H764" s="13">
        <f t="shared" si="295"/>
        <v>988.04444799999999</v>
      </c>
      <c r="I764" s="13">
        <f t="shared" si="290"/>
        <v>1210.9506487839999</v>
      </c>
      <c r="J764" s="19">
        <f t="shared" si="296"/>
        <v>-8.4133343999999397</v>
      </c>
      <c r="K764">
        <f t="shared" si="297"/>
        <v>0</v>
      </c>
      <c r="L764">
        <f t="shared" si="298"/>
        <v>8.7375983299999377E-2</v>
      </c>
      <c r="M764" s="9">
        <f t="shared" si="299"/>
        <v>2.9125327766666458</v>
      </c>
      <c r="N764" s="9">
        <f t="shared" si="300"/>
        <v>10.485117995999925</v>
      </c>
      <c r="O764">
        <f t="shared" si="301"/>
        <v>-2.8044448000000557</v>
      </c>
      <c r="P764">
        <f t="shared" si="302"/>
        <v>0</v>
      </c>
      <c r="Q764">
        <f t="shared" si="303"/>
        <v>2.9125327766667247E-2</v>
      </c>
      <c r="R764" s="9">
        <f t="shared" si="304"/>
        <v>0.97084425888890824</v>
      </c>
      <c r="S764" s="9">
        <f t="shared" si="309"/>
        <v>3.4950393320000699</v>
      </c>
      <c r="T764" s="6">
        <f t="shared" si="305"/>
        <v>6.6745786239999996</v>
      </c>
      <c r="U764" s="10">
        <v>0</v>
      </c>
      <c r="V764">
        <f t="shared" si="306"/>
        <v>312.4702971598619</v>
      </c>
      <c r="W764">
        <f t="shared" si="307"/>
        <v>267.60653970684194</v>
      </c>
      <c r="X764" s="20">
        <f t="shared" si="308"/>
        <v>44.863757453019957</v>
      </c>
      <c r="Y764" s="9">
        <f t="shared" si="287"/>
        <v>0.97084425888890824</v>
      </c>
      <c r="Z764" s="9">
        <f t="shared" si="291"/>
        <v>2.9125327766666458</v>
      </c>
      <c r="AA764" s="21">
        <f t="shared" si="292"/>
        <v>44.863757453019957</v>
      </c>
      <c r="AB764" s="6">
        <f t="shared" si="293"/>
        <v>6.6745786239999996</v>
      </c>
      <c r="AC764">
        <f t="shared" si="294"/>
        <v>0</v>
      </c>
    </row>
    <row r="765" spans="2:29" ht="20">
      <c r="B765" s="22">
        <v>526</v>
      </c>
      <c r="C765" s="22">
        <v>810</v>
      </c>
      <c r="D765" s="18">
        <f t="shared" si="288"/>
        <v>351.00338799999997</v>
      </c>
      <c r="E765" s="18">
        <f t="shared" si="289"/>
        <v>1213.9480513799999</v>
      </c>
      <c r="F765" s="18">
        <v>976</v>
      </c>
      <c r="G765" s="18">
        <v>808</v>
      </c>
      <c r="H765" s="13">
        <f t="shared" si="295"/>
        <v>982.43555839999999</v>
      </c>
      <c r="I765" s="13">
        <f t="shared" si="290"/>
        <v>1210.9506487839999</v>
      </c>
      <c r="J765" s="19">
        <f t="shared" si="296"/>
        <v>-5.1767992000000049</v>
      </c>
      <c r="K765">
        <f t="shared" si="297"/>
        <v>-2.997402596000029</v>
      </c>
      <c r="L765">
        <f t="shared" si="298"/>
        <v>9.5662887291214208E-2</v>
      </c>
      <c r="M765" s="9">
        <f t="shared" si="299"/>
        <v>3.1887629097071404</v>
      </c>
      <c r="N765" s="9">
        <f t="shared" si="300"/>
        <v>11.479546474945705</v>
      </c>
      <c r="O765">
        <f t="shared" si="301"/>
        <v>-5.6088895999999977</v>
      </c>
      <c r="P765">
        <f t="shared" si="302"/>
        <v>0</v>
      </c>
      <c r="Q765">
        <f t="shared" si="303"/>
        <v>5.8250655533333313E-2</v>
      </c>
      <c r="R765" s="9">
        <f t="shared" si="304"/>
        <v>1.941688517777777</v>
      </c>
      <c r="S765" s="9">
        <f t="shared" si="309"/>
        <v>6.9900786639999968</v>
      </c>
      <c r="T765" s="6">
        <f t="shared" si="305"/>
        <v>6.5343563840000005</v>
      </c>
      <c r="U765" s="10">
        <v>0</v>
      </c>
      <c r="V765">
        <f t="shared" si="306"/>
        <v>312.10176994578137</v>
      </c>
      <c r="W765">
        <f t="shared" si="307"/>
        <v>268.08483079098914</v>
      </c>
      <c r="X765" s="20">
        <f t="shared" si="308"/>
        <v>44.016939154792226</v>
      </c>
      <c r="Y765" s="9">
        <f t="shared" si="287"/>
        <v>1.941688517777777</v>
      </c>
      <c r="Z765" s="9">
        <f t="shared" si="291"/>
        <v>3.1887629097071404</v>
      </c>
      <c r="AA765" s="21">
        <f t="shared" si="292"/>
        <v>44.016939154792226</v>
      </c>
      <c r="AB765" s="6">
        <f t="shared" si="293"/>
        <v>6.5343563840000005</v>
      </c>
      <c r="AC765">
        <f t="shared" si="294"/>
        <v>0</v>
      </c>
    </row>
    <row r="766" spans="2:29" ht="20">
      <c r="B766" s="22">
        <v>530</v>
      </c>
      <c r="C766" s="22">
        <v>810</v>
      </c>
      <c r="D766" s="18">
        <f t="shared" si="288"/>
        <v>356.61626000000001</v>
      </c>
      <c r="E766" s="18">
        <f t="shared" si="289"/>
        <v>1213.9480513799999</v>
      </c>
      <c r="F766" s="18">
        <v>972</v>
      </c>
      <c r="G766" s="18">
        <v>808</v>
      </c>
      <c r="H766" s="13">
        <f t="shared" si="295"/>
        <v>976.82666879999999</v>
      </c>
      <c r="I766" s="13">
        <f t="shared" si="290"/>
        <v>1210.9506487839999</v>
      </c>
      <c r="J766" s="19">
        <f t="shared" si="296"/>
        <v>-5.6128720000000385</v>
      </c>
      <c r="K766">
        <f t="shared" si="297"/>
        <v>0</v>
      </c>
      <c r="L766">
        <f t="shared" si="298"/>
        <v>5.8292014416667072E-2</v>
      </c>
      <c r="M766" s="9">
        <f t="shared" si="299"/>
        <v>1.9430671472222356</v>
      </c>
      <c r="N766" s="9">
        <f t="shared" si="300"/>
        <v>6.9950417300000485</v>
      </c>
      <c r="O766">
        <f t="shared" si="301"/>
        <v>-5.6088895999999977</v>
      </c>
      <c r="P766">
        <f t="shared" si="302"/>
        <v>0</v>
      </c>
      <c r="Q766">
        <f t="shared" si="303"/>
        <v>5.8250655533333313E-2</v>
      </c>
      <c r="R766" s="9">
        <f t="shared" si="304"/>
        <v>1.941688517777777</v>
      </c>
      <c r="S766" s="9">
        <f t="shared" si="309"/>
        <v>6.9900786639999968</v>
      </c>
      <c r="T766" s="6">
        <f t="shared" si="305"/>
        <v>6.4221785919999999</v>
      </c>
      <c r="U766" s="10">
        <v>0</v>
      </c>
      <c r="V766">
        <f t="shared" si="306"/>
        <v>311.83799318400008</v>
      </c>
      <c r="W766">
        <f t="shared" si="307"/>
        <v>268.56338903466133</v>
      </c>
      <c r="X766" s="20">
        <f t="shared" si="308"/>
        <v>43.274604149338757</v>
      </c>
      <c r="Y766" s="9">
        <f t="shared" si="287"/>
        <v>1.941688517777777</v>
      </c>
      <c r="Z766" s="9">
        <f t="shared" si="291"/>
        <v>1.9430671472222356</v>
      </c>
      <c r="AA766" s="21">
        <f t="shared" si="292"/>
        <v>43.274604149338757</v>
      </c>
      <c r="AB766" s="6">
        <f t="shared" si="293"/>
        <v>6.4221785919999999</v>
      </c>
      <c r="AC766">
        <f t="shared" si="294"/>
        <v>0</v>
      </c>
    </row>
    <row r="767" spans="2:29" ht="20">
      <c r="B767" s="22">
        <v>534</v>
      </c>
      <c r="C767" s="22">
        <v>810</v>
      </c>
      <c r="D767" s="18">
        <f t="shared" si="288"/>
        <v>362.22913200000005</v>
      </c>
      <c r="E767" s="18">
        <f t="shared" si="289"/>
        <v>1213.9480513799999</v>
      </c>
      <c r="F767" s="18">
        <v>969</v>
      </c>
      <c r="G767" s="18">
        <v>808</v>
      </c>
      <c r="H767" s="13">
        <f t="shared" si="295"/>
        <v>972.62000160000002</v>
      </c>
      <c r="I767" s="13">
        <f t="shared" si="290"/>
        <v>1210.9506487839999</v>
      </c>
      <c r="J767" s="19">
        <f t="shared" si="296"/>
        <v>-5.6128720000000385</v>
      </c>
      <c r="K767">
        <f t="shared" si="297"/>
        <v>0</v>
      </c>
      <c r="L767">
        <f t="shared" si="298"/>
        <v>5.8292014416667072E-2</v>
      </c>
      <c r="M767" s="9">
        <f t="shared" si="299"/>
        <v>1.9430671472222356</v>
      </c>
      <c r="N767" s="9">
        <f t="shared" si="300"/>
        <v>6.9950417300000485</v>
      </c>
      <c r="O767">
        <f t="shared" si="301"/>
        <v>-4.2066671999999699</v>
      </c>
      <c r="P767">
        <f t="shared" si="302"/>
        <v>0</v>
      </c>
      <c r="Q767">
        <f t="shared" si="303"/>
        <v>4.3687991649999688E-2</v>
      </c>
      <c r="R767" s="9">
        <f t="shared" si="304"/>
        <v>1.4562663883333229</v>
      </c>
      <c r="S767" s="9">
        <f t="shared" si="309"/>
        <v>5.2425589979999625</v>
      </c>
      <c r="T767" s="6">
        <f t="shared" si="305"/>
        <v>6.3143928468094002</v>
      </c>
      <c r="U767" s="10">
        <v>0</v>
      </c>
      <c r="V767">
        <f t="shared" si="306"/>
        <v>311.57202392309227</v>
      </c>
      <c r="W767">
        <f t="shared" si="307"/>
        <v>268.92244298726825</v>
      </c>
      <c r="X767" s="20">
        <f t="shared" si="308"/>
        <v>42.649580935824019</v>
      </c>
      <c r="Y767" s="9">
        <f t="shared" ref="Y767:Y830" si="310">$R767</f>
        <v>1.4562663883333229</v>
      </c>
      <c r="Z767" s="9">
        <f t="shared" si="291"/>
        <v>1.9430671472222356</v>
      </c>
      <c r="AA767" s="21">
        <f t="shared" si="292"/>
        <v>42.649580935824019</v>
      </c>
      <c r="AB767" s="6">
        <f t="shared" si="293"/>
        <v>6.3143928468094002</v>
      </c>
      <c r="AC767">
        <f t="shared" si="294"/>
        <v>0</v>
      </c>
    </row>
    <row r="768" spans="2:29" ht="20">
      <c r="B768" s="22">
        <v>540</v>
      </c>
      <c r="C768" s="22">
        <v>812</v>
      </c>
      <c r="D768" s="18">
        <f t="shared" si="288"/>
        <v>370.23028799999997</v>
      </c>
      <c r="E768" s="18">
        <f t="shared" si="289"/>
        <v>1216.945453976</v>
      </c>
      <c r="F768" s="18">
        <v>966</v>
      </c>
      <c r="G768" s="18">
        <v>808</v>
      </c>
      <c r="H768" s="13">
        <f t="shared" si="295"/>
        <v>968.41333440000005</v>
      </c>
      <c r="I768" s="13">
        <f t="shared" si="290"/>
        <v>1210.9506487839999</v>
      </c>
      <c r="J768" s="19">
        <f t="shared" si="296"/>
        <v>-8.0011559999999236</v>
      </c>
      <c r="K768">
        <f t="shared" si="297"/>
        <v>-2.997402596000029</v>
      </c>
      <c r="L768">
        <f t="shared" si="298"/>
        <v>0.11474205801974878</v>
      </c>
      <c r="M768" s="9">
        <f t="shared" si="299"/>
        <v>3.8247352673249591</v>
      </c>
      <c r="N768" s="9">
        <f t="shared" si="300"/>
        <v>13.769046962369853</v>
      </c>
      <c r="O768">
        <f t="shared" si="301"/>
        <v>-4.2066671999999699</v>
      </c>
      <c r="P768">
        <f t="shared" si="302"/>
        <v>0</v>
      </c>
      <c r="Q768">
        <f t="shared" si="303"/>
        <v>4.3687991649999688E-2</v>
      </c>
      <c r="R768" s="9">
        <f t="shared" si="304"/>
        <v>1.4562663883333229</v>
      </c>
      <c r="S768" s="9">
        <f t="shared" si="309"/>
        <v>5.2425589979999625</v>
      </c>
      <c r="T768" s="6">
        <f t="shared" si="305"/>
        <v>6.2021765180151522</v>
      </c>
      <c r="U768" s="10">
        <v>0</v>
      </c>
      <c r="V768">
        <f t="shared" si="306"/>
        <v>311.06309371108466</v>
      </c>
      <c r="W768">
        <f t="shared" si="307"/>
        <v>269.28158160261631</v>
      </c>
      <c r="X768" s="20">
        <f t="shared" si="308"/>
        <v>41.781512108468348</v>
      </c>
      <c r="Y768" s="9">
        <f t="shared" si="310"/>
        <v>1.4562663883333229</v>
      </c>
      <c r="Z768" s="9">
        <f t="shared" si="291"/>
        <v>3.8247352673249591</v>
      </c>
      <c r="AA768" s="21">
        <f t="shared" si="292"/>
        <v>41.781512108468348</v>
      </c>
      <c r="AB768" s="6">
        <f t="shared" si="293"/>
        <v>6.2021765180151522</v>
      </c>
      <c r="AC768">
        <f t="shared" si="294"/>
        <v>0</v>
      </c>
    </row>
    <row r="769" spans="2:29" ht="20">
      <c r="B769" s="22">
        <v>544</v>
      </c>
      <c r="C769" s="22">
        <v>812</v>
      </c>
      <c r="D769" s="18">
        <f t="shared" si="288"/>
        <v>375.84714240000005</v>
      </c>
      <c r="E769" s="18">
        <f t="shared" si="289"/>
        <v>1216.945453976</v>
      </c>
      <c r="F769" s="18">
        <v>960</v>
      </c>
      <c r="G769" s="18">
        <v>808</v>
      </c>
      <c r="H769" s="13">
        <f t="shared" si="295"/>
        <v>960</v>
      </c>
      <c r="I769" s="13">
        <f t="shared" si="290"/>
        <v>1210.9506487839999</v>
      </c>
      <c r="J769" s="19">
        <f t="shared" si="296"/>
        <v>-5.6168544000000793</v>
      </c>
      <c r="K769">
        <f t="shared" si="297"/>
        <v>0</v>
      </c>
      <c r="L769">
        <f t="shared" si="298"/>
        <v>5.8333373300000831E-2</v>
      </c>
      <c r="M769" s="9">
        <f t="shared" si="299"/>
        <v>1.9444457766666943</v>
      </c>
      <c r="N769" s="9">
        <f t="shared" si="300"/>
        <v>7.0000047960000993</v>
      </c>
      <c r="O769">
        <f t="shared" si="301"/>
        <v>-8.4133344000000534</v>
      </c>
      <c r="P769">
        <f t="shared" si="302"/>
        <v>0</v>
      </c>
      <c r="Q769">
        <f t="shared" si="303"/>
        <v>8.737598330000057E-2</v>
      </c>
      <c r="R769" s="9">
        <f t="shared" si="304"/>
        <v>2.9125327766666858</v>
      </c>
      <c r="S769" s="9">
        <f t="shared" si="309"/>
        <v>10.485117996000069</v>
      </c>
      <c r="T769" s="6">
        <f t="shared" si="305"/>
        <v>6.1039822912043791</v>
      </c>
      <c r="U769" s="10">
        <v>0</v>
      </c>
      <c r="V769">
        <f t="shared" si="306"/>
        <v>310.7917157004639</v>
      </c>
      <c r="W769">
        <f t="shared" si="307"/>
        <v>270</v>
      </c>
      <c r="X769" s="20">
        <f t="shared" si="308"/>
        <v>40.791715700463897</v>
      </c>
      <c r="Y769" s="9">
        <f t="shared" si="310"/>
        <v>2.9125327766666858</v>
      </c>
      <c r="Z769" s="9">
        <f t="shared" si="291"/>
        <v>1.9444457766666943</v>
      </c>
      <c r="AA769" s="21">
        <f t="shared" si="292"/>
        <v>40.791715700463897</v>
      </c>
      <c r="AB769" s="6">
        <f t="shared" si="293"/>
        <v>6.1039822912043791</v>
      </c>
      <c r="AC769">
        <f t="shared" si="294"/>
        <v>0</v>
      </c>
    </row>
    <row r="770" spans="2:29" ht="20">
      <c r="B770" s="22">
        <v>548</v>
      </c>
      <c r="C770" s="22">
        <v>814</v>
      </c>
      <c r="D770" s="18">
        <f t="shared" ref="D770:D833" si="311">IF(B770&gt;=$A$24,B770+($A$14*(B770-$A$24)*C770),B770-($A$14*($A$24-B770)*C770))</f>
        <v>381.05380960000002</v>
      </c>
      <c r="E770" s="18">
        <f t="shared" si="289"/>
        <v>1219.942856572</v>
      </c>
      <c r="F770" s="18">
        <v>958</v>
      </c>
      <c r="G770" s="18">
        <v>807</v>
      </c>
      <c r="H770" s="13">
        <f t="shared" si="295"/>
        <v>957.19655079999995</v>
      </c>
      <c r="I770" s="13">
        <f t="shared" si="290"/>
        <v>1209.4519474859999</v>
      </c>
      <c r="J770" s="19">
        <f t="shared" si="296"/>
        <v>-5.2066671999999699</v>
      </c>
      <c r="K770">
        <f t="shared" si="297"/>
        <v>-2.997402596000029</v>
      </c>
      <c r="L770">
        <f t="shared" si="298"/>
        <v>9.5837560605627703E-2</v>
      </c>
      <c r="M770" s="9">
        <f t="shared" si="299"/>
        <v>3.1945853535209232</v>
      </c>
      <c r="N770" s="9">
        <f t="shared" si="300"/>
        <v>11.500507272675323</v>
      </c>
      <c r="O770">
        <f t="shared" si="301"/>
        <v>-2.8034492000000455</v>
      </c>
      <c r="P770">
        <f t="shared" si="302"/>
        <v>-1.4987012980000145</v>
      </c>
      <c r="Q770">
        <f t="shared" si="303"/>
        <v>4.9121366663328454E-2</v>
      </c>
      <c r="R770" s="9">
        <f t="shared" si="304"/>
        <v>1.6373788887776153</v>
      </c>
      <c r="S770" s="9">
        <f t="shared" si="309"/>
        <v>5.8945639995994155</v>
      </c>
      <c r="T770" s="6">
        <f t="shared" si="305"/>
        <v>5.9821308468611303</v>
      </c>
      <c r="U770" s="10">
        <v>0</v>
      </c>
      <c r="V770">
        <f t="shared" si="306"/>
        <v>310.4131657345178</v>
      </c>
      <c r="W770">
        <f t="shared" si="307"/>
        <v>270.23993487345336</v>
      </c>
      <c r="X770" s="20">
        <f t="shared" si="308"/>
        <v>40.17323086106444</v>
      </c>
      <c r="Y770" s="9">
        <f t="shared" si="310"/>
        <v>1.6373788887776153</v>
      </c>
      <c r="Z770" s="9">
        <f t="shared" si="291"/>
        <v>3.1945853535209232</v>
      </c>
      <c r="AA770" s="21">
        <f t="shared" si="292"/>
        <v>40.17323086106444</v>
      </c>
      <c r="AB770" s="6">
        <f t="shared" si="293"/>
        <v>5.9821308468611303</v>
      </c>
      <c r="AC770">
        <f t="shared" si="294"/>
        <v>0</v>
      </c>
    </row>
    <row r="771" spans="2:29" ht="20">
      <c r="B771" s="22">
        <v>550</v>
      </c>
      <c r="C771" s="22">
        <v>814</v>
      </c>
      <c r="D771" s="18">
        <f t="shared" si="311"/>
        <v>383.86422800000003</v>
      </c>
      <c r="E771" s="18">
        <f t="shared" si="289"/>
        <v>1219.942856572</v>
      </c>
      <c r="F771" s="18">
        <v>954</v>
      </c>
      <c r="G771" s="18">
        <v>806</v>
      </c>
      <c r="H771" s="13">
        <f t="shared" si="295"/>
        <v>951.59263920000001</v>
      </c>
      <c r="I771" s="13">
        <f t="shared" si="290"/>
        <v>1207.9532461880001</v>
      </c>
      <c r="J771" s="19">
        <f t="shared" si="296"/>
        <v>-2.8104184000000032</v>
      </c>
      <c r="K771">
        <f t="shared" si="297"/>
        <v>0</v>
      </c>
      <c r="L771">
        <f t="shared" si="298"/>
        <v>2.9187366091666705E-2</v>
      </c>
      <c r="M771" s="9">
        <f t="shared" si="299"/>
        <v>0.97291220305555681</v>
      </c>
      <c r="N771" s="9">
        <f t="shared" si="300"/>
        <v>3.5024839310000044</v>
      </c>
      <c r="O771">
        <f t="shared" si="301"/>
        <v>-5.6039115999999467</v>
      </c>
      <c r="P771">
        <f t="shared" si="302"/>
        <v>-1.4987012979997871</v>
      </c>
      <c r="Q771">
        <f t="shared" si="303"/>
        <v>7.0372897635429005E-2</v>
      </c>
      <c r="R771" s="9">
        <f t="shared" si="304"/>
        <v>2.3457632545143001</v>
      </c>
      <c r="S771" s="9">
        <f t="shared" si="309"/>
        <v>8.4447477162514808</v>
      </c>
      <c r="T771" s="6">
        <f t="shared" si="305"/>
        <v>5.841836173084074</v>
      </c>
      <c r="U771" s="10">
        <v>0</v>
      </c>
      <c r="V771">
        <f t="shared" si="306"/>
        <v>310.27559662325007</v>
      </c>
      <c r="W771">
        <f t="shared" si="307"/>
        <v>270.7211295963267</v>
      </c>
      <c r="X771" s="20">
        <f t="shared" si="308"/>
        <v>39.554467026923362</v>
      </c>
      <c r="Y771" s="9">
        <f t="shared" si="310"/>
        <v>2.3457632545143001</v>
      </c>
      <c r="Z771" s="9">
        <f t="shared" si="291"/>
        <v>0.97291220305555681</v>
      </c>
      <c r="AA771" s="21">
        <f t="shared" si="292"/>
        <v>39.554467026923362</v>
      </c>
      <c r="AB771" s="6">
        <f t="shared" si="293"/>
        <v>5.841836173084074</v>
      </c>
      <c r="AC771">
        <f t="shared" si="294"/>
        <v>0</v>
      </c>
    </row>
    <row r="772" spans="2:29" ht="20">
      <c r="B772" s="22">
        <v>556</v>
      </c>
      <c r="C772" s="22">
        <v>814</v>
      </c>
      <c r="D772" s="18">
        <f t="shared" si="311"/>
        <v>392.29548320000004</v>
      </c>
      <c r="E772" s="18">
        <f t="shared" ref="E772:E835" si="312">C772+($A$16*C772)</f>
        <v>1219.942856572</v>
      </c>
      <c r="F772" s="18">
        <v>948</v>
      </c>
      <c r="G772" s="18">
        <v>806</v>
      </c>
      <c r="H772" s="13">
        <f t="shared" si="295"/>
        <v>943.18527840000002</v>
      </c>
      <c r="I772" s="13">
        <f t="shared" ref="I772:I835" si="313">G772+($A$16*G772)</f>
        <v>1207.9532461880001</v>
      </c>
      <c r="J772" s="19">
        <f t="shared" si="296"/>
        <v>-8.4312552000000096</v>
      </c>
      <c r="K772">
        <f t="shared" si="297"/>
        <v>0</v>
      </c>
      <c r="L772">
        <f t="shared" si="298"/>
        <v>8.7562098275000111E-2</v>
      </c>
      <c r="M772" s="9">
        <f t="shared" si="299"/>
        <v>2.91873660916667</v>
      </c>
      <c r="N772" s="9">
        <f t="shared" si="300"/>
        <v>10.507451793000012</v>
      </c>
      <c r="O772">
        <f t="shared" si="301"/>
        <v>-8.4073607999999922</v>
      </c>
      <c r="P772">
        <f t="shared" si="302"/>
        <v>0</v>
      </c>
      <c r="Q772">
        <f t="shared" si="303"/>
        <v>8.7313944974999932E-2</v>
      </c>
      <c r="R772" s="9">
        <f t="shared" si="304"/>
        <v>2.9104648324999975</v>
      </c>
      <c r="S772" s="9">
        <f t="shared" si="309"/>
        <v>10.477673396999991</v>
      </c>
      <c r="T772" s="6">
        <f t="shared" si="305"/>
        <v>5.7623824709134057</v>
      </c>
      <c r="U772" s="10">
        <v>0</v>
      </c>
      <c r="V772">
        <f t="shared" si="306"/>
        <v>309.85950968382838</v>
      </c>
      <c r="W772">
        <f t="shared" si="307"/>
        <v>271.4420307973715</v>
      </c>
      <c r="X772" s="20">
        <f t="shared" si="308"/>
        <v>38.417478886456877</v>
      </c>
      <c r="Y772" s="9">
        <f t="shared" si="310"/>
        <v>2.9104648324999975</v>
      </c>
      <c r="Z772" s="9">
        <f t="shared" si="291"/>
        <v>2.91873660916667</v>
      </c>
      <c r="AA772" s="21">
        <f t="shared" si="292"/>
        <v>38.417478886456877</v>
      </c>
      <c r="AB772" s="6">
        <f t="shared" si="293"/>
        <v>5.7623824709134057</v>
      </c>
      <c r="AC772">
        <f t="shared" si="294"/>
        <v>0</v>
      </c>
    </row>
    <row r="773" spans="2:29" ht="20">
      <c r="B773" s="22">
        <v>559</v>
      </c>
      <c r="C773" s="22">
        <v>816</v>
      </c>
      <c r="D773" s="18">
        <f t="shared" si="311"/>
        <v>396.11187519999999</v>
      </c>
      <c r="E773" s="18">
        <f t="shared" si="312"/>
        <v>1222.940259168</v>
      </c>
      <c r="F773" s="18">
        <v>944</v>
      </c>
      <c r="G773" s="18">
        <v>804</v>
      </c>
      <c r="H773" s="13">
        <f t="shared" si="295"/>
        <v>937.59630079999999</v>
      </c>
      <c r="I773" s="13">
        <f t="shared" si="313"/>
        <v>1204.9558435920001</v>
      </c>
      <c r="J773" s="19">
        <f t="shared" si="296"/>
        <v>-3.8163919999999507</v>
      </c>
      <c r="K773">
        <f t="shared" si="297"/>
        <v>-2.997402596000029</v>
      </c>
      <c r="L773">
        <f t="shared" si="298"/>
        <v>8.8497590804293896E-2</v>
      </c>
      <c r="M773" s="9">
        <f t="shared" si="299"/>
        <v>2.9499196934764633</v>
      </c>
      <c r="N773" s="9">
        <f t="shared" si="300"/>
        <v>10.619710896515269</v>
      </c>
      <c r="O773">
        <f t="shared" si="301"/>
        <v>-5.5889776000000211</v>
      </c>
      <c r="P773">
        <f t="shared" si="302"/>
        <v>-2.997402596000029</v>
      </c>
      <c r="Q773">
        <f t="shared" si="303"/>
        <v>9.8132534611042002E-2</v>
      </c>
      <c r="R773" s="9">
        <f t="shared" si="304"/>
        <v>3.2710844870347335</v>
      </c>
      <c r="S773" s="9">
        <f t="shared" si="309"/>
        <v>11.77590415332504</v>
      </c>
      <c r="T773" s="6">
        <f t="shared" si="305"/>
        <v>5.6785499878123495</v>
      </c>
      <c r="U773" s="10">
        <v>0</v>
      </c>
      <c r="V773">
        <f t="shared" si="306"/>
        <v>309.54570686539995</v>
      </c>
      <c r="W773">
        <f t="shared" si="307"/>
        <v>271.92968006052979</v>
      </c>
      <c r="X773" s="20">
        <f t="shared" si="308"/>
        <v>37.61602680487016</v>
      </c>
      <c r="Y773" s="9">
        <f t="shared" si="310"/>
        <v>3.2710844870347335</v>
      </c>
      <c r="Z773" s="9">
        <f t="shared" si="291"/>
        <v>2.9499196934764633</v>
      </c>
      <c r="AA773" s="21">
        <f t="shared" si="292"/>
        <v>37.61602680487016</v>
      </c>
      <c r="AB773" s="6">
        <f t="shared" si="293"/>
        <v>5.6785499878123495</v>
      </c>
      <c r="AC773">
        <f t="shared" si="294"/>
        <v>0</v>
      </c>
    </row>
    <row r="774" spans="2:29" ht="20">
      <c r="B774" s="22">
        <v>564</v>
      </c>
      <c r="C774" s="22">
        <v>816</v>
      </c>
      <c r="D774" s="18">
        <f t="shared" si="311"/>
        <v>403.14289919999999</v>
      </c>
      <c r="E774" s="18">
        <f t="shared" si="312"/>
        <v>1222.940259168</v>
      </c>
      <c r="F774" s="18">
        <v>940</v>
      </c>
      <c r="G774" s="18">
        <v>804</v>
      </c>
      <c r="H774" s="13">
        <f t="shared" si="295"/>
        <v>931.99537599999996</v>
      </c>
      <c r="I774" s="13">
        <f t="shared" si="313"/>
        <v>1204.9558435920001</v>
      </c>
      <c r="J774" s="19">
        <f t="shared" si="296"/>
        <v>-7.0310240000000022</v>
      </c>
      <c r="K774">
        <f t="shared" si="297"/>
        <v>0</v>
      </c>
      <c r="L774">
        <f t="shared" si="298"/>
        <v>7.3020113833333358E-2</v>
      </c>
      <c r="M774" s="9">
        <f t="shared" si="299"/>
        <v>2.434003794444445</v>
      </c>
      <c r="N774" s="9">
        <f t="shared" si="300"/>
        <v>8.7624136600000018</v>
      </c>
      <c r="O774">
        <f t="shared" si="301"/>
        <v>-5.6009248000000298</v>
      </c>
      <c r="P774">
        <f t="shared" si="302"/>
        <v>0</v>
      </c>
      <c r="Q774">
        <f t="shared" si="303"/>
        <v>5.8167937766666983E-2</v>
      </c>
      <c r="R774" s="9">
        <f t="shared" si="304"/>
        <v>1.9389312588888994</v>
      </c>
      <c r="S774" s="9">
        <f t="shared" si="309"/>
        <v>6.9801525320000382</v>
      </c>
      <c r="T774" s="6">
        <f t="shared" si="305"/>
        <v>5.5102025118198519</v>
      </c>
      <c r="U774" s="10">
        <v>0</v>
      </c>
      <c r="V774">
        <f t="shared" si="306"/>
        <v>309.19317836927667</v>
      </c>
      <c r="W774">
        <f t="shared" si="307"/>
        <v>272.41158738281109</v>
      </c>
      <c r="X774" s="20">
        <f t="shared" si="308"/>
        <v>36.781590986465574</v>
      </c>
      <c r="Y774" s="9">
        <f t="shared" si="310"/>
        <v>1.9389312588888994</v>
      </c>
      <c r="Z774" s="9">
        <f t="shared" ref="Z774:Z837" si="314">$M774</f>
        <v>2.434003794444445</v>
      </c>
      <c r="AA774" s="21">
        <f t="shared" ref="AA774:AA837" si="315">$X774</f>
        <v>36.781590986465574</v>
      </c>
      <c r="AB774" s="6">
        <f t="shared" ref="AB774:AB837" si="316">$T774</f>
        <v>5.5102025118198519</v>
      </c>
      <c r="AC774">
        <f t="shared" ref="AC774:AC837" si="317">$U774</f>
        <v>0</v>
      </c>
    </row>
    <row r="775" spans="2:29" ht="20">
      <c r="B775" s="22">
        <v>567</v>
      </c>
      <c r="C775" s="22">
        <v>816</v>
      </c>
      <c r="D775" s="18">
        <f t="shared" si="311"/>
        <v>407.36151360000002</v>
      </c>
      <c r="E775" s="18">
        <f t="shared" si="312"/>
        <v>1222.940259168</v>
      </c>
      <c r="F775" s="18">
        <v>936</v>
      </c>
      <c r="G775" s="18">
        <v>802</v>
      </c>
      <c r="H775" s="13">
        <f t="shared" si="295"/>
        <v>926.41834559999995</v>
      </c>
      <c r="I775" s="13">
        <f t="shared" si="313"/>
        <v>1201.958440996</v>
      </c>
      <c r="J775" s="19">
        <f t="shared" si="296"/>
        <v>-4.2186144000000354</v>
      </c>
      <c r="K775">
        <f t="shared" si="297"/>
        <v>0</v>
      </c>
      <c r="L775">
        <f t="shared" si="298"/>
        <v>4.3812068300000374E-2</v>
      </c>
      <c r="M775" s="9">
        <f t="shared" si="299"/>
        <v>1.4604022766666791</v>
      </c>
      <c r="N775" s="9">
        <f t="shared" si="300"/>
        <v>5.2574481960000448</v>
      </c>
      <c r="O775">
        <f t="shared" si="301"/>
        <v>-5.5770304000000124</v>
      </c>
      <c r="P775">
        <f t="shared" si="302"/>
        <v>-2.997402596000029</v>
      </c>
      <c r="Q775">
        <f t="shared" si="303"/>
        <v>9.8059196246561078E-2</v>
      </c>
      <c r="R775" s="9">
        <f t="shared" si="304"/>
        <v>3.2686398748853693</v>
      </c>
      <c r="S775" s="9">
        <f t="shared" si="309"/>
        <v>11.767103549587329</v>
      </c>
      <c r="T775" s="6">
        <f t="shared" si="305"/>
        <v>5.4178300302886235</v>
      </c>
      <c r="U775" s="10">
        <v>0</v>
      </c>
      <c r="V775">
        <f t="shared" si="306"/>
        <v>308.97994795938433</v>
      </c>
      <c r="W775">
        <f t="shared" si="307"/>
        <v>272.90416871322839</v>
      </c>
      <c r="X775" s="20">
        <f t="shared" si="308"/>
        <v>36.075779246155946</v>
      </c>
      <c r="Y775" s="9">
        <f t="shared" si="310"/>
        <v>3.2686398748853693</v>
      </c>
      <c r="Z775" s="9">
        <f t="shared" si="314"/>
        <v>1.4604022766666791</v>
      </c>
      <c r="AA775" s="21">
        <f t="shared" si="315"/>
        <v>36.075779246155946</v>
      </c>
      <c r="AB775" s="6">
        <f t="shared" si="316"/>
        <v>5.4178300302886235</v>
      </c>
      <c r="AC775">
        <f t="shared" si="317"/>
        <v>0</v>
      </c>
    </row>
    <row r="776" spans="2:29" ht="20">
      <c r="B776" s="22">
        <v>574</v>
      </c>
      <c r="C776" s="22">
        <v>818</v>
      </c>
      <c r="D776" s="18">
        <f t="shared" si="311"/>
        <v>416.82064560000003</v>
      </c>
      <c r="E776" s="18">
        <f t="shared" si="312"/>
        <v>1225.937661764</v>
      </c>
      <c r="F776" s="18">
        <v>932</v>
      </c>
      <c r="G776" s="18">
        <v>802</v>
      </c>
      <c r="H776" s="13">
        <f t="shared" si="295"/>
        <v>920.82140319999996</v>
      </c>
      <c r="I776" s="13">
        <f t="shared" si="313"/>
        <v>1201.958440996</v>
      </c>
      <c r="J776" s="19">
        <f t="shared" si="296"/>
        <v>-9.459132000000011</v>
      </c>
      <c r="K776">
        <f t="shared" si="297"/>
        <v>-2.997402596000029</v>
      </c>
      <c r="L776">
        <f t="shared" si="298"/>
        <v>0.12614046945455076</v>
      </c>
      <c r="M776" s="9">
        <f t="shared" si="299"/>
        <v>4.2046823151516923</v>
      </c>
      <c r="N776" s="9">
        <f t="shared" si="300"/>
        <v>15.136856334546092</v>
      </c>
      <c r="O776">
        <f t="shared" si="301"/>
        <v>-5.596942399999989</v>
      </c>
      <c r="P776">
        <f t="shared" si="302"/>
        <v>0</v>
      </c>
      <c r="Q776">
        <f t="shared" si="303"/>
        <v>5.8126578883333224E-2</v>
      </c>
      <c r="R776" s="9">
        <f t="shared" si="304"/>
        <v>1.9375526294444407</v>
      </c>
      <c r="S776" s="9">
        <f t="shared" si="309"/>
        <v>6.9751894659999865</v>
      </c>
      <c r="T776" s="6">
        <f t="shared" si="305"/>
        <v>5.2915818185218004</v>
      </c>
      <c r="U776" s="10">
        <v>0</v>
      </c>
      <c r="V776">
        <f t="shared" si="306"/>
        <v>308.37494913955544</v>
      </c>
      <c r="W776">
        <f t="shared" si="307"/>
        <v>273.38715013264579</v>
      </c>
      <c r="X776" s="20">
        <f t="shared" si="308"/>
        <v>34.987799006909654</v>
      </c>
      <c r="Y776" s="9">
        <f t="shared" si="310"/>
        <v>1.9375526294444407</v>
      </c>
      <c r="Z776" s="9">
        <f t="shared" si="314"/>
        <v>4.2046823151516923</v>
      </c>
      <c r="AA776" s="21">
        <f t="shared" si="315"/>
        <v>34.987799006909654</v>
      </c>
      <c r="AB776" s="6">
        <f t="shared" si="316"/>
        <v>5.2915818185218004</v>
      </c>
      <c r="AC776">
        <f t="shared" si="317"/>
        <v>0</v>
      </c>
    </row>
    <row r="777" spans="2:29" ht="20">
      <c r="B777" s="22">
        <v>577</v>
      </c>
      <c r="C777" s="22">
        <v>818</v>
      </c>
      <c r="D777" s="18">
        <f t="shared" si="311"/>
        <v>421.04224680000004</v>
      </c>
      <c r="E777" s="18">
        <f t="shared" si="312"/>
        <v>1225.937661764</v>
      </c>
      <c r="F777" s="18">
        <v>928</v>
      </c>
      <c r="G777" s="18">
        <v>802</v>
      </c>
      <c r="H777" s="13">
        <f t="shared" si="295"/>
        <v>915.22446079999997</v>
      </c>
      <c r="I777" s="13">
        <f t="shared" si="313"/>
        <v>1201.958440996</v>
      </c>
      <c r="J777" s="19">
        <f t="shared" si="296"/>
        <v>-4.2216012000000092</v>
      </c>
      <c r="K777">
        <f t="shared" si="297"/>
        <v>0</v>
      </c>
      <c r="L777">
        <f t="shared" si="298"/>
        <v>4.3843087462500097E-2</v>
      </c>
      <c r="M777" s="9">
        <f t="shared" si="299"/>
        <v>1.4614362487500032</v>
      </c>
      <c r="N777" s="9">
        <f t="shared" si="300"/>
        <v>5.2611704955000116</v>
      </c>
      <c r="O777">
        <f t="shared" si="301"/>
        <v>-5.596942399999989</v>
      </c>
      <c r="P777">
        <f t="shared" si="302"/>
        <v>0</v>
      </c>
      <c r="Q777">
        <f t="shared" si="303"/>
        <v>5.8126578883333224E-2</v>
      </c>
      <c r="R777" s="9">
        <f t="shared" si="304"/>
        <v>1.9375526294444407</v>
      </c>
      <c r="S777" s="9">
        <f t="shared" si="309"/>
        <v>6.9751894659999865</v>
      </c>
      <c r="T777" s="6">
        <f t="shared" si="305"/>
        <v>5.1948073259715715</v>
      </c>
      <c r="U777" s="10">
        <v>0</v>
      </c>
      <c r="V777">
        <f t="shared" si="306"/>
        <v>308.15757432923681</v>
      </c>
      <c r="W777">
        <f t="shared" si="307"/>
        <v>273.86965011118605</v>
      </c>
      <c r="X777" s="20">
        <f t="shared" si="308"/>
        <v>34.287924218050762</v>
      </c>
      <c r="Y777" s="9">
        <f t="shared" si="310"/>
        <v>1.9375526294444407</v>
      </c>
      <c r="Z777" s="9">
        <f t="shared" si="314"/>
        <v>1.4614362487500032</v>
      </c>
      <c r="AA777" s="21">
        <f t="shared" si="315"/>
        <v>34.287924218050762</v>
      </c>
      <c r="AB777" s="6">
        <f t="shared" si="316"/>
        <v>5.1948073259715715</v>
      </c>
      <c r="AC777">
        <f t="shared" si="317"/>
        <v>0</v>
      </c>
    </row>
    <row r="778" spans="2:29" ht="20">
      <c r="B778" s="22">
        <v>582</v>
      </c>
      <c r="C778" s="22">
        <v>820</v>
      </c>
      <c r="D778" s="18">
        <f t="shared" si="311"/>
        <v>427.70191199999999</v>
      </c>
      <c r="E778" s="18">
        <f t="shared" si="312"/>
        <v>1228.9350643600001</v>
      </c>
      <c r="F778" s="18">
        <v>924</v>
      </c>
      <c r="G778" s="18">
        <v>800</v>
      </c>
      <c r="H778" s="13">
        <f t="shared" ref="H778:H841" si="318">IF(F778&gt;=$A$24,F778+((F778-$A$24)*$A$14*G778),F778-($A$14*($A$24-F778)*G778))</f>
        <v>909.66336000000001</v>
      </c>
      <c r="I778" s="13">
        <f t="shared" si="313"/>
        <v>1198.9610384</v>
      </c>
      <c r="J778" s="19">
        <f t="shared" ref="J778:J841" si="319">D777-D778</f>
        <v>-6.6596651999999494</v>
      </c>
      <c r="K778">
        <f t="shared" ref="K778:K841" si="320">E777-E778</f>
        <v>-2.997402596000029</v>
      </c>
      <c r="L778">
        <f t="shared" ref="L778:L841" si="321">SQRT((J778*$A$6)^2+(K778*$A$12)^2)</f>
        <v>0.10509272169648819</v>
      </c>
      <c r="M778" s="9">
        <f t="shared" ref="M778:M841" si="322">L778*$A$20*1000</f>
        <v>3.5030907232162729</v>
      </c>
      <c r="N778" s="9">
        <f t="shared" ref="N778:N841" si="323">M778*$A$22</f>
        <v>12.611126603578583</v>
      </c>
      <c r="O778">
        <f t="shared" ref="O778:O841" si="324">H778-H777</f>
        <v>-5.5611007999999629</v>
      </c>
      <c r="P778">
        <f t="shared" ref="P778:P841" si="325">I778-I777</f>
        <v>-2.997402596000029</v>
      </c>
      <c r="Q778">
        <f t="shared" ref="Q778:Q841" si="326">SQRT((O778*$A$6)^2+(P778*$A$12)^2)</f>
        <v>9.7961570815139634E-2</v>
      </c>
      <c r="R778" s="9">
        <f t="shared" ref="R778:R841" si="327">Q778*$A$20*1000</f>
        <v>3.2653856938379877</v>
      </c>
      <c r="S778" s="9">
        <f t="shared" si="309"/>
        <v>11.755388497816757</v>
      </c>
      <c r="T778" s="6">
        <f t="shared" ref="T778:T841" si="328">SQRT((H776-D776)^2+(I776-E776)^2)/100</f>
        <v>5.0457087380269421</v>
      </c>
      <c r="U778" s="10">
        <v>0</v>
      </c>
      <c r="V778">
        <f t="shared" ref="V778:V841" si="329">DEGREES(ATAN2(D778-$A$24,E778-$A$26))+180</f>
        <v>307.69107298935887</v>
      </c>
      <c r="W778">
        <f t="shared" ref="W778:W841" si="330">DEGREES(ATAN2(H778-$A$24,I778-$A$26))+180</f>
        <v>274.36822024788023</v>
      </c>
      <c r="X778" s="20">
        <f t="shared" ref="X778:X841" si="331">IF(ABS(W778-V778)&lt;=180,ABS(W778-V778),IF(ABS(W778-V778)&gt;180,360-ABS(W778-V778),"0"))</f>
        <v>33.322852741478641</v>
      </c>
      <c r="Y778" s="9">
        <f t="shared" si="310"/>
        <v>3.2653856938379877</v>
      </c>
      <c r="Z778" s="9">
        <f t="shared" si="314"/>
        <v>3.5030907232162729</v>
      </c>
      <c r="AA778" s="21">
        <f t="shared" si="315"/>
        <v>33.322852741478641</v>
      </c>
      <c r="AB778" s="6">
        <f t="shared" si="316"/>
        <v>5.0457087380269421</v>
      </c>
      <c r="AC778">
        <f t="shared" si="317"/>
        <v>0</v>
      </c>
    </row>
    <row r="779" spans="2:29" ht="20">
      <c r="B779" s="22">
        <v>585</v>
      </c>
      <c r="C779" s="22">
        <v>820</v>
      </c>
      <c r="D779" s="18">
        <f t="shared" si="311"/>
        <v>431.92650000000003</v>
      </c>
      <c r="E779" s="18">
        <f t="shared" si="312"/>
        <v>1228.9350643600001</v>
      </c>
      <c r="F779" s="18">
        <v>918</v>
      </c>
      <c r="G779" s="18">
        <v>800</v>
      </c>
      <c r="H779" s="13">
        <f t="shared" si="318"/>
        <v>901.27391999999998</v>
      </c>
      <c r="I779" s="13">
        <f t="shared" si="313"/>
        <v>1198.9610384</v>
      </c>
      <c r="J779" s="19">
        <f t="shared" si="319"/>
        <v>-4.2245880000000398</v>
      </c>
      <c r="K779">
        <f t="shared" si="320"/>
        <v>0</v>
      </c>
      <c r="L779">
        <f t="shared" si="321"/>
        <v>4.3874106625000416E-2</v>
      </c>
      <c r="M779" s="9">
        <f t="shared" si="322"/>
        <v>1.4624702208333473</v>
      </c>
      <c r="N779" s="9">
        <f t="shared" si="323"/>
        <v>5.2648927950000504</v>
      </c>
      <c r="O779">
        <f t="shared" si="324"/>
        <v>-8.389440000000036</v>
      </c>
      <c r="P779">
        <f t="shared" si="325"/>
        <v>0</v>
      </c>
      <c r="Q779">
        <f t="shared" si="326"/>
        <v>8.7127830000000378E-2</v>
      </c>
      <c r="R779" s="9">
        <f t="shared" si="327"/>
        <v>2.9042610000000124</v>
      </c>
      <c r="S779" s="9">
        <f t="shared" si="309"/>
        <v>10.455339600000045</v>
      </c>
      <c r="T779" s="6">
        <f t="shared" si="328"/>
        <v>4.9476364424094683</v>
      </c>
      <c r="U779" s="10">
        <v>0</v>
      </c>
      <c r="V779">
        <f t="shared" si="329"/>
        <v>307.47041487645993</v>
      </c>
      <c r="W779">
        <f t="shared" si="330"/>
        <v>275.09269995285405</v>
      </c>
      <c r="X779" s="20">
        <f t="shared" si="331"/>
        <v>32.377714923605879</v>
      </c>
      <c r="Y779" s="9">
        <f t="shared" si="310"/>
        <v>2.9042610000000124</v>
      </c>
      <c r="Z779" s="9">
        <f t="shared" si="314"/>
        <v>1.4624702208333473</v>
      </c>
      <c r="AA779" s="21">
        <f t="shared" si="315"/>
        <v>32.377714923605879</v>
      </c>
      <c r="AB779" s="6">
        <f t="shared" si="316"/>
        <v>4.9476364424094683</v>
      </c>
      <c r="AC779">
        <f t="shared" si="317"/>
        <v>0</v>
      </c>
    </row>
    <row r="780" spans="2:29" ht="20">
      <c r="B780" s="22">
        <v>590</v>
      </c>
      <c r="C780" s="22">
        <v>822</v>
      </c>
      <c r="D780" s="18">
        <f t="shared" si="311"/>
        <v>438.599108</v>
      </c>
      <c r="E780" s="18">
        <f t="shared" si="312"/>
        <v>1231.9324669560001</v>
      </c>
      <c r="F780" s="18">
        <v>914</v>
      </c>
      <c r="G780" s="18">
        <v>800</v>
      </c>
      <c r="H780" s="13">
        <f t="shared" si="318"/>
        <v>895.68096000000003</v>
      </c>
      <c r="I780" s="13">
        <f t="shared" si="313"/>
        <v>1198.9610384</v>
      </c>
      <c r="J780" s="19">
        <f t="shared" si="319"/>
        <v>-6.6726079999999683</v>
      </c>
      <c r="K780">
        <f t="shared" si="320"/>
        <v>-2.997402596000029</v>
      </c>
      <c r="L780">
        <f t="shared" si="321"/>
        <v>0.10518123220058574</v>
      </c>
      <c r="M780" s="9">
        <f t="shared" si="322"/>
        <v>3.5060410733528582</v>
      </c>
      <c r="N780" s="9">
        <f t="shared" si="323"/>
        <v>12.62174786407029</v>
      </c>
      <c r="O780">
        <f t="shared" si="324"/>
        <v>-5.5929599999999482</v>
      </c>
      <c r="P780">
        <f t="shared" si="325"/>
        <v>0</v>
      </c>
      <c r="Q780">
        <f t="shared" si="326"/>
        <v>5.8085219999999466E-2</v>
      </c>
      <c r="R780" s="9">
        <f t="shared" si="327"/>
        <v>1.9361739999999821</v>
      </c>
      <c r="S780" s="9">
        <f t="shared" si="309"/>
        <v>6.9702263999999357</v>
      </c>
      <c r="T780" s="6">
        <f t="shared" si="328"/>
        <v>4.8289261703872368</v>
      </c>
      <c r="U780" s="10">
        <v>0</v>
      </c>
      <c r="V780">
        <f t="shared" si="329"/>
        <v>306.99959750254345</v>
      </c>
      <c r="W780">
        <f t="shared" si="330"/>
        <v>275.57479528468161</v>
      </c>
      <c r="X780" s="20">
        <f t="shared" si="331"/>
        <v>31.424802217861838</v>
      </c>
      <c r="Y780" s="9">
        <f t="shared" si="310"/>
        <v>1.9361739999999821</v>
      </c>
      <c r="Z780" s="9">
        <f t="shared" si="314"/>
        <v>3.5060410733528582</v>
      </c>
      <c r="AA780" s="21">
        <f t="shared" si="315"/>
        <v>31.424802217861838</v>
      </c>
      <c r="AB780" s="6">
        <f t="shared" si="316"/>
        <v>4.8289261703872368</v>
      </c>
      <c r="AC780">
        <f t="shared" si="317"/>
        <v>0</v>
      </c>
    </row>
    <row r="781" spans="2:29" ht="20">
      <c r="B781" s="22">
        <v>594</v>
      </c>
      <c r="C781" s="22">
        <v>824</v>
      </c>
      <c r="D781" s="18">
        <f t="shared" si="311"/>
        <v>443.87148480000002</v>
      </c>
      <c r="E781" s="18">
        <f t="shared" si="312"/>
        <v>1234.9298695520001</v>
      </c>
      <c r="F781" s="18">
        <v>908</v>
      </c>
      <c r="G781" s="18">
        <v>798</v>
      </c>
      <c r="H781" s="13">
        <f t="shared" si="318"/>
        <v>887.34329119999995</v>
      </c>
      <c r="I781" s="13">
        <f t="shared" si="313"/>
        <v>1195.963635804</v>
      </c>
      <c r="J781" s="19">
        <f t="shared" si="319"/>
        <v>-5.2723768000000177</v>
      </c>
      <c r="K781">
        <f t="shared" si="320"/>
        <v>-2.997402596000029</v>
      </c>
      <c r="L781">
        <f t="shared" si="321"/>
        <v>9.6224245608794445E-2</v>
      </c>
      <c r="M781" s="9">
        <f t="shared" si="322"/>
        <v>3.2074748536264814</v>
      </c>
      <c r="N781" s="9">
        <f t="shared" si="323"/>
        <v>11.546909473055333</v>
      </c>
      <c r="O781">
        <f t="shared" si="324"/>
        <v>-8.337668800000074</v>
      </c>
      <c r="P781">
        <f t="shared" si="325"/>
        <v>-2.997402596000029</v>
      </c>
      <c r="Q781">
        <f t="shared" si="326"/>
        <v>0.11729774561721112</v>
      </c>
      <c r="R781" s="9">
        <f t="shared" si="327"/>
        <v>3.9099248539070377</v>
      </c>
      <c r="S781" s="9">
        <f t="shared" si="309"/>
        <v>14.075729474065335</v>
      </c>
      <c r="T781" s="6">
        <f t="shared" si="328"/>
        <v>4.7030356461854197</v>
      </c>
      <c r="U781" s="10">
        <v>0</v>
      </c>
      <c r="V781">
        <f t="shared" si="329"/>
        <v>306.6014903833003</v>
      </c>
      <c r="W781">
        <f t="shared" si="330"/>
        <v>276.32050693194583</v>
      </c>
      <c r="X781" s="20">
        <f t="shared" si="331"/>
        <v>30.280983451354473</v>
      </c>
      <c r="Y781" s="9">
        <f t="shared" si="310"/>
        <v>3.9099248539070377</v>
      </c>
      <c r="Z781" s="9">
        <f t="shared" si="314"/>
        <v>3.2074748536264814</v>
      </c>
      <c r="AA781" s="21">
        <f t="shared" si="315"/>
        <v>30.280983451354473</v>
      </c>
      <c r="AB781" s="6">
        <f t="shared" si="316"/>
        <v>4.7030356461854197</v>
      </c>
      <c r="AC781">
        <f t="shared" si="317"/>
        <v>0</v>
      </c>
    </row>
    <row r="782" spans="2:29" ht="20">
      <c r="B782" s="22">
        <v>596</v>
      </c>
      <c r="C782" s="22">
        <v>826</v>
      </c>
      <c r="D782" s="18">
        <f t="shared" si="311"/>
        <v>446.32946079999999</v>
      </c>
      <c r="E782" s="18">
        <f t="shared" si="312"/>
        <v>1237.9272721479999</v>
      </c>
      <c r="F782" s="18">
        <v>904</v>
      </c>
      <c r="G782" s="18">
        <v>796</v>
      </c>
      <c r="H782" s="13">
        <f t="shared" si="318"/>
        <v>881.81006720000005</v>
      </c>
      <c r="I782" s="13">
        <f t="shared" si="313"/>
        <v>1192.9662332079999</v>
      </c>
      <c r="J782" s="19">
        <f t="shared" si="319"/>
        <v>-2.4579759999999737</v>
      </c>
      <c r="K782">
        <f t="shared" si="320"/>
        <v>-2.9974025959998016</v>
      </c>
      <c r="L782">
        <f t="shared" si="321"/>
        <v>8.3141671989935259E-2</v>
      </c>
      <c r="M782" s="9">
        <f t="shared" si="322"/>
        <v>2.7713890663311753</v>
      </c>
      <c r="N782" s="9">
        <f t="shared" si="323"/>
        <v>9.9770006387922319</v>
      </c>
      <c r="O782">
        <f t="shared" si="324"/>
        <v>-5.5332239999999047</v>
      </c>
      <c r="P782">
        <f t="shared" si="325"/>
        <v>-2.997402596000029</v>
      </c>
      <c r="Q782">
        <f t="shared" si="326"/>
        <v>9.7791165237768166E-2</v>
      </c>
      <c r="R782" s="9">
        <f t="shared" si="327"/>
        <v>3.2597055079256054</v>
      </c>
      <c r="S782" s="9">
        <f t="shared" si="309"/>
        <v>11.73493982853218</v>
      </c>
      <c r="T782" s="6">
        <f t="shared" si="328"/>
        <v>4.5826949988928281</v>
      </c>
      <c r="U782" s="10">
        <v>0</v>
      </c>
      <c r="V782">
        <f t="shared" si="329"/>
        <v>306.35285885670163</v>
      </c>
      <c r="W782">
        <f t="shared" si="330"/>
        <v>276.8284124505505</v>
      </c>
      <c r="X782" s="20">
        <f t="shared" si="331"/>
        <v>29.524446406151128</v>
      </c>
      <c r="Y782" s="9">
        <f t="shared" si="310"/>
        <v>3.2597055079256054</v>
      </c>
      <c r="Z782" s="9">
        <f t="shared" si="314"/>
        <v>2.7713890663311753</v>
      </c>
      <c r="AA782" s="21">
        <f t="shared" si="315"/>
        <v>29.524446406151128</v>
      </c>
      <c r="AB782" s="6">
        <f t="shared" si="316"/>
        <v>4.5826949988928281</v>
      </c>
      <c r="AC782">
        <f t="shared" si="317"/>
        <v>0</v>
      </c>
    </row>
    <row r="783" spans="2:29" ht="20">
      <c r="B783" s="22">
        <v>600</v>
      </c>
      <c r="C783" s="22">
        <v>826</v>
      </c>
      <c r="D783" s="18">
        <f t="shared" si="311"/>
        <v>451.97419200000002</v>
      </c>
      <c r="E783" s="18">
        <f t="shared" si="312"/>
        <v>1237.9272721479999</v>
      </c>
      <c r="F783" s="18">
        <v>900</v>
      </c>
      <c r="G783" s="18">
        <v>795</v>
      </c>
      <c r="H783" s="13">
        <f t="shared" si="318"/>
        <v>876.25494000000003</v>
      </c>
      <c r="I783" s="13">
        <f t="shared" si="313"/>
        <v>1191.4675319099999</v>
      </c>
      <c r="J783" s="19">
        <f t="shared" si="319"/>
        <v>-5.6447312000000238</v>
      </c>
      <c r="K783">
        <f t="shared" si="320"/>
        <v>0</v>
      </c>
      <c r="L783">
        <f t="shared" si="321"/>
        <v>5.8622885483333588E-2</v>
      </c>
      <c r="M783" s="9">
        <f t="shared" si="322"/>
        <v>1.9540961827777861</v>
      </c>
      <c r="N783" s="9">
        <f t="shared" si="323"/>
        <v>7.0347462580000304</v>
      </c>
      <c r="O783">
        <f t="shared" si="324"/>
        <v>-5.5551272000000154</v>
      </c>
      <c r="P783">
        <f t="shared" si="325"/>
        <v>-1.4987012980000145</v>
      </c>
      <c r="Q783">
        <f t="shared" si="326"/>
        <v>6.995447689242297E-2</v>
      </c>
      <c r="R783" s="9">
        <f t="shared" si="327"/>
        <v>2.3318158964140987</v>
      </c>
      <c r="S783" s="9">
        <f t="shared" si="309"/>
        <v>8.3945372270907548</v>
      </c>
      <c r="T783" s="6">
        <f t="shared" si="328"/>
        <v>4.4518042459679519</v>
      </c>
      <c r="U783" s="10">
        <v>0</v>
      </c>
      <c r="V783">
        <f t="shared" si="329"/>
        <v>306.05111710602284</v>
      </c>
      <c r="W783">
        <f t="shared" si="330"/>
        <v>277.32510444393517</v>
      </c>
      <c r="X783" s="20">
        <f t="shared" si="331"/>
        <v>28.726012662087669</v>
      </c>
      <c r="Y783" s="9">
        <f t="shared" si="310"/>
        <v>2.3318158964140987</v>
      </c>
      <c r="Z783" s="9">
        <f t="shared" si="314"/>
        <v>1.9540961827777861</v>
      </c>
      <c r="AA783" s="21">
        <f t="shared" si="315"/>
        <v>28.726012662087669</v>
      </c>
      <c r="AB783" s="6">
        <f t="shared" si="316"/>
        <v>4.4518042459679519</v>
      </c>
      <c r="AC783">
        <f t="shared" si="317"/>
        <v>0</v>
      </c>
    </row>
    <row r="784" spans="2:29" ht="20">
      <c r="B784" s="22">
        <v>602</v>
      </c>
      <c r="C784" s="22">
        <v>828</v>
      </c>
      <c r="D784" s="18">
        <f t="shared" si="311"/>
        <v>454.44013280000001</v>
      </c>
      <c r="E784" s="18">
        <f t="shared" si="312"/>
        <v>1240.924674744</v>
      </c>
      <c r="F784" s="18">
        <v>894</v>
      </c>
      <c r="G784" s="18">
        <v>792</v>
      </c>
      <c r="H784" s="13">
        <f t="shared" si="318"/>
        <v>867.97899840000002</v>
      </c>
      <c r="I784" s="13">
        <f t="shared" si="313"/>
        <v>1186.9714280160001</v>
      </c>
      <c r="J784" s="19">
        <f t="shared" si="319"/>
        <v>-2.4659407999999985</v>
      </c>
      <c r="K784">
        <f t="shared" si="320"/>
        <v>-2.997402596000029</v>
      </c>
      <c r="L784">
        <f t="shared" si="321"/>
        <v>8.3167106200277369E-2</v>
      </c>
      <c r="M784" s="9">
        <f t="shared" si="322"/>
        <v>2.7722368733425786</v>
      </c>
      <c r="N784" s="9">
        <f t="shared" si="323"/>
        <v>9.9800527440332836</v>
      </c>
      <c r="O784">
        <f t="shared" si="324"/>
        <v>-8.2759416000000101</v>
      </c>
      <c r="P784">
        <f t="shared" si="325"/>
        <v>-4.4961038939998161</v>
      </c>
      <c r="Q784">
        <f t="shared" si="326"/>
        <v>0.14654106356308394</v>
      </c>
      <c r="R784" s="9">
        <f t="shared" si="327"/>
        <v>4.8847021187694644</v>
      </c>
      <c r="S784" s="9">
        <f t="shared" si="309"/>
        <v>17.584927627570071</v>
      </c>
      <c r="T784" s="6">
        <f t="shared" si="328"/>
        <v>4.3779544718175858</v>
      </c>
      <c r="U784" s="10">
        <v>0</v>
      </c>
      <c r="V784">
        <f t="shared" si="329"/>
        <v>305.80199213511059</v>
      </c>
      <c r="W784">
        <f t="shared" si="330"/>
        <v>278.09508105749262</v>
      </c>
      <c r="X784" s="20">
        <f t="shared" si="331"/>
        <v>27.706911077617974</v>
      </c>
      <c r="Y784" s="9">
        <f t="shared" si="310"/>
        <v>4.8847021187694644</v>
      </c>
      <c r="Z784" s="9">
        <f t="shared" si="314"/>
        <v>2.7722368733425786</v>
      </c>
      <c r="AA784" s="21">
        <f t="shared" si="315"/>
        <v>27.706911077617974</v>
      </c>
      <c r="AB784" s="6">
        <f t="shared" si="316"/>
        <v>4.3779544718175858</v>
      </c>
      <c r="AC784">
        <f t="shared" si="317"/>
        <v>0</v>
      </c>
    </row>
    <row r="785" spans="2:29" ht="20">
      <c r="B785" s="22">
        <v>607</v>
      </c>
      <c r="C785" s="22">
        <v>830</v>
      </c>
      <c r="D785" s="18">
        <f t="shared" si="311"/>
        <v>461.14957800000002</v>
      </c>
      <c r="E785" s="18">
        <f t="shared" si="312"/>
        <v>1243.92207734</v>
      </c>
      <c r="F785" s="18">
        <v>890</v>
      </c>
      <c r="G785" s="18">
        <v>792</v>
      </c>
      <c r="H785" s="13">
        <f t="shared" si="318"/>
        <v>862.40196800000001</v>
      </c>
      <c r="I785" s="13">
        <f t="shared" si="313"/>
        <v>1186.9714280160001</v>
      </c>
      <c r="J785" s="19">
        <f t="shared" si="319"/>
        <v>-6.7094452000000047</v>
      </c>
      <c r="K785">
        <f t="shared" si="320"/>
        <v>-2.997402596000029</v>
      </c>
      <c r="L785">
        <f t="shared" si="321"/>
        <v>0.10543367797257465</v>
      </c>
      <c r="M785" s="9">
        <f t="shared" si="322"/>
        <v>3.5144559324191551</v>
      </c>
      <c r="N785" s="9">
        <f t="shared" si="323"/>
        <v>12.652041356708958</v>
      </c>
      <c r="O785">
        <f t="shared" si="324"/>
        <v>-5.5770304000000124</v>
      </c>
      <c r="P785">
        <f t="shared" si="325"/>
        <v>0</v>
      </c>
      <c r="Q785">
        <f t="shared" si="326"/>
        <v>5.7919784466666804E-2</v>
      </c>
      <c r="R785" s="9">
        <f t="shared" si="327"/>
        <v>1.9306594822222267</v>
      </c>
      <c r="S785" s="9">
        <f t="shared" si="309"/>
        <v>6.9503741360000166</v>
      </c>
      <c r="T785" s="6">
        <f t="shared" si="328"/>
        <v>4.2681689351104879</v>
      </c>
      <c r="U785" s="10">
        <v>0</v>
      </c>
      <c r="V785">
        <f t="shared" si="329"/>
        <v>305.32416263907504</v>
      </c>
      <c r="W785">
        <f t="shared" si="330"/>
        <v>278.57859653332827</v>
      </c>
      <c r="X785" s="20">
        <f t="shared" si="331"/>
        <v>26.745566105746775</v>
      </c>
      <c r="Y785" s="9">
        <f t="shared" si="310"/>
        <v>1.9306594822222267</v>
      </c>
      <c r="Z785" s="9">
        <f t="shared" si="314"/>
        <v>3.5144559324191551</v>
      </c>
      <c r="AA785" s="21">
        <f t="shared" si="315"/>
        <v>26.745566105746775</v>
      </c>
      <c r="AB785" s="6">
        <f t="shared" si="316"/>
        <v>4.2681689351104879</v>
      </c>
      <c r="AC785">
        <f t="shared" si="317"/>
        <v>0</v>
      </c>
    </row>
    <row r="786" spans="2:29" ht="20">
      <c r="B786" s="22">
        <v>612</v>
      </c>
      <c r="C786" s="22">
        <v>832</v>
      </c>
      <c r="D786" s="18">
        <f t="shared" si="311"/>
        <v>467.86897920000001</v>
      </c>
      <c r="E786" s="18">
        <f t="shared" si="312"/>
        <v>1246.919479936</v>
      </c>
      <c r="F786" s="18">
        <v>884</v>
      </c>
      <c r="G786" s="18">
        <v>790</v>
      </c>
      <c r="H786" s="13">
        <f t="shared" si="318"/>
        <v>854.11208799999997</v>
      </c>
      <c r="I786" s="13">
        <f t="shared" si="313"/>
        <v>1183.9740254200001</v>
      </c>
      <c r="J786" s="19">
        <f t="shared" si="319"/>
        <v>-6.719401199999993</v>
      </c>
      <c r="K786">
        <f t="shared" si="320"/>
        <v>-2.997402596000029</v>
      </c>
      <c r="L786">
        <f t="shared" si="321"/>
        <v>0.10550204100476208</v>
      </c>
      <c r="M786" s="9">
        <f t="shared" si="322"/>
        <v>3.5167347001587363</v>
      </c>
      <c r="N786" s="9">
        <f t="shared" si="323"/>
        <v>12.660244920571451</v>
      </c>
      <c r="O786">
        <f t="shared" si="324"/>
        <v>-8.2898800000000392</v>
      </c>
      <c r="P786">
        <f t="shared" si="325"/>
        <v>-2.997402596000029</v>
      </c>
      <c r="Q786">
        <f t="shared" si="326"/>
        <v>0.11693184727366493</v>
      </c>
      <c r="R786" s="9">
        <f t="shared" si="327"/>
        <v>3.8977282424554978</v>
      </c>
      <c r="S786" s="9">
        <f t="shared" si="309"/>
        <v>14.031821672839792</v>
      </c>
      <c r="T786" s="6">
        <f t="shared" si="328"/>
        <v>4.1704357829155851</v>
      </c>
      <c r="U786" s="10">
        <v>0</v>
      </c>
      <c r="V786">
        <f t="shared" si="329"/>
        <v>304.84419881734385</v>
      </c>
      <c r="W786">
        <f t="shared" si="330"/>
        <v>279.33752531322102</v>
      </c>
      <c r="X786" s="20">
        <f t="shared" si="331"/>
        <v>25.50667350412283</v>
      </c>
      <c r="Y786" s="9">
        <f t="shared" si="310"/>
        <v>3.8977282424554978</v>
      </c>
      <c r="Z786" s="9">
        <f t="shared" si="314"/>
        <v>3.5167347001587363</v>
      </c>
      <c r="AA786" s="21">
        <f t="shared" si="315"/>
        <v>25.50667350412283</v>
      </c>
      <c r="AB786" s="6">
        <f t="shared" si="316"/>
        <v>4.1704357829155851</v>
      </c>
      <c r="AC786">
        <f t="shared" si="317"/>
        <v>0</v>
      </c>
    </row>
    <row r="787" spans="2:29" ht="20">
      <c r="B787" s="22">
        <v>616</v>
      </c>
      <c r="C787" s="22">
        <v>834</v>
      </c>
      <c r="D787" s="18">
        <f t="shared" si="311"/>
        <v>473.1831712</v>
      </c>
      <c r="E787" s="18">
        <f t="shared" si="312"/>
        <v>1249.916882532</v>
      </c>
      <c r="F787" s="18">
        <v>880</v>
      </c>
      <c r="G787" s="18">
        <v>788</v>
      </c>
      <c r="H787" s="13">
        <f t="shared" si="318"/>
        <v>848.61868800000002</v>
      </c>
      <c r="I787" s="13">
        <f t="shared" si="313"/>
        <v>1180.9766228240001</v>
      </c>
      <c r="J787" s="19">
        <f t="shared" si="319"/>
        <v>-5.3141919999999914</v>
      </c>
      <c r="K787">
        <f t="shared" si="320"/>
        <v>-2.997402596000029</v>
      </c>
      <c r="L787">
        <f t="shared" si="321"/>
        <v>9.6472024294625092E-2</v>
      </c>
      <c r="M787" s="9">
        <f t="shared" si="322"/>
        <v>3.2157341431541697</v>
      </c>
      <c r="N787" s="9">
        <f t="shared" si="323"/>
        <v>11.576642915355011</v>
      </c>
      <c r="O787">
        <f t="shared" si="324"/>
        <v>-5.4933999999999514</v>
      </c>
      <c r="P787">
        <f t="shared" si="325"/>
        <v>-2.997402596000029</v>
      </c>
      <c r="Q787">
        <f t="shared" si="326"/>
        <v>9.7548702834560269E-2</v>
      </c>
      <c r="R787" s="9">
        <f t="shared" si="327"/>
        <v>3.2516234278186755</v>
      </c>
      <c r="S787" s="9">
        <f t="shared" si="309"/>
        <v>11.705844340147232</v>
      </c>
      <c r="T787" s="6">
        <f t="shared" si="328"/>
        <v>4.0527380490125102</v>
      </c>
      <c r="U787" s="10">
        <v>0</v>
      </c>
      <c r="V787">
        <f t="shared" si="329"/>
        <v>304.43990500002047</v>
      </c>
      <c r="W787">
        <f t="shared" si="330"/>
        <v>279.85774782078295</v>
      </c>
      <c r="X787" s="20">
        <f t="shared" si="331"/>
        <v>24.582157179237527</v>
      </c>
      <c r="Y787" s="9">
        <f t="shared" si="310"/>
        <v>3.2516234278186755</v>
      </c>
      <c r="Z787" s="9">
        <f t="shared" si="314"/>
        <v>3.2157341431541697</v>
      </c>
      <c r="AA787" s="21">
        <f t="shared" si="315"/>
        <v>24.582157179237527</v>
      </c>
      <c r="AB787" s="6">
        <f t="shared" si="316"/>
        <v>4.0527380490125102</v>
      </c>
      <c r="AC787">
        <f t="shared" si="317"/>
        <v>0</v>
      </c>
    </row>
    <row r="788" spans="2:29" ht="20">
      <c r="B788" s="22">
        <v>620</v>
      </c>
      <c r="C788" s="22">
        <v>834</v>
      </c>
      <c r="D788" s="18">
        <f t="shared" si="311"/>
        <v>478.84383200000002</v>
      </c>
      <c r="E788" s="18">
        <f t="shared" si="312"/>
        <v>1249.916882532</v>
      </c>
      <c r="F788" s="18">
        <v>876</v>
      </c>
      <c r="G788" s="18">
        <v>786</v>
      </c>
      <c r="H788" s="13">
        <f t="shared" si="318"/>
        <v>843.13325280000004</v>
      </c>
      <c r="I788" s="13">
        <f t="shared" si="313"/>
        <v>1177.979220228</v>
      </c>
      <c r="J788" s="19">
        <f t="shared" si="319"/>
        <v>-5.6606608000000165</v>
      </c>
      <c r="K788">
        <f t="shared" si="320"/>
        <v>0</v>
      </c>
      <c r="L788">
        <f t="shared" si="321"/>
        <v>5.8788321016666846E-2</v>
      </c>
      <c r="M788" s="9">
        <f t="shared" si="322"/>
        <v>1.9596107005555616</v>
      </c>
      <c r="N788" s="9">
        <f t="shared" si="323"/>
        <v>7.0545985220000222</v>
      </c>
      <c r="O788">
        <f t="shared" si="324"/>
        <v>-5.4854351999999835</v>
      </c>
      <c r="P788">
        <f t="shared" si="325"/>
        <v>-2.997402596000029</v>
      </c>
      <c r="Q788">
        <f t="shared" si="326"/>
        <v>9.7500348529161063E-2</v>
      </c>
      <c r="R788" s="9">
        <f t="shared" si="327"/>
        <v>3.2500116176387022</v>
      </c>
      <c r="S788" s="9">
        <f t="shared" si="309"/>
        <v>11.700041823499328</v>
      </c>
      <c r="T788" s="6">
        <f t="shared" si="328"/>
        <v>3.9133856101809648</v>
      </c>
      <c r="U788" s="10">
        <v>0</v>
      </c>
      <c r="V788">
        <f t="shared" si="329"/>
        <v>304.12800958155242</v>
      </c>
      <c r="W788">
        <f t="shared" si="330"/>
        <v>280.38050681719852</v>
      </c>
      <c r="X788" s="20">
        <f t="shared" si="331"/>
        <v>23.747502764353897</v>
      </c>
      <c r="Y788" s="9">
        <f t="shared" si="310"/>
        <v>3.2500116176387022</v>
      </c>
      <c r="Z788" s="9">
        <f t="shared" si="314"/>
        <v>1.9596107005555616</v>
      </c>
      <c r="AA788" s="21">
        <f t="shared" si="315"/>
        <v>23.747502764353897</v>
      </c>
      <c r="AB788" s="6">
        <f t="shared" si="316"/>
        <v>3.9133856101809648</v>
      </c>
      <c r="AC788">
        <f t="shared" si="317"/>
        <v>0</v>
      </c>
    </row>
    <row r="789" spans="2:29" ht="20">
      <c r="B789" s="22">
        <v>624</v>
      </c>
      <c r="C789" s="22">
        <v>836</v>
      </c>
      <c r="D789" s="18">
        <f t="shared" si="311"/>
        <v>484.16997120000002</v>
      </c>
      <c r="E789" s="18">
        <f t="shared" si="312"/>
        <v>1252.9142851280001</v>
      </c>
      <c r="F789" s="18">
        <v>872</v>
      </c>
      <c r="G789" s="18">
        <v>784</v>
      </c>
      <c r="H789" s="13">
        <f t="shared" si="318"/>
        <v>837.65578240000002</v>
      </c>
      <c r="I789" s="13">
        <f t="shared" si="313"/>
        <v>1174.981817632</v>
      </c>
      <c r="J789" s="19">
        <f t="shared" si="319"/>
        <v>-5.3261392000000001</v>
      </c>
      <c r="K789">
        <f t="shared" si="320"/>
        <v>-2.997402596000029</v>
      </c>
      <c r="L789">
        <f t="shared" si="321"/>
        <v>9.654306019339351E-2</v>
      </c>
      <c r="M789" s="9">
        <f t="shared" si="322"/>
        <v>3.2181020064464501</v>
      </c>
      <c r="N789" s="9">
        <f t="shared" si="323"/>
        <v>11.58516722320722</v>
      </c>
      <c r="O789">
        <f t="shared" si="324"/>
        <v>-5.4774704000000156</v>
      </c>
      <c r="P789">
        <f t="shared" si="325"/>
        <v>-2.997402596000029</v>
      </c>
      <c r="Q789">
        <f t="shared" si="326"/>
        <v>9.7452040442303003E-2</v>
      </c>
      <c r="R789" s="9">
        <f t="shared" si="327"/>
        <v>3.2484013480767668</v>
      </c>
      <c r="S789" s="9">
        <f t="shared" si="309"/>
        <v>11.694244853076361</v>
      </c>
      <c r="T789" s="6">
        <f t="shared" si="328"/>
        <v>3.8171270175812797</v>
      </c>
      <c r="U789" s="10">
        <v>0</v>
      </c>
      <c r="V789">
        <f t="shared" si="329"/>
        <v>303.72087187614125</v>
      </c>
      <c r="W789">
        <f t="shared" si="330"/>
        <v>280.90574165077953</v>
      </c>
      <c r="X789" s="20">
        <f t="shared" si="331"/>
        <v>22.815130225361713</v>
      </c>
      <c r="Y789" s="9">
        <f t="shared" si="310"/>
        <v>3.2484013480767668</v>
      </c>
      <c r="Z789" s="9">
        <f t="shared" si="314"/>
        <v>3.2181020064464501</v>
      </c>
      <c r="AA789" s="21">
        <f t="shared" si="315"/>
        <v>22.815130225361713</v>
      </c>
      <c r="AB789" s="6">
        <f t="shared" si="316"/>
        <v>3.8171270175812797</v>
      </c>
      <c r="AC789">
        <f t="shared" si="317"/>
        <v>0</v>
      </c>
    </row>
    <row r="790" spans="2:29" ht="20">
      <c r="B790" s="22">
        <v>628</v>
      </c>
      <c r="C790" s="22">
        <v>836</v>
      </c>
      <c r="D790" s="18">
        <f t="shared" si="311"/>
        <v>489.83461440000002</v>
      </c>
      <c r="E790" s="18">
        <f t="shared" si="312"/>
        <v>1252.9142851280001</v>
      </c>
      <c r="F790" s="18">
        <v>868</v>
      </c>
      <c r="G790" s="18">
        <v>781</v>
      </c>
      <c r="H790" s="13">
        <f t="shared" si="318"/>
        <v>832.23207439999999</v>
      </c>
      <c r="I790" s="13">
        <f t="shared" si="313"/>
        <v>1170.485713738</v>
      </c>
      <c r="J790" s="19">
        <f t="shared" si="319"/>
        <v>-5.6646432000000004</v>
      </c>
      <c r="K790">
        <f t="shared" si="320"/>
        <v>0</v>
      </c>
      <c r="L790">
        <f t="shared" si="321"/>
        <v>5.8829679900000008E-2</v>
      </c>
      <c r="M790" s="9">
        <f t="shared" si="322"/>
        <v>1.9609893300000003</v>
      </c>
      <c r="N790" s="9">
        <f t="shared" si="323"/>
        <v>7.0595615880000011</v>
      </c>
      <c r="O790">
        <f t="shared" si="324"/>
        <v>-5.4237080000000333</v>
      </c>
      <c r="P790">
        <f t="shared" si="325"/>
        <v>-4.4961038940000435</v>
      </c>
      <c r="Q790">
        <f t="shared" si="326"/>
        <v>0.13137662956533264</v>
      </c>
      <c r="R790" s="9">
        <f t="shared" si="327"/>
        <v>4.379220985511088</v>
      </c>
      <c r="S790" s="9">
        <f t="shared" si="309"/>
        <v>15.765195547839918</v>
      </c>
      <c r="T790" s="6">
        <f t="shared" si="328"/>
        <v>3.7132439909675181</v>
      </c>
      <c r="U790" s="10">
        <v>0</v>
      </c>
      <c r="V790">
        <f t="shared" si="329"/>
        <v>303.40476245488219</v>
      </c>
      <c r="W790">
        <f t="shared" si="330"/>
        <v>281.45585147479579</v>
      </c>
      <c r="X790" s="20">
        <f t="shared" si="331"/>
        <v>21.948910980086396</v>
      </c>
      <c r="Y790" s="9">
        <f t="shared" si="310"/>
        <v>4.379220985511088</v>
      </c>
      <c r="Z790" s="9">
        <f t="shared" si="314"/>
        <v>1.9609893300000003</v>
      </c>
      <c r="AA790" s="21">
        <f t="shared" si="315"/>
        <v>21.948910980086396</v>
      </c>
      <c r="AB790" s="6">
        <f t="shared" si="316"/>
        <v>3.7132439909675181</v>
      </c>
      <c r="AC790">
        <f t="shared" si="317"/>
        <v>0</v>
      </c>
    </row>
    <row r="791" spans="2:29" ht="20">
      <c r="B791" s="22">
        <v>634</v>
      </c>
      <c r="C791" s="22">
        <v>836</v>
      </c>
      <c r="D791" s="18">
        <f t="shared" si="311"/>
        <v>498.33157920000002</v>
      </c>
      <c r="E791" s="18">
        <f t="shared" si="312"/>
        <v>1252.9142851280001</v>
      </c>
      <c r="F791" s="18">
        <v>866</v>
      </c>
      <c r="G791" s="18">
        <v>778</v>
      </c>
      <c r="H791" s="13">
        <f t="shared" si="318"/>
        <v>829.59489040000005</v>
      </c>
      <c r="I791" s="13">
        <f t="shared" si="313"/>
        <v>1165.9896098439999</v>
      </c>
      <c r="J791" s="19">
        <f t="shared" si="319"/>
        <v>-8.4969648000000007</v>
      </c>
      <c r="K791">
        <f t="shared" si="320"/>
        <v>0</v>
      </c>
      <c r="L791">
        <f t="shared" si="321"/>
        <v>8.8244519850000022E-2</v>
      </c>
      <c r="M791" s="9">
        <f t="shared" si="322"/>
        <v>2.9414839950000009</v>
      </c>
      <c r="N791" s="9">
        <f t="shared" si="323"/>
        <v>10.589342382000003</v>
      </c>
      <c r="O791">
        <f t="shared" si="324"/>
        <v>-2.6371839999999338</v>
      </c>
      <c r="P791">
        <f t="shared" si="325"/>
        <v>-4.4961038940000435</v>
      </c>
      <c r="Q791">
        <f t="shared" si="326"/>
        <v>0.12180784744573374</v>
      </c>
      <c r="R791" s="9">
        <f t="shared" si="327"/>
        <v>4.0602615815244576</v>
      </c>
      <c r="S791" s="9">
        <f t="shared" si="309"/>
        <v>14.616941693488048</v>
      </c>
      <c r="T791" s="6">
        <f t="shared" si="328"/>
        <v>3.6197470658837085</v>
      </c>
      <c r="U791" s="10">
        <v>0</v>
      </c>
      <c r="V791">
        <f t="shared" si="329"/>
        <v>302.92625178159801</v>
      </c>
      <c r="W791">
        <f t="shared" si="330"/>
        <v>281.76746501447701</v>
      </c>
      <c r="X791" s="20">
        <f t="shared" si="331"/>
        <v>21.158786767121001</v>
      </c>
      <c r="Y791" s="9">
        <f t="shared" si="310"/>
        <v>4.0602615815244576</v>
      </c>
      <c r="Z791" s="9">
        <f t="shared" si="314"/>
        <v>2.9414839950000009</v>
      </c>
      <c r="AA791" s="21">
        <f t="shared" si="315"/>
        <v>21.158786767121001</v>
      </c>
      <c r="AB791" s="6">
        <f t="shared" si="316"/>
        <v>3.6197470658837085</v>
      </c>
      <c r="AC791">
        <f t="shared" si="317"/>
        <v>0</v>
      </c>
    </row>
    <row r="792" spans="2:29" ht="20">
      <c r="B792" s="22">
        <v>640</v>
      </c>
      <c r="C792" s="22">
        <v>836</v>
      </c>
      <c r="D792" s="18">
        <f t="shared" si="311"/>
        <v>506.82854399999997</v>
      </c>
      <c r="E792" s="18">
        <f t="shared" si="312"/>
        <v>1252.9142851280001</v>
      </c>
      <c r="F792" s="18">
        <v>860</v>
      </c>
      <c r="G792" s="18">
        <v>776</v>
      </c>
      <c r="H792" s="13">
        <f t="shared" si="318"/>
        <v>821.37072000000001</v>
      </c>
      <c r="I792" s="13">
        <f t="shared" si="313"/>
        <v>1162.9922072479999</v>
      </c>
      <c r="J792" s="19">
        <f t="shared" si="319"/>
        <v>-8.4969647999999438</v>
      </c>
      <c r="K792">
        <f t="shared" si="320"/>
        <v>0</v>
      </c>
      <c r="L792">
        <f t="shared" si="321"/>
        <v>8.8244519849999425E-2</v>
      </c>
      <c r="M792" s="9">
        <f t="shared" si="322"/>
        <v>2.9414839949999809</v>
      </c>
      <c r="N792" s="9">
        <f t="shared" si="323"/>
        <v>10.589342381999932</v>
      </c>
      <c r="O792">
        <f t="shared" si="324"/>
        <v>-8.2241704000000482</v>
      </c>
      <c r="P792">
        <f t="shared" si="325"/>
        <v>-2.997402596000029</v>
      </c>
      <c r="Q792">
        <f t="shared" si="326"/>
        <v>0.11643031389549331</v>
      </c>
      <c r="R792" s="9">
        <f t="shared" si="327"/>
        <v>3.8810104631831104</v>
      </c>
      <c r="S792" s="9">
        <f t="shared" si="309"/>
        <v>13.971637667459198</v>
      </c>
      <c r="T792" s="6">
        <f t="shared" si="328"/>
        <v>3.5217962745713716</v>
      </c>
      <c r="U792" s="10">
        <v>0</v>
      </c>
      <c r="V792">
        <f t="shared" si="329"/>
        <v>302.44250876362116</v>
      </c>
      <c r="W792">
        <f t="shared" si="330"/>
        <v>282.54515756900855</v>
      </c>
      <c r="X792" s="20">
        <f t="shared" si="331"/>
        <v>19.897351194612611</v>
      </c>
      <c r="Y792" s="9">
        <f t="shared" si="310"/>
        <v>3.8810104631831104</v>
      </c>
      <c r="Z792" s="9">
        <f t="shared" si="314"/>
        <v>2.9414839949999809</v>
      </c>
      <c r="AA792" s="21">
        <f t="shared" si="315"/>
        <v>19.897351194612611</v>
      </c>
      <c r="AB792" s="6">
        <f t="shared" si="316"/>
        <v>3.5217962745713716</v>
      </c>
      <c r="AC792">
        <f t="shared" si="317"/>
        <v>0</v>
      </c>
    </row>
    <row r="793" spans="2:29" ht="20">
      <c r="B793" s="22">
        <v>646</v>
      </c>
      <c r="C793" s="22">
        <v>838</v>
      </c>
      <c r="D793" s="18">
        <f t="shared" si="311"/>
        <v>515.01289040000006</v>
      </c>
      <c r="E793" s="18">
        <f t="shared" si="312"/>
        <v>1255.9116877239999</v>
      </c>
      <c r="F793" s="18">
        <v>858</v>
      </c>
      <c r="G793" s="18">
        <v>774</v>
      </c>
      <c r="H793" s="13">
        <f t="shared" si="318"/>
        <v>818.69968559999995</v>
      </c>
      <c r="I793" s="13">
        <f t="shared" si="313"/>
        <v>1159.9948046520001</v>
      </c>
      <c r="J793" s="19">
        <f t="shared" si="319"/>
        <v>-8.1843464000000949</v>
      </c>
      <c r="K793">
        <f t="shared" si="320"/>
        <v>-2.9974025959998016</v>
      </c>
      <c r="L793">
        <f t="shared" si="321"/>
        <v>0.1161272518270606</v>
      </c>
      <c r="M793" s="9">
        <f t="shared" si="322"/>
        <v>3.8709083942353533</v>
      </c>
      <c r="N793" s="9">
        <f t="shared" si="323"/>
        <v>13.935270219247272</v>
      </c>
      <c r="O793">
        <f t="shared" si="324"/>
        <v>-2.6710344000000532</v>
      </c>
      <c r="P793">
        <f t="shared" si="325"/>
        <v>-2.9974025959998016</v>
      </c>
      <c r="Q793">
        <f t="shared" si="326"/>
        <v>8.3847488495496864E-2</v>
      </c>
      <c r="R793" s="9">
        <f t="shared" si="327"/>
        <v>2.7949162831832286</v>
      </c>
      <c r="S793" s="9">
        <f t="shared" si="309"/>
        <v>10.061698619459623</v>
      </c>
      <c r="T793" s="6">
        <f t="shared" si="328"/>
        <v>3.4247814604791493</v>
      </c>
      <c r="U793" s="10">
        <v>0</v>
      </c>
      <c r="V793">
        <f t="shared" si="329"/>
        <v>301.86372201995943</v>
      </c>
      <c r="W793">
        <f t="shared" si="330"/>
        <v>282.83874361671957</v>
      </c>
      <c r="X793" s="20">
        <f t="shared" si="331"/>
        <v>19.024978403239857</v>
      </c>
      <c r="Y793" s="9">
        <f t="shared" si="310"/>
        <v>2.7949162831832286</v>
      </c>
      <c r="Z793" s="9">
        <f t="shared" si="314"/>
        <v>3.8709083942353533</v>
      </c>
      <c r="AA793" s="21">
        <f t="shared" si="315"/>
        <v>19.024978403239857</v>
      </c>
      <c r="AB793" s="6">
        <f t="shared" si="316"/>
        <v>3.4247814604791493</v>
      </c>
      <c r="AC793">
        <f t="shared" si="317"/>
        <v>0</v>
      </c>
    </row>
    <row r="794" spans="2:29" ht="20">
      <c r="B794" s="22">
        <v>650</v>
      </c>
      <c r="C794" s="22">
        <v>838</v>
      </c>
      <c r="D794" s="18">
        <f t="shared" si="311"/>
        <v>520.68151599999999</v>
      </c>
      <c r="E794" s="18">
        <f t="shared" si="312"/>
        <v>1255.9116877239999</v>
      </c>
      <c r="F794" s="18">
        <v>854</v>
      </c>
      <c r="G794" s="18">
        <v>770</v>
      </c>
      <c r="H794" s="13">
        <f t="shared" si="318"/>
        <v>813.36956399999997</v>
      </c>
      <c r="I794" s="13">
        <f t="shared" si="313"/>
        <v>1153.99999946</v>
      </c>
      <c r="J794" s="19">
        <f t="shared" si="319"/>
        <v>-5.6686255999999275</v>
      </c>
      <c r="K794">
        <f t="shared" si="320"/>
        <v>0</v>
      </c>
      <c r="L794">
        <f t="shared" si="321"/>
        <v>5.8871038783332587E-2</v>
      </c>
      <c r="M794" s="9">
        <f t="shared" si="322"/>
        <v>1.9623679594444194</v>
      </c>
      <c r="N794" s="9">
        <f t="shared" si="323"/>
        <v>7.0645246539999098</v>
      </c>
      <c r="O794">
        <f t="shared" si="324"/>
        <v>-5.330121599999984</v>
      </c>
      <c r="P794">
        <f t="shared" si="325"/>
        <v>-5.994805192000058</v>
      </c>
      <c r="Q794">
        <f t="shared" si="326"/>
        <v>0.16765396880073427</v>
      </c>
      <c r="R794" s="9">
        <f t="shared" si="327"/>
        <v>5.5884656266911428</v>
      </c>
      <c r="S794" s="9">
        <f t="shared" si="309"/>
        <v>20.118476256088115</v>
      </c>
      <c r="T794" s="6">
        <f t="shared" si="328"/>
        <v>3.2714333337708688</v>
      </c>
      <c r="U794" s="10">
        <v>0</v>
      </c>
      <c r="V794">
        <f t="shared" si="329"/>
        <v>301.53531744033546</v>
      </c>
      <c r="W794">
        <f t="shared" si="330"/>
        <v>283.43134407410457</v>
      </c>
      <c r="X794" s="20">
        <f t="shared" si="331"/>
        <v>18.103973366230889</v>
      </c>
      <c r="Y794" s="9">
        <f t="shared" si="310"/>
        <v>5.5884656266911428</v>
      </c>
      <c r="Z794" s="9">
        <f t="shared" si="314"/>
        <v>1.9623679594444194</v>
      </c>
      <c r="AA794" s="21">
        <f t="shared" si="315"/>
        <v>18.103973366230889</v>
      </c>
      <c r="AB794" s="6">
        <f t="shared" si="316"/>
        <v>3.2714333337708688</v>
      </c>
      <c r="AC794">
        <f t="shared" si="317"/>
        <v>0</v>
      </c>
    </row>
    <row r="795" spans="2:29" ht="20">
      <c r="B795" s="22">
        <v>654</v>
      </c>
      <c r="C795" s="22">
        <v>840</v>
      </c>
      <c r="D795" s="18">
        <f t="shared" si="311"/>
        <v>526.04548799999998</v>
      </c>
      <c r="E795" s="18">
        <f t="shared" si="312"/>
        <v>1258.9090903199999</v>
      </c>
      <c r="F795" s="18">
        <v>850</v>
      </c>
      <c r="G795" s="18">
        <v>768</v>
      </c>
      <c r="H795" s="13">
        <f t="shared" si="318"/>
        <v>807.94585600000005</v>
      </c>
      <c r="I795" s="13">
        <f t="shared" si="313"/>
        <v>1151.002596864</v>
      </c>
      <c r="J795" s="19">
        <f t="shared" si="319"/>
        <v>-5.3639719999999897</v>
      </c>
      <c r="K795">
        <f t="shared" si="320"/>
        <v>-2.997402596000029</v>
      </c>
      <c r="L795">
        <f t="shared" si="321"/>
        <v>9.6768712747720115E-2</v>
      </c>
      <c r="M795" s="9">
        <f t="shared" si="322"/>
        <v>3.225623758257337</v>
      </c>
      <c r="N795" s="9">
        <f t="shared" si="323"/>
        <v>11.612245529726414</v>
      </c>
      <c r="O795">
        <f t="shared" si="324"/>
        <v>-5.4237079999999196</v>
      </c>
      <c r="P795">
        <f t="shared" si="325"/>
        <v>-2.997402596000029</v>
      </c>
      <c r="Q795">
        <f t="shared" si="326"/>
        <v>9.7127175013617825E-2</v>
      </c>
      <c r="R795" s="9">
        <f t="shared" si="327"/>
        <v>3.2375725004539277</v>
      </c>
      <c r="S795" s="9">
        <f t="shared" si="309"/>
        <v>11.655261001634139</v>
      </c>
      <c r="T795" s="6">
        <f t="shared" si="328"/>
        <v>3.1847404609652945</v>
      </c>
      <c r="U795" s="10">
        <v>0</v>
      </c>
      <c r="V795">
        <f t="shared" si="329"/>
        <v>301.11640681882699</v>
      </c>
      <c r="W795">
        <f t="shared" si="330"/>
        <v>283.97475532927359</v>
      </c>
      <c r="X795" s="20">
        <f t="shared" si="331"/>
        <v>17.141651489553396</v>
      </c>
      <c r="Y795" s="9">
        <f t="shared" si="310"/>
        <v>3.2375725004539277</v>
      </c>
      <c r="Z795" s="9">
        <f t="shared" si="314"/>
        <v>3.225623758257337</v>
      </c>
      <c r="AA795" s="21">
        <f t="shared" si="315"/>
        <v>17.141651489553396</v>
      </c>
      <c r="AB795" s="6">
        <f t="shared" si="316"/>
        <v>3.1847404609652945</v>
      </c>
      <c r="AC795">
        <f t="shared" si="317"/>
        <v>0</v>
      </c>
    </row>
    <row r="796" spans="2:29" ht="20">
      <c r="B796" s="22">
        <v>660</v>
      </c>
      <c r="C796" s="22">
        <v>840</v>
      </c>
      <c r="D796" s="18">
        <f t="shared" si="311"/>
        <v>534.55439999999999</v>
      </c>
      <c r="E796" s="18">
        <f t="shared" si="312"/>
        <v>1258.9090903199999</v>
      </c>
      <c r="F796" s="18">
        <v>846</v>
      </c>
      <c r="G796" s="18">
        <v>766</v>
      </c>
      <c r="H796" s="13">
        <f t="shared" si="318"/>
        <v>802.53011279999998</v>
      </c>
      <c r="I796" s="13">
        <f t="shared" si="313"/>
        <v>1148.005194268</v>
      </c>
      <c r="J796" s="19">
        <f t="shared" si="319"/>
        <v>-8.5089120000000094</v>
      </c>
      <c r="K796">
        <f t="shared" si="320"/>
        <v>0</v>
      </c>
      <c r="L796">
        <f t="shared" si="321"/>
        <v>8.8368596500000104E-2</v>
      </c>
      <c r="M796" s="9">
        <f t="shared" si="322"/>
        <v>2.9456198833333365</v>
      </c>
      <c r="N796" s="9">
        <f t="shared" si="323"/>
        <v>10.604231580000011</v>
      </c>
      <c r="O796">
        <f t="shared" si="324"/>
        <v>-5.4157432000000654</v>
      </c>
      <c r="P796">
        <f t="shared" si="325"/>
        <v>-2.997402596000029</v>
      </c>
      <c r="Q796">
        <f t="shared" si="326"/>
        <v>9.7079227457447126E-2</v>
      </c>
      <c r="R796" s="9">
        <f t="shared" si="327"/>
        <v>3.2359742485815706</v>
      </c>
      <c r="S796" s="9">
        <f t="shared" si="309"/>
        <v>11.649507294893654</v>
      </c>
      <c r="T796" s="6">
        <f t="shared" si="328"/>
        <v>3.0992303181091425</v>
      </c>
      <c r="U796" s="10">
        <v>0</v>
      </c>
      <c r="V796">
        <f t="shared" si="329"/>
        <v>300.61676332353204</v>
      </c>
      <c r="W796">
        <f t="shared" si="330"/>
        <v>284.52022991425588</v>
      </c>
      <c r="X796" s="20">
        <f t="shared" si="331"/>
        <v>16.096533409276162</v>
      </c>
      <c r="Y796" s="9">
        <f t="shared" si="310"/>
        <v>3.2359742485815706</v>
      </c>
      <c r="Z796" s="9">
        <f t="shared" si="314"/>
        <v>2.9456198833333365</v>
      </c>
      <c r="AA796" s="21">
        <f t="shared" si="315"/>
        <v>16.096533409276162</v>
      </c>
      <c r="AB796" s="6">
        <f t="shared" si="316"/>
        <v>3.0992303181091425</v>
      </c>
      <c r="AC796">
        <f t="shared" si="317"/>
        <v>0</v>
      </c>
    </row>
    <row r="797" spans="2:29" ht="20">
      <c r="B797" s="22">
        <v>666</v>
      </c>
      <c r="C797" s="22">
        <v>840</v>
      </c>
      <c r="D797" s="18">
        <f t="shared" si="311"/>
        <v>543.063312</v>
      </c>
      <c r="E797" s="18">
        <f t="shared" si="312"/>
        <v>1258.9090903199999</v>
      </c>
      <c r="F797" s="18">
        <v>842</v>
      </c>
      <c r="G797" s="18">
        <v>762</v>
      </c>
      <c r="H797" s="13">
        <f t="shared" si="318"/>
        <v>797.23981519999995</v>
      </c>
      <c r="I797" s="13">
        <f t="shared" si="313"/>
        <v>1142.0103890760001</v>
      </c>
      <c r="J797" s="19">
        <f t="shared" si="319"/>
        <v>-8.5089120000000094</v>
      </c>
      <c r="K797">
        <f t="shared" si="320"/>
        <v>0</v>
      </c>
      <c r="L797">
        <f t="shared" si="321"/>
        <v>8.8368596500000104E-2</v>
      </c>
      <c r="M797" s="9">
        <f t="shared" si="322"/>
        <v>2.9456198833333365</v>
      </c>
      <c r="N797" s="9">
        <f t="shared" si="323"/>
        <v>10.604231580000011</v>
      </c>
      <c r="O797">
        <f t="shared" si="324"/>
        <v>-5.2902976000000308</v>
      </c>
      <c r="P797">
        <f t="shared" si="325"/>
        <v>-5.9948051919998306</v>
      </c>
      <c r="Q797">
        <f t="shared" si="326"/>
        <v>0.16751786605958105</v>
      </c>
      <c r="R797" s="9">
        <f t="shared" si="327"/>
        <v>5.583928868652702</v>
      </c>
      <c r="S797" s="9">
        <f t="shared" si="309"/>
        <v>20.102143927149729</v>
      </c>
      <c r="T797" s="6">
        <f t="shared" si="328"/>
        <v>3.0184702882172818</v>
      </c>
      <c r="U797" s="10">
        <v>0</v>
      </c>
      <c r="V797">
        <f t="shared" si="329"/>
        <v>300.11190917141312</v>
      </c>
      <c r="W797">
        <f t="shared" si="330"/>
        <v>285.12885654195384</v>
      </c>
      <c r="X797" s="20">
        <f t="shared" si="331"/>
        <v>14.98305262945928</v>
      </c>
      <c r="Y797" s="9">
        <f t="shared" si="310"/>
        <v>5.583928868652702</v>
      </c>
      <c r="Z797" s="9">
        <f t="shared" si="314"/>
        <v>2.9456198833333365</v>
      </c>
      <c r="AA797" s="21">
        <f t="shared" si="315"/>
        <v>14.98305262945928</v>
      </c>
      <c r="AB797" s="6">
        <f t="shared" si="316"/>
        <v>3.0184702882172818</v>
      </c>
      <c r="AC797">
        <f t="shared" si="317"/>
        <v>0</v>
      </c>
    </row>
    <row r="798" spans="2:29" ht="20">
      <c r="B798" s="22">
        <v>670</v>
      </c>
      <c r="C798" s="22">
        <v>842</v>
      </c>
      <c r="D798" s="18">
        <f t="shared" si="311"/>
        <v>548.44719599999996</v>
      </c>
      <c r="E798" s="18">
        <f t="shared" si="312"/>
        <v>1261.9064929159999</v>
      </c>
      <c r="F798" s="18">
        <v>840</v>
      </c>
      <c r="G798" s="18">
        <v>760</v>
      </c>
      <c r="H798" s="13">
        <f t="shared" si="318"/>
        <v>794.60064</v>
      </c>
      <c r="I798" s="13">
        <f t="shared" si="313"/>
        <v>1139.0129864800001</v>
      </c>
      <c r="J798" s="19">
        <f t="shared" si="319"/>
        <v>-5.3838839999999664</v>
      </c>
      <c r="K798">
        <f t="shared" si="320"/>
        <v>-2.997402596000029</v>
      </c>
      <c r="L798">
        <f t="shared" si="321"/>
        <v>9.688790615318113E-2</v>
      </c>
      <c r="M798" s="9">
        <f t="shared" si="322"/>
        <v>3.2295968717727042</v>
      </c>
      <c r="N798" s="9">
        <f t="shared" si="323"/>
        <v>11.626548738381736</v>
      </c>
      <c r="O798">
        <f t="shared" si="324"/>
        <v>-2.6391751999999542</v>
      </c>
      <c r="P798">
        <f t="shared" si="325"/>
        <v>-2.997402596000029</v>
      </c>
      <c r="Q798">
        <f t="shared" si="326"/>
        <v>8.3738606417896475E-2</v>
      </c>
      <c r="R798" s="9">
        <f t="shared" si="327"/>
        <v>2.7912868805965494</v>
      </c>
      <c r="S798" s="9">
        <f t="shared" si="309"/>
        <v>10.048632770147577</v>
      </c>
      <c r="T798" s="6">
        <f t="shared" si="328"/>
        <v>2.9001837322862993</v>
      </c>
      <c r="U798" s="10">
        <v>0</v>
      </c>
      <c r="V798">
        <f t="shared" si="329"/>
        <v>299.6870998846893</v>
      </c>
      <c r="W798">
        <f t="shared" si="330"/>
        <v>285.43588426539168</v>
      </c>
      <c r="X798" s="20">
        <f t="shared" si="331"/>
        <v>14.251215619297625</v>
      </c>
      <c r="Y798" s="9">
        <f t="shared" si="310"/>
        <v>2.7912868805965494</v>
      </c>
      <c r="Z798" s="9">
        <f t="shared" si="314"/>
        <v>3.2295968717727042</v>
      </c>
      <c r="AA798" s="21">
        <f t="shared" si="315"/>
        <v>14.251215619297625</v>
      </c>
      <c r="AB798" s="6">
        <f t="shared" si="316"/>
        <v>2.9001837322862993</v>
      </c>
      <c r="AC798">
        <f t="shared" si="317"/>
        <v>0</v>
      </c>
    </row>
    <row r="799" spans="2:29" ht="20">
      <c r="B799" s="22">
        <v>676</v>
      </c>
      <c r="C799" s="22">
        <v>842</v>
      </c>
      <c r="D799" s="18">
        <f t="shared" si="311"/>
        <v>556.96208160000003</v>
      </c>
      <c r="E799" s="18">
        <f t="shared" si="312"/>
        <v>1261.9064929159999</v>
      </c>
      <c r="F799" s="18">
        <v>836</v>
      </c>
      <c r="G799" s="18">
        <v>756</v>
      </c>
      <c r="H799" s="13">
        <f t="shared" si="318"/>
        <v>789.33423679999999</v>
      </c>
      <c r="I799" s="13">
        <f t="shared" si="313"/>
        <v>1133.0181812880001</v>
      </c>
      <c r="J799" s="19">
        <f t="shared" si="319"/>
        <v>-8.5148856000000706</v>
      </c>
      <c r="K799">
        <f t="shared" si="320"/>
        <v>0</v>
      </c>
      <c r="L799">
        <f t="shared" si="321"/>
        <v>8.8430634825000742E-2</v>
      </c>
      <c r="M799" s="9">
        <f t="shared" si="322"/>
        <v>2.9476878275000247</v>
      </c>
      <c r="N799" s="9">
        <f t="shared" si="323"/>
        <v>10.611676179000089</v>
      </c>
      <c r="O799">
        <f t="shared" si="324"/>
        <v>-5.2664032000000134</v>
      </c>
      <c r="P799">
        <f t="shared" si="325"/>
        <v>-5.994805192000058</v>
      </c>
      <c r="Q799">
        <f t="shared" si="326"/>
        <v>0.16743664168682956</v>
      </c>
      <c r="R799" s="9">
        <f t="shared" si="327"/>
        <v>5.5812213895609846</v>
      </c>
      <c r="S799" s="9">
        <f t="shared" si="309"/>
        <v>20.092397002419546</v>
      </c>
      <c r="T799" s="6">
        <f t="shared" si="328"/>
        <v>2.7976955004344823</v>
      </c>
      <c r="U799" s="10">
        <v>0</v>
      </c>
      <c r="V799">
        <f t="shared" si="329"/>
        <v>299.17447321680521</v>
      </c>
      <c r="W799">
        <f t="shared" si="330"/>
        <v>286.05538400811974</v>
      </c>
      <c r="X799" s="20">
        <f t="shared" si="331"/>
        <v>13.119089208685466</v>
      </c>
      <c r="Y799" s="9">
        <f t="shared" si="310"/>
        <v>5.5812213895609846</v>
      </c>
      <c r="Z799" s="9">
        <f t="shared" si="314"/>
        <v>2.9476878275000247</v>
      </c>
      <c r="AA799" s="21">
        <f t="shared" si="315"/>
        <v>13.119089208685466</v>
      </c>
      <c r="AB799" s="6">
        <f t="shared" si="316"/>
        <v>2.7976955004344823</v>
      </c>
      <c r="AC799">
        <f t="shared" si="317"/>
        <v>0</v>
      </c>
    </row>
    <row r="800" spans="2:29" ht="20">
      <c r="B800" s="22">
        <v>682</v>
      </c>
      <c r="C800" s="22">
        <v>844</v>
      </c>
      <c r="D800" s="18">
        <f t="shared" si="311"/>
        <v>565.2001904</v>
      </c>
      <c r="E800" s="18">
        <f t="shared" si="312"/>
        <v>1264.903895512</v>
      </c>
      <c r="F800" s="18">
        <v>832</v>
      </c>
      <c r="G800" s="18">
        <v>754</v>
      </c>
      <c r="H800" s="13">
        <f t="shared" si="318"/>
        <v>783.95632639999997</v>
      </c>
      <c r="I800" s="13">
        <f t="shared" si="313"/>
        <v>1130.020778692</v>
      </c>
      <c r="J800" s="19">
        <f t="shared" si="319"/>
        <v>-8.2381087999999636</v>
      </c>
      <c r="K800">
        <f t="shared" si="320"/>
        <v>-2.997402596000029</v>
      </c>
      <c r="L800">
        <f t="shared" si="321"/>
        <v>0.11653654619708764</v>
      </c>
      <c r="M800" s="9">
        <f t="shared" si="322"/>
        <v>3.8845515399029216</v>
      </c>
      <c r="N800" s="9">
        <f t="shared" si="323"/>
        <v>13.984385543650518</v>
      </c>
      <c r="O800">
        <f t="shared" si="324"/>
        <v>-5.3779104000000189</v>
      </c>
      <c r="P800">
        <f t="shared" si="325"/>
        <v>-2.997402596000029</v>
      </c>
      <c r="Q800">
        <f t="shared" si="326"/>
        <v>9.685211717228058E-2</v>
      </c>
      <c r="R800" s="9">
        <f t="shared" si="327"/>
        <v>3.2284039057426859</v>
      </c>
      <c r="S800" s="9">
        <f t="shared" si="309"/>
        <v>11.622254060673669</v>
      </c>
      <c r="T800" s="6">
        <f t="shared" si="328"/>
        <v>2.7512602915245274</v>
      </c>
      <c r="U800" s="10">
        <v>0</v>
      </c>
      <c r="V800">
        <f t="shared" si="329"/>
        <v>298.57375650908182</v>
      </c>
      <c r="W800">
        <f t="shared" si="330"/>
        <v>286.61345133104436</v>
      </c>
      <c r="X800" s="20">
        <f t="shared" si="331"/>
        <v>11.960305178037459</v>
      </c>
      <c r="Y800" s="9">
        <f t="shared" si="310"/>
        <v>3.2284039057426859</v>
      </c>
      <c r="Z800" s="9">
        <f t="shared" si="314"/>
        <v>3.8845515399029216</v>
      </c>
      <c r="AA800" s="21">
        <f t="shared" si="315"/>
        <v>11.960305178037459</v>
      </c>
      <c r="AB800" s="6">
        <f t="shared" si="316"/>
        <v>2.7512602915245274</v>
      </c>
      <c r="AC800">
        <f t="shared" si="317"/>
        <v>0</v>
      </c>
    </row>
    <row r="801" spans="2:29" ht="20">
      <c r="B801" s="22">
        <v>688</v>
      </c>
      <c r="C801" s="22">
        <v>844</v>
      </c>
      <c r="D801" s="18">
        <f t="shared" si="311"/>
        <v>573.72104960000001</v>
      </c>
      <c r="E801" s="18">
        <f t="shared" si="312"/>
        <v>1264.903895512</v>
      </c>
      <c r="F801" s="18">
        <v>829</v>
      </c>
      <c r="G801" s="18">
        <v>752</v>
      </c>
      <c r="H801" s="13">
        <f t="shared" si="318"/>
        <v>779.9607264</v>
      </c>
      <c r="I801" s="13">
        <f t="shared" si="313"/>
        <v>1127.023376096</v>
      </c>
      <c r="J801" s="19">
        <f t="shared" si="319"/>
        <v>-8.5208592000000181</v>
      </c>
      <c r="K801">
        <f t="shared" si="320"/>
        <v>0</v>
      </c>
      <c r="L801">
        <f t="shared" si="321"/>
        <v>8.8492673150000201E-2</v>
      </c>
      <c r="M801" s="9">
        <f t="shared" si="322"/>
        <v>2.9497557716666734</v>
      </c>
      <c r="N801" s="9">
        <f t="shared" si="323"/>
        <v>10.619120778000024</v>
      </c>
      <c r="O801">
        <f t="shared" si="324"/>
        <v>-3.9955999999999676</v>
      </c>
      <c r="P801">
        <f t="shared" si="325"/>
        <v>-2.997402596000029</v>
      </c>
      <c r="Q801">
        <f t="shared" si="326"/>
        <v>8.9346629098457114E-2</v>
      </c>
      <c r="R801" s="9">
        <f t="shared" si="327"/>
        <v>2.9782209699485702</v>
      </c>
      <c r="S801" s="9">
        <f t="shared" si="309"/>
        <v>10.721595491814853</v>
      </c>
      <c r="T801" s="6">
        <f t="shared" si="328"/>
        <v>2.6572356949771931</v>
      </c>
      <c r="U801" s="10">
        <v>0</v>
      </c>
      <c r="V801">
        <f t="shared" si="329"/>
        <v>298.05177862384335</v>
      </c>
      <c r="W801">
        <f t="shared" si="330"/>
        <v>287.05070564351848</v>
      </c>
      <c r="X801" s="20">
        <f t="shared" si="331"/>
        <v>11.001072980324864</v>
      </c>
      <c r="Y801" s="9">
        <f t="shared" si="310"/>
        <v>2.9782209699485702</v>
      </c>
      <c r="Z801" s="9">
        <f t="shared" si="314"/>
        <v>2.9497557716666734</v>
      </c>
      <c r="AA801" s="21">
        <f t="shared" si="315"/>
        <v>11.001072980324864</v>
      </c>
      <c r="AB801" s="6">
        <f t="shared" si="316"/>
        <v>2.6572356949771931</v>
      </c>
      <c r="AC801">
        <f t="shared" si="317"/>
        <v>0</v>
      </c>
    </row>
    <row r="802" spans="2:29" ht="20">
      <c r="B802" s="22">
        <v>694</v>
      </c>
      <c r="C802" s="22">
        <v>844</v>
      </c>
      <c r="D802" s="18">
        <f t="shared" si="311"/>
        <v>582.24190880000003</v>
      </c>
      <c r="E802" s="18">
        <f t="shared" si="312"/>
        <v>1264.903895512</v>
      </c>
      <c r="F802" s="18">
        <v>826</v>
      </c>
      <c r="G802" s="18">
        <v>748</v>
      </c>
      <c r="H802" s="13">
        <f t="shared" si="318"/>
        <v>776.10451039999998</v>
      </c>
      <c r="I802" s="13">
        <f t="shared" si="313"/>
        <v>1121.0285709039999</v>
      </c>
      <c r="J802" s="19">
        <f t="shared" si="319"/>
        <v>-8.5208592000000181</v>
      </c>
      <c r="K802">
        <f t="shared" si="320"/>
        <v>0</v>
      </c>
      <c r="L802">
        <f t="shared" si="321"/>
        <v>8.8492673150000201E-2</v>
      </c>
      <c r="M802" s="9">
        <f t="shared" si="322"/>
        <v>2.9497557716666734</v>
      </c>
      <c r="N802" s="9">
        <f t="shared" si="323"/>
        <v>10.619120778000024</v>
      </c>
      <c r="O802">
        <f t="shared" si="324"/>
        <v>-3.8562160000000176</v>
      </c>
      <c r="P802">
        <f t="shared" si="325"/>
        <v>-5.994805192000058</v>
      </c>
      <c r="Q802">
        <f t="shared" si="326"/>
        <v>0.16324059936265592</v>
      </c>
      <c r="R802" s="9">
        <f t="shared" si="327"/>
        <v>5.4413533120885305</v>
      </c>
      <c r="S802" s="9">
        <f t="shared" si="309"/>
        <v>19.58887192351871</v>
      </c>
      <c r="T802" s="6">
        <f t="shared" si="328"/>
        <v>2.5699747516411175</v>
      </c>
      <c r="U802" s="10">
        <v>0</v>
      </c>
      <c r="V802">
        <f t="shared" si="329"/>
        <v>297.52468324686623</v>
      </c>
      <c r="W802">
        <f t="shared" si="330"/>
        <v>287.56257461632919</v>
      </c>
      <c r="X802" s="20">
        <f t="shared" si="331"/>
        <v>9.9621086305370454</v>
      </c>
      <c r="Y802" s="9">
        <f t="shared" si="310"/>
        <v>5.4413533120885305</v>
      </c>
      <c r="Z802" s="9">
        <f t="shared" si="314"/>
        <v>2.9497557716666734</v>
      </c>
      <c r="AA802" s="21">
        <f t="shared" si="315"/>
        <v>9.9621086305370454</v>
      </c>
      <c r="AB802" s="6">
        <f t="shared" si="316"/>
        <v>2.5699747516411175</v>
      </c>
      <c r="AC802">
        <f t="shared" si="317"/>
        <v>0</v>
      </c>
    </row>
    <row r="803" spans="2:29" ht="20">
      <c r="B803" s="22">
        <v>698</v>
      </c>
      <c r="C803" s="22">
        <v>846</v>
      </c>
      <c r="D803" s="18">
        <f t="shared" si="311"/>
        <v>587.66163440000003</v>
      </c>
      <c r="E803" s="18">
        <f t="shared" si="312"/>
        <v>1267.901298108</v>
      </c>
      <c r="F803" s="18">
        <v>822</v>
      </c>
      <c r="G803" s="18">
        <v>746</v>
      </c>
      <c r="H803" s="13">
        <f t="shared" si="318"/>
        <v>770.7524856</v>
      </c>
      <c r="I803" s="13">
        <f t="shared" si="313"/>
        <v>1118.0311683079999</v>
      </c>
      <c r="J803" s="19">
        <f t="shared" si="319"/>
        <v>-5.4197255999999925</v>
      </c>
      <c r="K803">
        <f t="shared" si="320"/>
        <v>-2.997402596000029</v>
      </c>
      <c r="L803">
        <f t="shared" si="321"/>
        <v>9.7103195387037197E-2</v>
      </c>
      <c r="M803" s="9">
        <f t="shared" si="322"/>
        <v>3.2367731795679067</v>
      </c>
      <c r="N803" s="9">
        <f t="shared" si="323"/>
        <v>11.652383446444464</v>
      </c>
      <c r="O803">
        <f t="shared" si="324"/>
        <v>-5.352024799999981</v>
      </c>
      <c r="P803">
        <f t="shared" si="325"/>
        <v>-2.997402596000029</v>
      </c>
      <c r="Q803">
        <f t="shared" si="326"/>
        <v>9.6697338459164214E-2</v>
      </c>
      <c r="R803" s="9">
        <f t="shared" si="327"/>
        <v>3.2232446153054739</v>
      </c>
      <c r="S803" s="9">
        <f t="shared" si="309"/>
        <v>11.603680615099707</v>
      </c>
      <c r="T803" s="6">
        <f t="shared" si="328"/>
        <v>2.480843443689956</v>
      </c>
      <c r="U803" s="10">
        <v>0</v>
      </c>
      <c r="V803">
        <f t="shared" si="329"/>
        <v>297.09079539457429</v>
      </c>
      <c r="W803">
        <f t="shared" si="330"/>
        <v>288.12845654362849</v>
      </c>
      <c r="X803" s="20">
        <f t="shared" si="331"/>
        <v>8.9623388509457982</v>
      </c>
      <c r="Y803" s="9">
        <f t="shared" si="310"/>
        <v>3.2232446153054739</v>
      </c>
      <c r="Z803" s="9">
        <f t="shared" si="314"/>
        <v>3.2367731795679067</v>
      </c>
      <c r="AA803" s="21">
        <f t="shared" si="315"/>
        <v>8.9623388509457982</v>
      </c>
      <c r="AB803" s="6">
        <f t="shared" si="316"/>
        <v>2.480843443689956</v>
      </c>
      <c r="AC803">
        <f t="shared" si="317"/>
        <v>0</v>
      </c>
    </row>
    <row r="804" spans="2:29" ht="20">
      <c r="B804" s="22">
        <v>704</v>
      </c>
      <c r="C804" s="22">
        <v>846</v>
      </c>
      <c r="D804" s="18">
        <f t="shared" si="311"/>
        <v>596.18846719999999</v>
      </c>
      <c r="E804" s="18">
        <f t="shared" si="312"/>
        <v>1267.901298108</v>
      </c>
      <c r="F804" s="18">
        <v>820</v>
      </c>
      <c r="G804" s="18">
        <v>742</v>
      </c>
      <c r="H804" s="13">
        <f t="shared" si="318"/>
        <v>768.28853600000002</v>
      </c>
      <c r="I804" s="13">
        <f t="shared" si="313"/>
        <v>1112.0363631160001</v>
      </c>
      <c r="J804" s="19">
        <f t="shared" si="319"/>
        <v>-8.5268327999999656</v>
      </c>
      <c r="K804">
        <f t="shared" si="320"/>
        <v>0</v>
      </c>
      <c r="L804">
        <f t="shared" si="321"/>
        <v>8.8554711474999659E-2</v>
      </c>
      <c r="M804" s="9">
        <f t="shared" si="322"/>
        <v>2.951823715833322</v>
      </c>
      <c r="N804" s="9">
        <f t="shared" si="323"/>
        <v>10.62656537699996</v>
      </c>
      <c r="O804">
        <f t="shared" si="324"/>
        <v>-2.4639495999999781</v>
      </c>
      <c r="P804">
        <f t="shared" si="325"/>
        <v>-5.9948051919998306</v>
      </c>
      <c r="Q804">
        <f t="shared" si="326"/>
        <v>0.16030727492932562</v>
      </c>
      <c r="R804" s="9">
        <f t="shared" si="327"/>
        <v>5.343575830977521</v>
      </c>
      <c r="S804" s="9">
        <f t="shared" si="309"/>
        <v>19.236872991519075</v>
      </c>
      <c r="T804" s="6">
        <f t="shared" si="328"/>
        <v>2.4141834505724225</v>
      </c>
      <c r="U804" s="10">
        <v>0</v>
      </c>
      <c r="V804">
        <f t="shared" si="329"/>
        <v>296.55629022713083</v>
      </c>
      <c r="W804">
        <f t="shared" si="330"/>
        <v>288.52798892752236</v>
      </c>
      <c r="X804" s="20">
        <f t="shared" si="331"/>
        <v>8.0283012996084722</v>
      </c>
      <c r="Y804" s="9">
        <f t="shared" si="310"/>
        <v>5.343575830977521</v>
      </c>
      <c r="Z804" s="9">
        <f t="shared" si="314"/>
        <v>2.951823715833322</v>
      </c>
      <c r="AA804" s="21">
        <f t="shared" si="315"/>
        <v>8.0283012996084722</v>
      </c>
      <c r="AB804" s="6">
        <f t="shared" si="316"/>
        <v>2.4141834505724225</v>
      </c>
      <c r="AC804">
        <f t="shared" si="317"/>
        <v>0</v>
      </c>
    </row>
    <row r="805" spans="2:29" ht="20">
      <c r="B805" s="22">
        <v>710</v>
      </c>
      <c r="C805" s="22">
        <v>846</v>
      </c>
      <c r="D805" s="18">
        <f t="shared" si="311"/>
        <v>604.71530000000007</v>
      </c>
      <c r="E805" s="18">
        <f t="shared" si="312"/>
        <v>1267.901298108</v>
      </c>
      <c r="F805" s="18">
        <v>816</v>
      </c>
      <c r="G805" s="18">
        <v>740</v>
      </c>
      <c r="H805" s="13">
        <f t="shared" si="318"/>
        <v>762.954432</v>
      </c>
      <c r="I805" s="13">
        <f t="shared" si="313"/>
        <v>1109.03896052</v>
      </c>
      <c r="J805" s="19">
        <f t="shared" si="319"/>
        <v>-8.5268328000000793</v>
      </c>
      <c r="K805">
        <f t="shared" si="320"/>
        <v>0</v>
      </c>
      <c r="L805">
        <f t="shared" si="321"/>
        <v>8.8554711475000839E-2</v>
      </c>
      <c r="M805" s="9">
        <f t="shared" si="322"/>
        <v>2.9518237158333616</v>
      </c>
      <c r="N805" s="9">
        <f t="shared" si="323"/>
        <v>10.626565377000102</v>
      </c>
      <c r="O805">
        <f t="shared" si="324"/>
        <v>-5.3341040000000248</v>
      </c>
      <c r="P805">
        <f t="shared" si="325"/>
        <v>-2.997402596000029</v>
      </c>
      <c r="Q805">
        <f t="shared" si="326"/>
        <v>9.6590476982701776E-2</v>
      </c>
      <c r="R805" s="9">
        <f t="shared" si="327"/>
        <v>3.219682566090059</v>
      </c>
      <c r="S805" s="9">
        <f t="shared" si="309"/>
        <v>11.590857237924213</v>
      </c>
      <c r="T805" s="6">
        <f t="shared" si="328"/>
        <v>2.3660793646750187</v>
      </c>
      <c r="U805" s="10">
        <v>0</v>
      </c>
      <c r="V805">
        <f t="shared" si="329"/>
        <v>296.01675386361273</v>
      </c>
      <c r="W805">
        <f t="shared" si="330"/>
        <v>289.09983463939403</v>
      </c>
      <c r="X805" s="20">
        <f t="shared" si="331"/>
        <v>6.9169192242187023</v>
      </c>
      <c r="Y805" s="9">
        <f t="shared" si="310"/>
        <v>3.219682566090059</v>
      </c>
      <c r="Z805" s="9">
        <f t="shared" si="314"/>
        <v>2.9518237158333616</v>
      </c>
      <c r="AA805" s="21">
        <f t="shared" si="315"/>
        <v>6.9169192242187023</v>
      </c>
      <c r="AB805" s="6">
        <f t="shared" si="316"/>
        <v>2.3660793646750187</v>
      </c>
      <c r="AC805">
        <f t="shared" si="317"/>
        <v>0</v>
      </c>
    </row>
    <row r="806" spans="2:29" ht="20">
      <c r="B806" s="22">
        <v>716</v>
      </c>
      <c r="C806" s="22">
        <v>848</v>
      </c>
      <c r="D806" s="18">
        <f t="shared" si="311"/>
        <v>612.99920640000005</v>
      </c>
      <c r="E806" s="18">
        <f t="shared" si="312"/>
        <v>1270.898700704</v>
      </c>
      <c r="F806" s="18">
        <v>812</v>
      </c>
      <c r="G806" s="18">
        <v>738</v>
      </c>
      <c r="H806" s="13">
        <f t="shared" si="318"/>
        <v>757.62829280000005</v>
      </c>
      <c r="I806" s="13">
        <f t="shared" si="313"/>
        <v>1106.041557924</v>
      </c>
      <c r="J806" s="19">
        <f t="shared" si="319"/>
        <v>-8.283906399999978</v>
      </c>
      <c r="K806">
        <f t="shared" si="320"/>
        <v>-2.997402596000029</v>
      </c>
      <c r="L806">
        <f t="shared" si="321"/>
        <v>0.11688617761784104</v>
      </c>
      <c r="M806" s="9">
        <f t="shared" si="322"/>
        <v>3.8962059205947011</v>
      </c>
      <c r="N806" s="9">
        <f t="shared" si="323"/>
        <v>14.026341314140923</v>
      </c>
      <c r="O806">
        <f t="shared" si="324"/>
        <v>-5.3261391999999432</v>
      </c>
      <c r="P806">
        <f t="shared" si="325"/>
        <v>-2.997402596000029</v>
      </c>
      <c r="Q806">
        <f t="shared" si="326"/>
        <v>9.6543060193393163E-2</v>
      </c>
      <c r="R806" s="9">
        <f t="shared" si="327"/>
        <v>3.218102006446439</v>
      </c>
      <c r="S806" s="9">
        <f t="shared" si="309"/>
        <v>11.585167223207181</v>
      </c>
      <c r="T806" s="6">
        <f t="shared" si="328"/>
        <v>2.3219024880693224</v>
      </c>
      <c r="U806" s="10">
        <v>0</v>
      </c>
      <c r="V806">
        <f t="shared" si="329"/>
        <v>295.39645440612924</v>
      </c>
      <c r="W806">
        <f t="shared" si="330"/>
        <v>289.67303355450485</v>
      </c>
      <c r="X806" s="20">
        <f t="shared" si="331"/>
        <v>5.7234208516243825</v>
      </c>
      <c r="Y806" s="9">
        <f t="shared" si="310"/>
        <v>3.218102006446439</v>
      </c>
      <c r="Z806" s="9">
        <f t="shared" si="314"/>
        <v>3.8962059205947011</v>
      </c>
      <c r="AA806" s="21">
        <f t="shared" si="315"/>
        <v>5.7234208516243825</v>
      </c>
      <c r="AB806" s="6">
        <f t="shared" si="316"/>
        <v>2.3219024880693224</v>
      </c>
      <c r="AC806">
        <f t="shared" si="317"/>
        <v>0</v>
      </c>
    </row>
    <row r="807" spans="2:29" ht="20">
      <c r="B807" s="22">
        <v>720</v>
      </c>
      <c r="C807" s="22">
        <v>848</v>
      </c>
      <c r="D807" s="18">
        <f t="shared" si="311"/>
        <v>618.68774400000007</v>
      </c>
      <c r="E807" s="18">
        <f t="shared" si="312"/>
        <v>1270.898700704</v>
      </c>
      <c r="F807" s="18">
        <v>808</v>
      </c>
      <c r="G807" s="18">
        <v>734</v>
      </c>
      <c r="H807" s="13">
        <f t="shared" si="318"/>
        <v>752.46144960000004</v>
      </c>
      <c r="I807" s="13">
        <f t="shared" si="313"/>
        <v>1100.046752732</v>
      </c>
      <c r="J807" s="19">
        <f t="shared" si="319"/>
        <v>-5.6885376000000178</v>
      </c>
      <c r="K807">
        <f t="shared" si="320"/>
        <v>0</v>
      </c>
      <c r="L807">
        <f t="shared" si="321"/>
        <v>5.9077833200000193E-2</v>
      </c>
      <c r="M807" s="9">
        <f t="shared" si="322"/>
        <v>1.9692611066666732</v>
      </c>
      <c r="N807" s="9">
        <f t="shared" si="323"/>
        <v>7.0893399840000235</v>
      </c>
      <c r="O807">
        <f t="shared" si="324"/>
        <v>-5.1668432000000166</v>
      </c>
      <c r="P807">
        <f t="shared" si="325"/>
        <v>-5.994805192000058</v>
      </c>
      <c r="Q807">
        <f t="shared" si="326"/>
        <v>0.16710174855581164</v>
      </c>
      <c r="R807" s="9">
        <f t="shared" si="327"/>
        <v>5.5700582851937215</v>
      </c>
      <c r="S807" s="9">
        <f t="shared" si="309"/>
        <v>20.052209826697396</v>
      </c>
      <c r="T807" s="6">
        <f t="shared" si="328"/>
        <v>2.2422503250091652</v>
      </c>
      <c r="U807" s="10">
        <v>0</v>
      </c>
      <c r="V807">
        <f t="shared" si="329"/>
        <v>295.03145243218444</v>
      </c>
      <c r="W807">
        <f t="shared" si="330"/>
        <v>290.33337655994808</v>
      </c>
      <c r="X807" s="20">
        <f t="shared" si="331"/>
        <v>4.6980758722363589</v>
      </c>
      <c r="Y807" s="9">
        <f t="shared" si="310"/>
        <v>5.5700582851937215</v>
      </c>
      <c r="Z807" s="9">
        <f t="shared" si="314"/>
        <v>1.9692611066666732</v>
      </c>
      <c r="AA807" s="21">
        <f t="shared" si="315"/>
        <v>4.6980758722363589</v>
      </c>
      <c r="AB807" s="6">
        <f t="shared" si="316"/>
        <v>2.2422503250091652</v>
      </c>
      <c r="AC807">
        <f t="shared" si="317"/>
        <v>0</v>
      </c>
    </row>
    <row r="808" spans="2:29" ht="20">
      <c r="B808" s="22">
        <v>726</v>
      </c>
      <c r="C808" s="22">
        <v>850</v>
      </c>
      <c r="D808" s="18">
        <f t="shared" si="311"/>
        <v>626.98757999999998</v>
      </c>
      <c r="E808" s="18">
        <f t="shared" si="312"/>
        <v>1273.8961033</v>
      </c>
      <c r="F808" s="18">
        <v>806</v>
      </c>
      <c r="G808" s="18">
        <v>734</v>
      </c>
      <c r="H808" s="13">
        <f t="shared" si="318"/>
        <v>749.73067920000005</v>
      </c>
      <c r="I808" s="13">
        <f t="shared" si="313"/>
        <v>1100.046752732</v>
      </c>
      <c r="J808" s="19">
        <f t="shared" si="319"/>
        <v>-8.2998359999999138</v>
      </c>
      <c r="K808">
        <f t="shared" si="320"/>
        <v>-2.997402596000029</v>
      </c>
      <c r="L808">
        <f t="shared" si="321"/>
        <v>0.11700799685038893</v>
      </c>
      <c r="M808" s="9">
        <f t="shared" si="322"/>
        <v>3.900266561679631</v>
      </c>
      <c r="N808" s="9">
        <f t="shared" si="323"/>
        <v>14.040959622046673</v>
      </c>
      <c r="O808">
        <f t="shared" si="324"/>
        <v>-2.7307703999999831</v>
      </c>
      <c r="P808">
        <f t="shared" si="325"/>
        <v>0</v>
      </c>
      <c r="Q808">
        <f t="shared" si="326"/>
        <v>2.8360188424999828E-2</v>
      </c>
      <c r="R808" s="9">
        <f t="shared" si="327"/>
        <v>0.9453396141666609</v>
      </c>
      <c r="S808" s="9">
        <f t="shared" si="309"/>
        <v>3.4032226109999795</v>
      </c>
      <c r="T808" s="6">
        <f t="shared" si="328"/>
        <v>2.1930674900349958</v>
      </c>
      <c r="U808" s="10">
        <v>0</v>
      </c>
      <c r="V808">
        <f t="shared" si="329"/>
        <v>294.40662869104597</v>
      </c>
      <c r="W808">
        <f t="shared" si="330"/>
        <v>290.57862538853624</v>
      </c>
      <c r="X808" s="20">
        <f t="shared" si="331"/>
        <v>3.8280033025097282</v>
      </c>
      <c r="Y808" s="9">
        <f t="shared" si="310"/>
        <v>0.9453396141666609</v>
      </c>
      <c r="Z808" s="9">
        <f t="shared" si="314"/>
        <v>3.900266561679631</v>
      </c>
      <c r="AA808" s="21">
        <f t="shared" si="315"/>
        <v>3.8280033025097282</v>
      </c>
      <c r="AB808" s="6">
        <f t="shared" si="316"/>
        <v>2.1930674900349958</v>
      </c>
      <c r="AC808">
        <f t="shared" si="317"/>
        <v>0</v>
      </c>
    </row>
    <row r="809" spans="2:29" ht="20">
      <c r="B809" s="22">
        <v>732</v>
      </c>
      <c r="C809" s="22">
        <v>850</v>
      </c>
      <c r="D809" s="18">
        <f t="shared" si="311"/>
        <v>635.52636000000007</v>
      </c>
      <c r="E809" s="18">
        <f t="shared" si="312"/>
        <v>1273.8961033</v>
      </c>
      <c r="F809" s="18">
        <v>802</v>
      </c>
      <c r="G809" s="18">
        <v>730</v>
      </c>
      <c r="H809" s="13">
        <f t="shared" si="318"/>
        <v>744.58374800000001</v>
      </c>
      <c r="I809" s="13">
        <f t="shared" si="313"/>
        <v>1094.0519475400001</v>
      </c>
      <c r="J809" s="19">
        <f t="shared" si="319"/>
        <v>-8.538780000000088</v>
      </c>
      <c r="K809">
        <f t="shared" si="320"/>
        <v>0</v>
      </c>
      <c r="L809">
        <f t="shared" si="321"/>
        <v>8.8678788125000921E-2</v>
      </c>
      <c r="M809" s="9">
        <f t="shared" si="322"/>
        <v>2.9559596041666971</v>
      </c>
      <c r="N809" s="9">
        <f t="shared" si="323"/>
        <v>10.641454575000109</v>
      </c>
      <c r="O809">
        <f t="shared" si="324"/>
        <v>-5.14693120000004</v>
      </c>
      <c r="P809">
        <f t="shared" si="325"/>
        <v>-5.9948051919998306</v>
      </c>
      <c r="Q809">
        <f t="shared" si="326"/>
        <v>0.16703545741010081</v>
      </c>
      <c r="R809" s="9">
        <f t="shared" si="327"/>
        <v>5.5678485803366939</v>
      </c>
      <c r="S809" s="9">
        <f t="shared" si="309"/>
        <v>20.044254889212098</v>
      </c>
      <c r="T809" s="6">
        <f t="shared" si="328"/>
        <v>2.1699260917317549</v>
      </c>
      <c r="U809" s="10">
        <v>0</v>
      </c>
      <c r="V809">
        <f t="shared" si="329"/>
        <v>293.85140844015228</v>
      </c>
      <c r="W809">
        <f t="shared" si="330"/>
        <v>291.24615825287276</v>
      </c>
      <c r="X809" s="20">
        <f t="shared" si="331"/>
        <v>2.6052501872795233</v>
      </c>
      <c r="Y809" s="9">
        <f t="shared" si="310"/>
        <v>5.5678485803366939</v>
      </c>
      <c r="Z809" s="9">
        <f t="shared" si="314"/>
        <v>2.9559596041666971</v>
      </c>
      <c r="AA809" s="21">
        <f t="shared" si="315"/>
        <v>2.6052501872795233</v>
      </c>
      <c r="AB809" s="6">
        <f t="shared" si="316"/>
        <v>2.1699260917317549</v>
      </c>
      <c r="AC809">
        <f t="shared" si="317"/>
        <v>0</v>
      </c>
    </row>
    <row r="810" spans="2:29" ht="20">
      <c r="B810" s="22">
        <v>736</v>
      </c>
      <c r="C810" s="22">
        <v>850</v>
      </c>
      <c r="D810" s="18">
        <f t="shared" si="311"/>
        <v>641.21888000000001</v>
      </c>
      <c r="E810" s="18">
        <f t="shared" si="312"/>
        <v>1273.8961033</v>
      </c>
      <c r="F810" s="18">
        <v>798</v>
      </c>
      <c r="G810" s="18">
        <v>728</v>
      </c>
      <c r="H810" s="13">
        <f t="shared" si="318"/>
        <v>739.29145919999996</v>
      </c>
      <c r="I810" s="13">
        <f t="shared" si="313"/>
        <v>1091.0545449440001</v>
      </c>
      <c r="J810" s="19">
        <f t="shared" si="319"/>
        <v>-5.692519999999945</v>
      </c>
      <c r="K810">
        <f t="shared" si="320"/>
        <v>0</v>
      </c>
      <c r="L810">
        <f t="shared" si="321"/>
        <v>5.9119192083332765E-2</v>
      </c>
      <c r="M810" s="9">
        <f t="shared" si="322"/>
        <v>1.9706397361110919</v>
      </c>
      <c r="N810" s="9">
        <f t="shared" si="323"/>
        <v>7.0943030499999313</v>
      </c>
      <c r="O810">
        <f t="shared" si="324"/>
        <v>-5.2922888000000512</v>
      </c>
      <c r="P810">
        <f t="shared" si="325"/>
        <v>-2.997402596000029</v>
      </c>
      <c r="Q810">
        <f t="shared" si="326"/>
        <v>9.634207080354612E-2</v>
      </c>
      <c r="R810" s="9">
        <f t="shared" si="327"/>
        <v>3.2114023601182038</v>
      </c>
      <c r="S810" s="9">
        <f t="shared" si="309"/>
        <v>11.561048496425533</v>
      </c>
      <c r="T810" s="6">
        <f t="shared" si="328"/>
        <v>2.1281321644610434</v>
      </c>
      <c r="U810" s="10">
        <v>0</v>
      </c>
      <c r="V810">
        <f t="shared" si="329"/>
        <v>293.47859302517122</v>
      </c>
      <c r="W810">
        <f t="shared" si="330"/>
        <v>291.82710482670007</v>
      </c>
      <c r="X810" s="20">
        <f t="shared" si="331"/>
        <v>1.6514881984711565</v>
      </c>
      <c r="Y810" s="9">
        <f t="shared" si="310"/>
        <v>3.2114023601182038</v>
      </c>
      <c r="Z810" s="9">
        <f t="shared" si="314"/>
        <v>1.9706397361110919</v>
      </c>
      <c r="AA810" s="21">
        <f t="shared" si="315"/>
        <v>1.6514881984711565</v>
      </c>
      <c r="AB810" s="6">
        <f t="shared" si="316"/>
        <v>2.1281321644610434</v>
      </c>
      <c r="AC810">
        <f t="shared" si="317"/>
        <v>0</v>
      </c>
    </row>
    <row r="811" spans="2:29" ht="20">
      <c r="B811" s="22">
        <v>742</v>
      </c>
      <c r="C811" s="22">
        <v>852</v>
      </c>
      <c r="D811" s="18">
        <f t="shared" si="311"/>
        <v>649.54061920000004</v>
      </c>
      <c r="E811" s="18">
        <f t="shared" si="312"/>
        <v>1276.8935058960001</v>
      </c>
      <c r="F811" s="18">
        <v>794</v>
      </c>
      <c r="G811" s="18">
        <v>726</v>
      </c>
      <c r="H811" s="13">
        <f t="shared" si="318"/>
        <v>734.00713519999999</v>
      </c>
      <c r="I811" s="13">
        <f t="shared" si="313"/>
        <v>1088.0571423480001</v>
      </c>
      <c r="J811" s="19">
        <f t="shared" si="319"/>
        <v>-8.3217392000000245</v>
      </c>
      <c r="K811">
        <f t="shared" si="320"/>
        <v>-2.997402596000029</v>
      </c>
      <c r="L811">
        <f t="shared" si="321"/>
        <v>0.11717567288349191</v>
      </c>
      <c r="M811" s="9">
        <f t="shared" si="322"/>
        <v>3.9058557627830637</v>
      </c>
      <c r="N811" s="9">
        <f t="shared" si="323"/>
        <v>14.06108074601903</v>
      </c>
      <c r="O811">
        <f t="shared" si="324"/>
        <v>-5.2843239999999696</v>
      </c>
      <c r="P811">
        <f t="shared" si="325"/>
        <v>-2.997402596000029</v>
      </c>
      <c r="Q811">
        <f t="shared" si="326"/>
        <v>9.6294904734770231E-2</v>
      </c>
      <c r="R811" s="9">
        <f t="shared" si="327"/>
        <v>3.2098301578256745</v>
      </c>
      <c r="S811" s="9">
        <f t="shared" si="309"/>
        <v>11.555388568172429</v>
      </c>
      <c r="T811" s="6">
        <f t="shared" si="328"/>
        <v>2.1032696983128352</v>
      </c>
      <c r="U811" s="10">
        <v>0</v>
      </c>
      <c r="V811">
        <f t="shared" si="329"/>
        <v>292.84609785371498</v>
      </c>
      <c r="W811">
        <f t="shared" si="330"/>
        <v>292.40893667764487</v>
      </c>
      <c r="X811" s="20">
        <f t="shared" si="331"/>
        <v>0.43716117607010574</v>
      </c>
      <c r="Y811" s="9">
        <f t="shared" si="310"/>
        <v>3.2098301578256745</v>
      </c>
      <c r="Z811" s="9">
        <f t="shared" si="314"/>
        <v>3.9058557627830637</v>
      </c>
      <c r="AA811" s="21">
        <f t="shared" si="315"/>
        <v>0.43716117607010574</v>
      </c>
      <c r="AB811" s="6">
        <f t="shared" si="316"/>
        <v>2.1032696983128352</v>
      </c>
      <c r="AC811">
        <f t="shared" si="317"/>
        <v>0</v>
      </c>
    </row>
    <row r="812" spans="2:29" ht="20">
      <c r="B812" s="22">
        <v>748</v>
      </c>
      <c r="C812" s="22">
        <v>852</v>
      </c>
      <c r="D812" s="18">
        <f t="shared" si="311"/>
        <v>658.08537279999996</v>
      </c>
      <c r="E812" s="18">
        <f t="shared" si="312"/>
        <v>1276.8935058960001</v>
      </c>
      <c r="F812" s="18">
        <v>790</v>
      </c>
      <c r="G812" s="18">
        <v>722</v>
      </c>
      <c r="H812" s="13">
        <f t="shared" si="318"/>
        <v>728.90002800000002</v>
      </c>
      <c r="I812" s="13">
        <f t="shared" si="313"/>
        <v>1082.062337156</v>
      </c>
      <c r="J812" s="19">
        <f t="shared" si="319"/>
        <v>-8.5447535999999218</v>
      </c>
      <c r="K812">
        <f t="shared" si="320"/>
        <v>0</v>
      </c>
      <c r="L812">
        <f t="shared" si="321"/>
        <v>8.8740826449999199E-2</v>
      </c>
      <c r="M812" s="9">
        <f t="shared" si="322"/>
        <v>2.9580275483333067</v>
      </c>
      <c r="N812" s="9">
        <f t="shared" si="323"/>
        <v>10.648899173999904</v>
      </c>
      <c r="O812">
        <f t="shared" si="324"/>
        <v>-5.1071071999999731</v>
      </c>
      <c r="P812">
        <f t="shared" si="325"/>
        <v>-5.994805192000058</v>
      </c>
      <c r="Q812">
        <f t="shared" si="326"/>
        <v>0.16690356478929852</v>
      </c>
      <c r="R812" s="9">
        <f t="shared" si="327"/>
        <v>5.5634521596432842</v>
      </c>
      <c r="S812" s="9">
        <f t="shared" si="309"/>
        <v>20.028427774715823</v>
      </c>
      <c r="T812" s="6">
        <f t="shared" si="328"/>
        <v>2.0748317101150828</v>
      </c>
      <c r="U812" s="10">
        <v>0</v>
      </c>
      <c r="V812">
        <f t="shared" si="329"/>
        <v>292.27953550957159</v>
      </c>
      <c r="W812">
        <f t="shared" si="330"/>
        <v>293.09023285666876</v>
      </c>
      <c r="X812" s="20">
        <f t="shared" si="331"/>
        <v>0.81069734709717522</v>
      </c>
      <c r="Y812" s="9">
        <f t="shared" si="310"/>
        <v>5.5634521596432842</v>
      </c>
      <c r="Z812" s="9">
        <f t="shared" si="314"/>
        <v>2.9580275483333067</v>
      </c>
      <c r="AA812" s="21">
        <f t="shared" si="315"/>
        <v>0.81069734709717522</v>
      </c>
      <c r="AB812" s="6">
        <f t="shared" si="316"/>
        <v>2.0748317101150828</v>
      </c>
      <c r="AC812">
        <f t="shared" si="317"/>
        <v>0</v>
      </c>
    </row>
    <row r="813" spans="2:29" ht="20">
      <c r="B813" s="22">
        <v>752</v>
      </c>
      <c r="C813" s="22">
        <v>852</v>
      </c>
      <c r="D813" s="18">
        <f t="shared" si="311"/>
        <v>663.78187520000006</v>
      </c>
      <c r="E813" s="18">
        <f t="shared" si="312"/>
        <v>1276.8935058960001</v>
      </c>
      <c r="F813" s="18">
        <v>784</v>
      </c>
      <c r="G813" s="18">
        <v>722</v>
      </c>
      <c r="H813" s="13">
        <f t="shared" si="318"/>
        <v>720.74355839999998</v>
      </c>
      <c r="I813" s="13">
        <f t="shared" si="313"/>
        <v>1082.062337156</v>
      </c>
      <c r="J813" s="19">
        <f t="shared" si="319"/>
        <v>-5.6965024000000994</v>
      </c>
      <c r="K813">
        <f t="shared" si="320"/>
        <v>0</v>
      </c>
      <c r="L813">
        <f t="shared" si="321"/>
        <v>5.9160550966667703E-2</v>
      </c>
      <c r="M813" s="9">
        <f t="shared" si="322"/>
        <v>1.9720183655555901</v>
      </c>
      <c r="N813" s="9">
        <f t="shared" si="323"/>
        <v>7.0992661160001242</v>
      </c>
      <c r="O813">
        <f t="shared" si="324"/>
        <v>-8.1564696000000367</v>
      </c>
      <c r="P813">
        <f t="shared" si="325"/>
        <v>0</v>
      </c>
      <c r="Q813">
        <f t="shared" si="326"/>
        <v>8.4708335325000397E-2</v>
      </c>
      <c r="R813" s="9">
        <f t="shared" si="327"/>
        <v>2.823611177500013</v>
      </c>
      <c r="S813" s="9">
        <f t="shared" si="309"/>
        <v>10.165000239000047</v>
      </c>
      <c r="T813" s="6">
        <f t="shared" si="328"/>
        <v>2.0686653794949699</v>
      </c>
      <c r="U813" s="10">
        <v>0</v>
      </c>
      <c r="V813">
        <f t="shared" si="329"/>
        <v>291.89925263867849</v>
      </c>
      <c r="W813">
        <f t="shared" si="330"/>
        <v>293.81578979218386</v>
      </c>
      <c r="X813" s="20">
        <f t="shared" si="331"/>
        <v>1.9165371535053737</v>
      </c>
      <c r="Y813" s="9">
        <f t="shared" si="310"/>
        <v>2.823611177500013</v>
      </c>
      <c r="Z813" s="9">
        <f t="shared" si="314"/>
        <v>1.9720183655555901</v>
      </c>
      <c r="AA813" s="21">
        <f t="shared" si="315"/>
        <v>1.9165371535053737</v>
      </c>
      <c r="AB813" s="6">
        <f t="shared" si="316"/>
        <v>2.0686653794949699</v>
      </c>
      <c r="AC813">
        <f t="shared" si="317"/>
        <v>0</v>
      </c>
    </row>
    <row r="814" spans="2:29" ht="20">
      <c r="B814" s="22">
        <v>759</v>
      </c>
      <c r="C814" s="22">
        <v>854</v>
      </c>
      <c r="D814" s="18">
        <f t="shared" si="311"/>
        <v>673.5506388</v>
      </c>
      <c r="E814" s="18">
        <f t="shared" si="312"/>
        <v>1279.8909084920001</v>
      </c>
      <c r="F814" s="18">
        <v>782</v>
      </c>
      <c r="G814" s="18">
        <v>720</v>
      </c>
      <c r="H814" s="13">
        <f t="shared" si="318"/>
        <v>718.20195200000001</v>
      </c>
      <c r="I814" s="13">
        <f t="shared" si="313"/>
        <v>1079.06493456</v>
      </c>
      <c r="J814" s="19">
        <f t="shared" si="319"/>
        <v>-9.7687635999999429</v>
      </c>
      <c r="K814">
        <f t="shared" si="320"/>
        <v>-2.997402596000029</v>
      </c>
      <c r="L814">
        <f t="shared" si="321"/>
        <v>0.12866060343693314</v>
      </c>
      <c r="M814" s="9">
        <f t="shared" si="322"/>
        <v>4.2886867812311049</v>
      </c>
      <c r="N814" s="9">
        <f t="shared" si="323"/>
        <v>15.439272412431977</v>
      </c>
      <c r="O814">
        <f t="shared" si="324"/>
        <v>-2.5416063999999778</v>
      </c>
      <c r="P814">
        <f t="shared" si="325"/>
        <v>-2.997402596000029</v>
      </c>
      <c r="Q814">
        <f t="shared" si="326"/>
        <v>8.3412435669348736E-2</v>
      </c>
      <c r="R814" s="9">
        <f t="shared" si="327"/>
        <v>2.7804145223116246</v>
      </c>
      <c r="S814" s="9">
        <f t="shared" si="309"/>
        <v>10.009492280321849</v>
      </c>
      <c r="T814" s="6">
        <f t="shared" si="328"/>
        <v>2.0730147057772954</v>
      </c>
      <c r="U814" s="10">
        <v>0</v>
      </c>
      <c r="V814">
        <f t="shared" si="329"/>
        <v>291.16395210323594</v>
      </c>
      <c r="W814">
        <f t="shared" si="330"/>
        <v>294.15866110600672</v>
      </c>
      <c r="X814" s="20">
        <f t="shared" si="331"/>
        <v>2.9947090027707759</v>
      </c>
      <c r="Y814" s="9">
        <f t="shared" si="310"/>
        <v>2.7804145223116246</v>
      </c>
      <c r="Z814" s="9">
        <f t="shared" si="314"/>
        <v>4.2886867812311049</v>
      </c>
      <c r="AA814" s="21">
        <f t="shared" si="315"/>
        <v>2.9947090027707759</v>
      </c>
      <c r="AB814" s="6">
        <f t="shared" si="316"/>
        <v>2.0730147057772954</v>
      </c>
      <c r="AC814">
        <f t="shared" si="317"/>
        <v>0</v>
      </c>
    </row>
    <row r="815" spans="2:29" ht="20">
      <c r="B815" s="22">
        <v>764</v>
      </c>
      <c r="C815" s="22">
        <v>854</v>
      </c>
      <c r="D815" s="18">
        <f t="shared" si="311"/>
        <v>680.67624479999995</v>
      </c>
      <c r="E815" s="18">
        <f t="shared" si="312"/>
        <v>1279.8909084920001</v>
      </c>
      <c r="F815" s="18">
        <v>776</v>
      </c>
      <c r="G815" s="18">
        <v>718</v>
      </c>
      <c r="H815" s="13">
        <f t="shared" si="318"/>
        <v>710.23464639999997</v>
      </c>
      <c r="I815" s="13">
        <f t="shared" si="313"/>
        <v>1076.067531964</v>
      </c>
      <c r="J815" s="19">
        <f t="shared" si="319"/>
        <v>-7.1256059999999479</v>
      </c>
      <c r="K815">
        <f t="shared" si="320"/>
        <v>0</v>
      </c>
      <c r="L815">
        <f t="shared" si="321"/>
        <v>7.4002387312499474E-2</v>
      </c>
      <c r="M815" s="9">
        <f t="shared" si="322"/>
        <v>2.4667462437499825</v>
      </c>
      <c r="N815" s="9">
        <f t="shared" si="323"/>
        <v>8.8802864774999382</v>
      </c>
      <c r="O815">
        <f t="shared" si="324"/>
        <v>-7.9673056000000315</v>
      </c>
      <c r="P815">
        <f t="shared" si="325"/>
        <v>-2.997402596000029</v>
      </c>
      <c r="Q815">
        <f t="shared" si="326"/>
        <v>0.11448772444731452</v>
      </c>
      <c r="R815" s="9">
        <f t="shared" si="327"/>
        <v>3.8162574815771504</v>
      </c>
      <c r="S815" s="9">
        <f t="shared" si="309"/>
        <v>13.738526933677742</v>
      </c>
      <c r="T815" s="6">
        <f t="shared" si="328"/>
        <v>2.0298723522815796</v>
      </c>
      <c r="U815" s="10">
        <v>0</v>
      </c>
      <c r="V815">
        <f t="shared" si="329"/>
        <v>290.68253410572402</v>
      </c>
      <c r="W815">
        <f t="shared" si="330"/>
        <v>294.98182071020983</v>
      </c>
      <c r="X815" s="20">
        <f t="shared" si="331"/>
        <v>4.2992866044858147</v>
      </c>
      <c r="Y815" s="9">
        <f t="shared" si="310"/>
        <v>3.8162574815771504</v>
      </c>
      <c r="Z815" s="9">
        <f t="shared" si="314"/>
        <v>2.4667462437499825</v>
      </c>
      <c r="AA815" s="21">
        <f t="shared" si="315"/>
        <v>4.2992866044858147</v>
      </c>
      <c r="AB815" s="6">
        <f t="shared" si="316"/>
        <v>2.0298723522815796</v>
      </c>
      <c r="AC815">
        <f t="shared" si="317"/>
        <v>0</v>
      </c>
    </row>
    <row r="816" spans="2:29" ht="20">
      <c r="B816" s="22">
        <v>770</v>
      </c>
      <c r="C816" s="22">
        <v>854</v>
      </c>
      <c r="D816" s="18">
        <f t="shared" si="311"/>
        <v>689.22697200000005</v>
      </c>
      <c r="E816" s="18">
        <f t="shared" si="312"/>
        <v>1279.8909084920001</v>
      </c>
      <c r="F816" s="18">
        <v>770</v>
      </c>
      <c r="G816" s="18">
        <v>716</v>
      </c>
      <c r="H816" s="13">
        <f t="shared" si="318"/>
        <v>702.27928799999995</v>
      </c>
      <c r="I816" s="13">
        <f t="shared" si="313"/>
        <v>1073.0701293679999</v>
      </c>
      <c r="J816" s="19">
        <f t="shared" si="319"/>
        <v>-8.5507272000000967</v>
      </c>
      <c r="K816">
        <f t="shared" si="320"/>
        <v>0</v>
      </c>
      <c r="L816">
        <f t="shared" si="321"/>
        <v>8.8802864775001017E-2</v>
      </c>
      <c r="M816" s="9">
        <f t="shared" si="322"/>
        <v>2.960095492500034</v>
      </c>
      <c r="N816" s="9">
        <f t="shared" si="323"/>
        <v>10.656343773000122</v>
      </c>
      <c r="O816">
        <f t="shared" si="324"/>
        <v>-7.9553584000000228</v>
      </c>
      <c r="P816">
        <f t="shared" si="325"/>
        <v>-2.997402596000029</v>
      </c>
      <c r="Q816">
        <f t="shared" si="326"/>
        <v>0.11439808258883358</v>
      </c>
      <c r="R816" s="9">
        <f t="shared" si="327"/>
        <v>3.8132694196277859</v>
      </c>
      <c r="S816" s="9">
        <f t="shared" si="309"/>
        <v>13.727769910660029</v>
      </c>
      <c r="T816" s="6">
        <f t="shared" si="328"/>
        <v>2.0572994817532249</v>
      </c>
      <c r="U816" s="10">
        <v>0</v>
      </c>
      <c r="V816">
        <f t="shared" si="329"/>
        <v>290.10077888774993</v>
      </c>
      <c r="W816">
        <f t="shared" si="330"/>
        <v>295.80213819448005</v>
      </c>
      <c r="X816" s="20">
        <f t="shared" si="331"/>
        <v>5.7013593067301258</v>
      </c>
      <c r="Y816" s="9">
        <f t="shared" si="310"/>
        <v>3.8132694196277859</v>
      </c>
      <c r="Z816" s="9">
        <f t="shared" si="314"/>
        <v>2.960095492500034</v>
      </c>
      <c r="AA816" s="21">
        <f t="shared" si="315"/>
        <v>5.7013593067301258</v>
      </c>
      <c r="AB816" s="6">
        <f t="shared" si="316"/>
        <v>2.0572994817532249</v>
      </c>
      <c r="AC816">
        <f t="shared" si="317"/>
        <v>0</v>
      </c>
    </row>
    <row r="817" spans="2:29" ht="20">
      <c r="B817" s="22">
        <v>774</v>
      </c>
      <c r="C817" s="22">
        <v>854</v>
      </c>
      <c r="D817" s="18">
        <f t="shared" si="311"/>
        <v>694.92745680000007</v>
      </c>
      <c r="E817" s="18">
        <f t="shared" si="312"/>
        <v>1279.8909084920001</v>
      </c>
      <c r="F817" s="18">
        <v>766</v>
      </c>
      <c r="G817" s="18">
        <v>714</v>
      </c>
      <c r="H817" s="13">
        <f t="shared" si="318"/>
        <v>697.04673520000006</v>
      </c>
      <c r="I817" s="13">
        <f t="shared" si="313"/>
        <v>1070.0727267719999</v>
      </c>
      <c r="J817" s="19">
        <f t="shared" si="319"/>
        <v>-5.7004848000000266</v>
      </c>
      <c r="K817">
        <f t="shared" si="320"/>
        <v>0</v>
      </c>
      <c r="L817">
        <f t="shared" si="321"/>
        <v>5.9201909850000282E-2</v>
      </c>
      <c r="M817" s="9">
        <f t="shared" si="322"/>
        <v>1.9733969950000096</v>
      </c>
      <c r="N817" s="9">
        <f t="shared" si="323"/>
        <v>7.1042291820000347</v>
      </c>
      <c r="O817">
        <f t="shared" si="324"/>
        <v>-5.232552799999894</v>
      </c>
      <c r="P817">
        <f t="shared" si="325"/>
        <v>-2.997402596000029</v>
      </c>
      <c r="Q817">
        <f t="shared" si="326"/>
        <v>9.5989497858350786E-2</v>
      </c>
      <c r="R817" s="9">
        <f t="shared" si="327"/>
        <v>3.1996499286116928</v>
      </c>
      <c r="S817" s="9">
        <f t="shared" si="309"/>
        <v>11.518739743002094</v>
      </c>
      <c r="T817" s="6">
        <f t="shared" si="328"/>
        <v>2.059554998644654</v>
      </c>
      <c r="U817" s="10">
        <v>0</v>
      </c>
      <c r="V817">
        <f t="shared" si="329"/>
        <v>289.71051775818944</v>
      </c>
      <c r="W817">
        <f t="shared" si="330"/>
        <v>296.38463778664533</v>
      </c>
      <c r="X817" s="20">
        <f t="shared" si="331"/>
        <v>6.6741200284558886</v>
      </c>
      <c r="Y817" s="9">
        <f t="shared" si="310"/>
        <v>3.1996499286116928</v>
      </c>
      <c r="Z817" s="9">
        <f t="shared" si="314"/>
        <v>1.9733969950000096</v>
      </c>
      <c r="AA817" s="21">
        <f t="shared" si="315"/>
        <v>6.6741200284558886</v>
      </c>
      <c r="AB817" s="6">
        <f t="shared" si="316"/>
        <v>2.059554998644654</v>
      </c>
      <c r="AC817">
        <f t="shared" si="317"/>
        <v>0</v>
      </c>
    </row>
    <row r="818" spans="2:29" ht="20">
      <c r="B818" s="22">
        <v>780</v>
      </c>
      <c r="C818" s="22">
        <v>856</v>
      </c>
      <c r="D818" s="18">
        <f t="shared" si="311"/>
        <v>703.29897600000004</v>
      </c>
      <c r="E818" s="18">
        <f t="shared" si="312"/>
        <v>1282.8883110880001</v>
      </c>
      <c r="F818" s="18">
        <v>762</v>
      </c>
      <c r="G818" s="18">
        <v>714</v>
      </c>
      <c r="H818" s="13">
        <f t="shared" si="318"/>
        <v>691.62501840000004</v>
      </c>
      <c r="I818" s="13">
        <f t="shared" si="313"/>
        <v>1070.0727267719999</v>
      </c>
      <c r="J818" s="19">
        <f t="shared" si="319"/>
        <v>-8.3715191999999661</v>
      </c>
      <c r="K818">
        <f t="shared" si="320"/>
        <v>-2.997402596000029</v>
      </c>
      <c r="L818">
        <f t="shared" si="321"/>
        <v>0.11755750230140437</v>
      </c>
      <c r="M818" s="9">
        <f t="shared" si="322"/>
        <v>3.9185834100468124</v>
      </c>
      <c r="N818" s="9">
        <f t="shared" si="323"/>
        <v>14.106900276168526</v>
      </c>
      <c r="O818">
        <f t="shared" si="324"/>
        <v>-5.4217168000000129</v>
      </c>
      <c r="P818">
        <f t="shared" si="325"/>
        <v>0</v>
      </c>
      <c r="Q818">
        <f t="shared" si="326"/>
        <v>5.6306788016666803E-2</v>
      </c>
      <c r="R818" s="9">
        <f t="shared" si="327"/>
        <v>1.8768929338888933</v>
      </c>
      <c r="S818" s="9">
        <f t="shared" si="309"/>
        <v>6.7568145620000157</v>
      </c>
      <c r="T818" s="6">
        <f t="shared" si="328"/>
        <v>2.0723223115727518</v>
      </c>
      <c r="U818" s="10">
        <v>0</v>
      </c>
      <c r="V818">
        <f t="shared" si="329"/>
        <v>289.06231262005764</v>
      </c>
      <c r="W818">
        <f t="shared" si="330"/>
        <v>296.85302133891059</v>
      </c>
      <c r="X818" s="20">
        <f t="shared" si="331"/>
        <v>7.7907087188529545</v>
      </c>
      <c r="Y818" s="9">
        <f t="shared" si="310"/>
        <v>1.8768929338888933</v>
      </c>
      <c r="Z818" s="9">
        <f t="shared" si="314"/>
        <v>3.9185834100468124</v>
      </c>
      <c r="AA818" s="21">
        <f t="shared" si="315"/>
        <v>7.7907087188529545</v>
      </c>
      <c r="AB818" s="6">
        <f t="shared" si="316"/>
        <v>2.0723223115727518</v>
      </c>
      <c r="AC818">
        <f t="shared" si="317"/>
        <v>0</v>
      </c>
    </row>
    <row r="819" spans="2:29" ht="20">
      <c r="B819" s="22">
        <v>786</v>
      </c>
      <c r="C819" s="22">
        <v>856</v>
      </c>
      <c r="D819" s="18">
        <f t="shared" si="311"/>
        <v>711.85567679999997</v>
      </c>
      <c r="E819" s="18">
        <f t="shared" si="312"/>
        <v>1282.8883110880001</v>
      </c>
      <c r="F819" s="18">
        <v>758</v>
      </c>
      <c r="G819" s="18">
        <v>712</v>
      </c>
      <c r="H819" s="13">
        <f t="shared" si="318"/>
        <v>686.40441280000005</v>
      </c>
      <c r="I819" s="13">
        <f t="shared" si="313"/>
        <v>1067.0753241760001</v>
      </c>
      <c r="J819" s="19">
        <f t="shared" si="319"/>
        <v>-8.5567007999999305</v>
      </c>
      <c r="K819">
        <f t="shared" si="320"/>
        <v>0</v>
      </c>
      <c r="L819">
        <f t="shared" si="321"/>
        <v>8.8864903099999282E-2</v>
      </c>
      <c r="M819" s="9">
        <f t="shared" si="322"/>
        <v>2.9621634366666427</v>
      </c>
      <c r="N819" s="9">
        <f t="shared" si="323"/>
        <v>10.663788371999914</v>
      </c>
      <c r="O819">
        <f t="shared" si="324"/>
        <v>-5.220605599999999</v>
      </c>
      <c r="P819">
        <f t="shared" si="325"/>
        <v>-2.9974025959998016</v>
      </c>
      <c r="Q819">
        <f t="shared" si="326"/>
        <v>9.5919309253479065E-2</v>
      </c>
      <c r="R819" s="9">
        <f t="shared" si="327"/>
        <v>3.1973103084493024</v>
      </c>
      <c r="S819" s="9">
        <f t="shared" si="309"/>
        <v>11.510317110417489</v>
      </c>
      <c r="T819" s="6">
        <f t="shared" si="328"/>
        <v>2.0982888438254572</v>
      </c>
      <c r="U819" s="10">
        <v>0</v>
      </c>
      <c r="V819">
        <f t="shared" si="329"/>
        <v>288.47068124834863</v>
      </c>
      <c r="W819">
        <f t="shared" si="330"/>
        <v>297.43303718006985</v>
      </c>
      <c r="X819" s="20">
        <f t="shared" si="331"/>
        <v>8.9623559317212198</v>
      </c>
      <c r="Y819" s="9">
        <f t="shared" si="310"/>
        <v>3.1973103084493024</v>
      </c>
      <c r="Z819" s="9">
        <f t="shared" si="314"/>
        <v>2.9621634366666427</v>
      </c>
      <c r="AA819" s="21">
        <f t="shared" si="315"/>
        <v>8.9623559317212198</v>
      </c>
      <c r="AB819" s="6">
        <f t="shared" si="316"/>
        <v>2.0982888438254572</v>
      </c>
      <c r="AC819">
        <f t="shared" si="317"/>
        <v>0</v>
      </c>
    </row>
    <row r="820" spans="2:29" ht="20">
      <c r="B820" s="22">
        <v>794</v>
      </c>
      <c r="C820" s="22">
        <v>856</v>
      </c>
      <c r="D820" s="18">
        <f t="shared" si="311"/>
        <v>723.26461119999999</v>
      </c>
      <c r="E820" s="18">
        <f t="shared" si="312"/>
        <v>1282.8883110880001</v>
      </c>
      <c r="F820" s="18">
        <v>754</v>
      </c>
      <c r="G820" s="18">
        <v>710</v>
      </c>
      <c r="H820" s="13">
        <f t="shared" si="318"/>
        <v>681.19177200000001</v>
      </c>
      <c r="I820" s="13">
        <f t="shared" si="313"/>
        <v>1064.0779215800001</v>
      </c>
      <c r="J820" s="19">
        <f t="shared" si="319"/>
        <v>-11.408934400000021</v>
      </c>
      <c r="K820">
        <f t="shared" si="320"/>
        <v>0</v>
      </c>
      <c r="L820">
        <f t="shared" si="321"/>
        <v>0.1184865374666669</v>
      </c>
      <c r="M820" s="9">
        <f t="shared" si="322"/>
        <v>3.9495512488888962</v>
      </c>
      <c r="N820" s="9">
        <f t="shared" si="323"/>
        <v>14.218384496000027</v>
      </c>
      <c r="O820">
        <f t="shared" si="324"/>
        <v>-5.212640800000031</v>
      </c>
      <c r="P820">
        <f t="shared" si="325"/>
        <v>-2.997402596000029</v>
      </c>
      <c r="Q820">
        <f t="shared" si="326"/>
        <v>9.5872577512807144E-2</v>
      </c>
      <c r="R820" s="9">
        <f t="shared" si="327"/>
        <v>3.1957525837602381</v>
      </c>
      <c r="S820" s="9">
        <f t="shared" si="309"/>
        <v>11.504709301536858</v>
      </c>
      <c r="T820" s="6">
        <f t="shared" si="328"/>
        <v>2.1313553015348523</v>
      </c>
      <c r="U820" s="10">
        <v>0</v>
      </c>
      <c r="V820">
        <f t="shared" si="329"/>
        <v>287.67546190993863</v>
      </c>
      <c r="W820">
        <f t="shared" si="330"/>
        <v>298.01287293125694</v>
      </c>
      <c r="X820" s="20">
        <f t="shared" si="331"/>
        <v>10.337411021318303</v>
      </c>
      <c r="Y820" s="9">
        <f t="shared" si="310"/>
        <v>3.1957525837602381</v>
      </c>
      <c r="Z820" s="9">
        <f t="shared" si="314"/>
        <v>3.9495512488888962</v>
      </c>
      <c r="AA820" s="21">
        <f t="shared" si="315"/>
        <v>10.337411021318303</v>
      </c>
      <c r="AB820" s="6">
        <f t="shared" si="316"/>
        <v>2.1313553015348523</v>
      </c>
      <c r="AC820">
        <f t="shared" si="317"/>
        <v>0</v>
      </c>
    </row>
    <row r="821" spans="2:29" ht="20">
      <c r="B821" s="22">
        <v>798</v>
      </c>
      <c r="C821" s="22">
        <v>856</v>
      </c>
      <c r="D821" s="18">
        <f t="shared" si="311"/>
        <v>728.96907839999994</v>
      </c>
      <c r="E821" s="18">
        <f t="shared" si="312"/>
        <v>1282.8883110880001</v>
      </c>
      <c r="F821" s="18">
        <v>748</v>
      </c>
      <c r="G821" s="18">
        <v>708</v>
      </c>
      <c r="H821" s="13">
        <f t="shared" si="318"/>
        <v>673.28221120000001</v>
      </c>
      <c r="I821" s="13">
        <f t="shared" si="313"/>
        <v>1061.080518984</v>
      </c>
      <c r="J821" s="19">
        <f t="shared" si="319"/>
        <v>-5.7044671999999537</v>
      </c>
      <c r="K821">
        <f t="shared" si="320"/>
        <v>0</v>
      </c>
      <c r="L821">
        <f t="shared" si="321"/>
        <v>5.9243268733332861E-2</v>
      </c>
      <c r="M821" s="9">
        <f t="shared" si="322"/>
        <v>1.9747756244444288</v>
      </c>
      <c r="N821" s="9">
        <f t="shared" si="323"/>
        <v>7.1091922479999434</v>
      </c>
      <c r="O821">
        <f t="shared" si="324"/>
        <v>-7.9095608000000084</v>
      </c>
      <c r="P821">
        <f t="shared" si="325"/>
        <v>-2.997402596000029</v>
      </c>
      <c r="Q821">
        <f t="shared" si="326"/>
        <v>0.1140550532145905</v>
      </c>
      <c r="R821" s="9">
        <f t="shared" si="327"/>
        <v>3.8018351071530168</v>
      </c>
      <c r="S821" s="9">
        <f t="shared" ref="S821:S884" si="332">R821*$A$22</f>
        <v>13.68660638575086</v>
      </c>
      <c r="T821" s="6">
        <f t="shared" si="328"/>
        <v>2.1730856439421986</v>
      </c>
      <c r="U821" s="10">
        <v>0</v>
      </c>
      <c r="V821">
        <f t="shared" si="329"/>
        <v>287.27517739852226</v>
      </c>
      <c r="W821">
        <f t="shared" si="330"/>
        <v>298.82121872618535</v>
      </c>
      <c r="X821" s="20">
        <f t="shared" si="331"/>
        <v>11.54604132766309</v>
      </c>
      <c r="Y821" s="9">
        <f t="shared" si="310"/>
        <v>3.8018351071530168</v>
      </c>
      <c r="Z821" s="9">
        <f t="shared" si="314"/>
        <v>1.9747756244444288</v>
      </c>
      <c r="AA821" s="21">
        <f t="shared" si="315"/>
        <v>11.54604132766309</v>
      </c>
      <c r="AB821" s="6">
        <f t="shared" si="316"/>
        <v>2.1730856439421986</v>
      </c>
      <c r="AC821">
        <f t="shared" si="317"/>
        <v>0</v>
      </c>
    </row>
    <row r="822" spans="2:29" ht="20">
      <c r="B822" s="22">
        <v>802</v>
      </c>
      <c r="C822" s="22">
        <v>856</v>
      </c>
      <c r="D822" s="18">
        <f t="shared" si="311"/>
        <v>734.67354560000001</v>
      </c>
      <c r="E822" s="18">
        <f t="shared" si="312"/>
        <v>1282.8883110880001</v>
      </c>
      <c r="F822" s="18">
        <v>744</v>
      </c>
      <c r="G822" s="18">
        <v>708</v>
      </c>
      <c r="H822" s="13">
        <f t="shared" si="318"/>
        <v>667.8724416</v>
      </c>
      <c r="I822" s="13">
        <f t="shared" si="313"/>
        <v>1061.080518984</v>
      </c>
      <c r="J822" s="19">
        <f t="shared" si="319"/>
        <v>-5.7044672000000674</v>
      </c>
      <c r="K822">
        <f t="shared" si="320"/>
        <v>0</v>
      </c>
      <c r="L822">
        <f t="shared" si="321"/>
        <v>5.9243268733334041E-2</v>
      </c>
      <c r="M822" s="9">
        <f t="shared" si="322"/>
        <v>1.9747756244444681</v>
      </c>
      <c r="N822" s="9">
        <f t="shared" si="323"/>
        <v>7.1091922480000855</v>
      </c>
      <c r="O822">
        <f t="shared" si="324"/>
        <v>-5.4097696000000042</v>
      </c>
      <c r="P822">
        <f t="shared" si="325"/>
        <v>0</v>
      </c>
      <c r="Q822">
        <f t="shared" si="326"/>
        <v>5.6182711366666714E-2</v>
      </c>
      <c r="R822" s="9">
        <f t="shared" si="327"/>
        <v>1.8727570455555571</v>
      </c>
      <c r="S822" s="9">
        <f t="shared" si="332"/>
        <v>6.7419253640000054</v>
      </c>
      <c r="T822" s="6">
        <f t="shared" si="328"/>
        <v>2.2281855926962582</v>
      </c>
      <c r="U822" s="10">
        <v>0</v>
      </c>
      <c r="V822">
        <f t="shared" si="329"/>
        <v>286.87314595648354</v>
      </c>
      <c r="W822">
        <f t="shared" si="330"/>
        <v>299.2758115822237</v>
      </c>
      <c r="X822" s="20">
        <f t="shared" si="331"/>
        <v>12.402665625740156</v>
      </c>
      <c r="Y822" s="9">
        <f t="shared" si="310"/>
        <v>1.8727570455555571</v>
      </c>
      <c r="Z822" s="9">
        <f t="shared" si="314"/>
        <v>1.9747756244444681</v>
      </c>
      <c r="AA822" s="21">
        <f t="shared" si="315"/>
        <v>12.402665625740156</v>
      </c>
      <c r="AB822" s="6">
        <f t="shared" si="316"/>
        <v>2.2281855926962582</v>
      </c>
      <c r="AC822">
        <f t="shared" si="317"/>
        <v>0</v>
      </c>
    </row>
    <row r="823" spans="2:29" ht="20">
      <c r="B823" s="22">
        <v>808</v>
      </c>
      <c r="C823" s="22">
        <v>856</v>
      </c>
      <c r="D823" s="18">
        <f t="shared" si="311"/>
        <v>743.23024639999994</v>
      </c>
      <c r="E823" s="18">
        <f t="shared" si="312"/>
        <v>1282.8883110880001</v>
      </c>
      <c r="F823" s="18">
        <v>740</v>
      </c>
      <c r="G823" s="18">
        <v>706</v>
      </c>
      <c r="H823" s="13">
        <f t="shared" si="318"/>
        <v>662.68170399999997</v>
      </c>
      <c r="I823" s="13">
        <f t="shared" si="313"/>
        <v>1058.083116388</v>
      </c>
      <c r="J823" s="19">
        <f t="shared" si="319"/>
        <v>-8.5567007999999305</v>
      </c>
      <c r="K823">
        <f t="shared" si="320"/>
        <v>0</v>
      </c>
      <c r="L823">
        <f t="shared" si="321"/>
        <v>8.8864903099999282E-2</v>
      </c>
      <c r="M823" s="9">
        <f t="shared" si="322"/>
        <v>2.9621634366666427</v>
      </c>
      <c r="N823" s="9">
        <f t="shared" si="323"/>
        <v>10.663788371999914</v>
      </c>
      <c r="O823">
        <f t="shared" si="324"/>
        <v>-5.190737600000034</v>
      </c>
      <c r="P823">
        <f t="shared" si="325"/>
        <v>-2.997402596000029</v>
      </c>
      <c r="Q823">
        <f t="shared" si="326"/>
        <v>9.5744316100043692E-2</v>
      </c>
      <c r="R823" s="9">
        <f t="shared" si="327"/>
        <v>3.1914772033347898</v>
      </c>
      <c r="S823" s="9">
        <f t="shared" si="332"/>
        <v>11.489317932005244</v>
      </c>
      <c r="T823" s="6">
        <f t="shared" si="328"/>
        <v>2.2869132868694817</v>
      </c>
      <c r="U823" s="10">
        <v>0</v>
      </c>
      <c r="V823">
        <f t="shared" si="329"/>
        <v>286.26688564097668</v>
      </c>
      <c r="W823">
        <f t="shared" si="330"/>
        <v>299.85071507435998</v>
      </c>
      <c r="X823" s="20">
        <f t="shared" si="331"/>
        <v>13.583829433383301</v>
      </c>
      <c r="Y823" s="9">
        <f t="shared" si="310"/>
        <v>3.1914772033347898</v>
      </c>
      <c r="Z823" s="9">
        <f t="shared" si="314"/>
        <v>2.9621634366666427</v>
      </c>
      <c r="AA823" s="21">
        <f t="shared" si="315"/>
        <v>13.583829433383301</v>
      </c>
      <c r="AB823" s="6">
        <f t="shared" si="316"/>
        <v>2.2869132868694817</v>
      </c>
      <c r="AC823">
        <f t="shared" si="317"/>
        <v>0</v>
      </c>
    </row>
    <row r="824" spans="2:29" ht="20">
      <c r="B824" s="22">
        <v>812</v>
      </c>
      <c r="C824" s="22">
        <v>856</v>
      </c>
      <c r="D824" s="18">
        <f t="shared" si="311"/>
        <v>748.93471360000001</v>
      </c>
      <c r="E824" s="18">
        <f t="shared" si="312"/>
        <v>1282.8883110880001</v>
      </c>
      <c r="F824" s="18">
        <v>734</v>
      </c>
      <c r="G824" s="18">
        <v>704</v>
      </c>
      <c r="H824" s="13">
        <f t="shared" si="318"/>
        <v>654.7980288</v>
      </c>
      <c r="I824" s="13">
        <f t="shared" si="313"/>
        <v>1055.085713792</v>
      </c>
      <c r="J824" s="19">
        <f t="shared" si="319"/>
        <v>-5.7044672000000674</v>
      </c>
      <c r="K824">
        <f t="shared" si="320"/>
        <v>0</v>
      </c>
      <c r="L824">
        <f t="shared" si="321"/>
        <v>5.9243268733334041E-2</v>
      </c>
      <c r="M824" s="9">
        <f t="shared" si="322"/>
        <v>1.9747756244444681</v>
      </c>
      <c r="N824" s="9">
        <f t="shared" si="323"/>
        <v>7.1091922480000855</v>
      </c>
      <c r="O824">
        <f t="shared" si="324"/>
        <v>-7.8836751999999706</v>
      </c>
      <c r="P824">
        <f t="shared" si="325"/>
        <v>-2.997402596000029</v>
      </c>
      <c r="Q824">
        <f t="shared" si="326"/>
        <v>0.11386158876416125</v>
      </c>
      <c r="R824" s="9">
        <f t="shared" si="327"/>
        <v>3.795386292138708</v>
      </c>
      <c r="S824" s="9">
        <f t="shared" si="332"/>
        <v>13.663390651699348</v>
      </c>
      <c r="T824" s="6">
        <f t="shared" si="328"/>
        <v>2.3164862212771768</v>
      </c>
      <c r="U824" s="10">
        <v>0</v>
      </c>
      <c r="V824">
        <f t="shared" si="329"/>
        <v>285.8606130750876</v>
      </c>
      <c r="W824">
        <f t="shared" si="330"/>
        <v>300.64786820412246</v>
      </c>
      <c r="X824" s="20">
        <f t="shared" si="331"/>
        <v>14.787255129034861</v>
      </c>
      <c r="Y824" s="9">
        <f t="shared" si="310"/>
        <v>3.795386292138708</v>
      </c>
      <c r="Z824" s="9">
        <f t="shared" si="314"/>
        <v>1.9747756244444681</v>
      </c>
      <c r="AA824" s="21">
        <f t="shared" si="315"/>
        <v>14.787255129034861</v>
      </c>
      <c r="AB824" s="6">
        <f t="shared" si="316"/>
        <v>2.3164862212771768</v>
      </c>
      <c r="AC824">
        <f t="shared" si="317"/>
        <v>0</v>
      </c>
    </row>
    <row r="825" spans="2:29" ht="20">
      <c r="B825" s="22">
        <v>818</v>
      </c>
      <c r="C825" s="22">
        <v>856</v>
      </c>
      <c r="D825" s="18">
        <f t="shared" si="311"/>
        <v>757.49141440000005</v>
      </c>
      <c r="E825" s="18">
        <f t="shared" si="312"/>
        <v>1282.8883110880001</v>
      </c>
      <c r="F825" s="18">
        <v>728</v>
      </c>
      <c r="G825" s="18">
        <v>704</v>
      </c>
      <c r="H825" s="13">
        <f t="shared" si="318"/>
        <v>646.69532160000006</v>
      </c>
      <c r="I825" s="13">
        <f t="shared" si="313"/>
        <v>1055.085713792</v>
      </c>
      <c r="J825" s="19">
        <f t="shared" si="319"/>
        <v>-8.5567008000000442</v>
      </c>
      <c r="K825">
        <f t="shared" si="320"/>
        <v>0</v>
      </c>
      <c r="L825">
        <f t="shared" si="321"/>
        <v>8.8864903100000475E-2</v>
      </c>
      <c r="M825" s="9">
        <f t="shared" si="322"/>
        <v>2.9621634366666822</v>
      </c>
      <c r="N825" s="9">
        <f t="shared" si="323"/>
        <v>10.663788372000056</v>
      </c>
      <c r="O825">
        <f t="shared" si="324"/>
        <v>-8.1027071999999407</v>
      </c>
      <c r="P825">
        <f t="shared" si="325"/>
        <v>0</v>
      </c>
      <c r="Q825">
        <f t="shared" si="326"/>
        <v>8.4149990399999389E-2</v>
      </c>
      <c r="R825" s="9">
        <f t="shared" si="327"/>
        <v>2.8049996799999799</v>
      </c>
      <c r="S825" s="9">
        <f t="shared" si="332"/>
        <v>10.097998847999929</v>
      </c>
      <c r="T825" s="6">
        <f t="shared" si="328"/>
        <v>2.3880000679830302</v>
      </c>
      <c r="U825" s="10">
        <v>0</v>
      </c>
      <c r="V825">
        <f t="shared" si="329"/>
        <v>285.24813242012436</v>
      </c>
      <c r="W825">
        <f t="shared" si="330"/>
        <v>301.31036614605523</v>
      </c>
      <c r="X825" s="20">
        <f t="shared" si="331"/>
        <v>16.062233725930867</v>
      </c>
      <c r="Y825" s="9">
        <f t="shared" si="310"/>
        <v>2.8049996799999799</v>
      </c>
      <c r="Z825" s="9">
        <f t="shared" si="314"/>
        <v>2.9621634366666822</v>
      </c>
      <c r="AA825" s="21">
        <f t="shared" si="315"/>
        <v>16.062233725930867</v>
      </c>
      <c r="AB825" s="6">
        <f t="shared" si="316"/>
        <v>2.3880000679830302</v>
      </c>
      <c r="AC825">
        <f t="shared" si="317"/>
        <v>0</v>
      </c>
    </row>
    <row r="826" spans="2:29" ht="20">
      <c r="B826" s="22">
        <v>824</v>
      </c>
      <c r="C826" s="22">
        <v>856</v>
      </c>
      <c r="D826" s="18">
        <f t="shared" si="311"/>
        <v>766.04811519999998</v>
      </c>
      <c r="E826" s="18">
        <f t="shared" si="312"/>
        <v>1282.8883110880001</v>
      </c>
      <c r="F826" s="18">
        <v>724</v>
      </c>
      <c r="G826" s="18">
        <v>702</v>
      </c>
      <c r="H826" s="13">
        <f t="shared" si="318"/>
        <v>641.52847840000004</v>
      </c>
      <c r="I826" s="13">
        <f t="shared" si="313"/>
        <v>1052.0883111959999</v>
      </c>
      <c r="J826" s="19">
        <f t="shared" si="319"/>
        <v>-8.5567007999999305</v>
      </c>
      <c r="K826">
        <f t="shared" si="320"/>
        <v>0</v>
      </c>
      <c r="L826">
        <f t="shared" si="321"/>
        <v>8.8864903099999282E-2</v>
      </c>
      <c r="M826" s="9">
        <f t="shared" si="322"/>
        <v>2.9621634366666427</v>
      </c>
      <c r="N826" s="9">
        <f t="shared" si="323"/>
        <v>10.663788371999914</v>
      </c>
      <c r="O826">
        <f t="shared" si="324"/>
        <v>-5.1668432000000166</v>
      </c>
      <c r="P826">
        <f t="shared" si="325"/>
        <v>-2.997402596000029</v>
      </c>
      <c r="Q826">
        <f t="shared" si="326"/>
        <v>9.560481558394629E-2</v>
      </c>
      <c r="R826" s="9">
        <f t="shared" si="327"/>
        <v>3.1868271861315431</v>
      </c>
      <c r="S826" s="9">
        <f t="shared" si="332"/>
        <v>11.472577870073556</v>
      </c>
      <c r="T826" s="6">
        <f t="shared" si="328"/>
        <v>2.4648679226266501</v>
      </c>
      <c r="U826" s="10">
        <v>0</v>
      </c>
      <c r="V826">
        <f t="shared" si="329"/>
        <v>284.63206144012901</v>
      </c>
      <c r="W826">
        <f t="shared" si="330"/>
        <v>301.8777873552703</v>
      </c>
      <c r="X826" s="20">
        <f t="shared" si="331"/>
        <v>17.245725915141293</v>
      </c>
      <c r="Y826" s="9">
        <f t="shared" si="310"/>
        <v>3.1868271861315431</v>
      </c>
      <c r="Z826" s="9">
        <f t="shared" si="314"/>
        <v>2.9621634366666427</v>
      </c>
      <c r="AA826" s="21">
        <f t="shared" si="315"/>
        <v>17.245725915141293</v>
      </c>
      <c r="AB826" s="6">
        <f t="shared" si="316"/>
        <v>2.4648679226266501</v>
      </c>
      <c r="AC826">
        <f t="shared" si="317"/>
        <v>0</v>
      </c>
    </row>
    <row r="827" spans="2:29" ht="20">
      <c r="B827" s="22">
        <v>830</v>
      </c>
      <c r="C827" s="22">
        <v>856</v>
      </c>
      <c r="D827" s="18">
        <f t="shared" si="311"/>
        <v>774.60481600000003</v>
      </c>
      <c r="E827" s="18">
        <f t="shared" si="312"/>
        <v>1282.8883110880001</v>
      </c>
      <c r="F827" s="18">
        <v>720</v>
      </c>
      <c r="G827" s="18">
        <v>702</v>
      </c>
      <c r="H827" s="13">
        <f t="shared" si="318"/>
        <v>636.13065600000004</v>
      </c>
      <c r="I827" s="13">
        <f t="shared" si="313"/>
        <v>1052.0883111959999</v>
      </c>
      <c r="J827" s="19">
        <f t="shared" si="319"/>
        <v>-8.5567008000000442</v>
      </c>
      <c r="K827">
        <f t="shared" si="320"/>
        <v>0</v>
      </c>
      <c r="L827">
        <f t="shared" si="321"/>
        <v>8.8864903100000475E-2</v>
      </c>
      <c r="M827" s="9">
        <f t="shared" si="322"/>
        <v>2.9621634366666822</v>
      </c>
      <c r="N827" s="9">
        <f t="shared" si="323"/>
        <v>10.663788372000056</v>
      </c>
      <c r="O827">
        <f t="shared" si="324"/>
        <v>-5.3978223999999955</v>
      </c>
      <c r="P827">
        <f t="shared" si="325"/>
        <v>0</v>
      </c>
      <c r="Q827">
        <f t="shared" si="326"/>
        <v>5.6058634716666625E-2</v>
      </c>
      <c r="R827" s="9">
        <f t="shared" si="327"/>
        <v>1.8686211572222207</v>
      </c>
      <c r="S827" s="9">
        <f t="shared" si="332"/>
        <v>6.7270361659999942</v>
      </c>
      <c r="T827" s="6">
        <f t="shared" si="328"/>
        <v>2.5331758232414474</v>
      </c>
      <c r="U827" s="10">
        <v>0</v>
      </c>
      <c r="V827">
        <f t="shared" si="329"/>
        <v>284.01251215544073</v>
      </c>
      <c r="W827">
        <f t="shared" si="330"/>
        <v>302.31123423523883</v>
      </c>
      <c r="X827" s="20">
        <f t="shared" si="331"/>
        <v>18.298722079798097</v>
      </c>
      <c r="Y827" s="9">
        <f t="shared" si="310"/>
        <v>1.8686211572222207</v>
      </c>
      <c r="Z827" s="9">
        <f t="shared" si="314"/>
        <v>2.9621634366666822</v>
      </c>
      <c r="AA827" s="21">
        <f t="shared" si="315"/>
        <v>18.298722079798097</v>
      </c>
      <c r="AB827" s="6">
        <f t="shared" si="316"/>
        <v>2.5331758232414474</v>
      </c>
      <c r="AC827">
        <f t="shared" si="317"/>
        <v>0</v>
      </c>
    </row>
    <row r="828" spans="2:29" ht="20">
      <c r="B828" s="22">
        <v>834</v>
      </c>
      <c r="C828" s="22">
        <v>856</v>
      </c>
      <c r="D828" s="18">
        <f t="shared" si="311"/>
        <v>780.30928319999998</v>
      </c>
      <c r="E828" s="18">
        <f t="shared" si="312"/>
        <v>1282.8883110880001</v>
      </c>
      <c r="F828" s="18">
        <v>714</v>
      </c>
      <c r="G828" s="18">
        <v>700</v>
      </c>
      <c r="H828" s="13">
        <f t="shared" si="318"/>
        <v>628.27883999999995</v>
      </c>
      <c r="I828" s="13">
        <f t="shared" si="313"/>
        <v>1049.0909086000001</v>
      </c>
      <c r="J828" s="19">
        <f t="shared" si="319"/>
        <v>-5.7044671999999537</v>
      </c>
      <c r="K828">
        <f t="shared" si="320"/>
        <v>0</v>
      </c>
      <c r="L828">
        <f t="shared" si="321"/>
        <v>5.9243268733332861E-2</v>
      </c>
      <c r="M828" s="9">
        <f t="shared" si="322"/>
        <v>1.9747756244444288</v>
      </c>
      <c r="N828" s="9">
        <f t="shared" si="323"/>
        <v>7.1091922479999434</v>
      </c>
      <c r="O828">
        <f t="shared" si="324"/>
        <v>-7.8518160000000989</v>
      </c>
      <c r="P828">
        <f t="shared" si="325"/>
        <v>-2.9974025959998016</v>
      </c>
      <c r="Q828">
        <f t="shared" si="326"/>
        <v>0.1136238996327649</v>
      </c>
      <c r="R828" s="9">
        <f t="shared" si="327"/>
        <v>3.7874633210921633</v>
      </c>
      <c r="S828" s="9">
        <f t="shared" si="332"/>
        <v>13.634867955931789</v>
      </c>
      <c r="T828" s="6">
        <f t="shared" si="328"/>
        <v>2.6224755461005005</v>
      </c>
      <c r="U828" s="10">
        <v>0</v>
      </c>
      <c r="V828">
        <f t="shared" si="329"/>
        <v>283.5976042748124</v>
      </c>
      <c r="W828">
        <f t="shared" si="330"/>
        <v>303.08806999822559</v>
      </c>
      <c r="X828" s="20">
        <f t="shared" si="331"/>
        <v>19.490465723413195</v>
      </c>
      <c r="Y828" s="9">
        <f t="shared" si="310"/>
        <v>3.7874633210921633</v>
      </c>
      <c r="Z828" s="9">
        <f t="shared" si="314"/>
        <v>1.9747756244444288</v>
      </c>
      <c r="AA828" s="21">
        <f t="shared" si="315"/>
        <v>19.490465723413195</v>
      </c>
      <c r="AB828" s="6">
        <f t="shared" si="316"/>
        <v>2.6224755461005005</v>
      </c>
      <c r="AC828">
        <f t="shared" si="317"/>
        <v>0</v>
      </c>
    </row>
    <row r="829" spans="2:29" ht="20">
      <c r="B829" s="22">
        <v>840</v>
      </c>
      <c r="C829" s="22">
        <v>858</v>
      </c>
      <c r="D829" s="18">
        <f t="shared" si="311"/>
        <v>788.74651200000005</v>
      </c>
      <c r="E829" s="18">
        <f t="shared" si="312"/>
        <v>1285.8857136839999</v>
      </c>
      <c r="F829" s="18">
        <v>710</v>
      </c>
      <c r="G829" s="18">
        <v>700</v>
      </c>
      <c r="H829" s="13">
        <f t="shared" si="318"/>
        <v>622.88499999999999</v>
      </c>
      <c r="I829" s="13">
        <f t="shared" si="313"/>
        <v>1049.0909086000001</v>
      </c>
      <c r="J829" s="19">
        <f t="shared" si="319"/>
        <v>-8.4372288000000708</v>
      </c>
      <c r="K829">
        <f t="shared" si="320"/>
        <v>-2.9974025959998016</v>
      </c>
      <c r="L829">
        <f t="shared" si="321"/>
        <v>0.11806309266977162</v>
      </c>
      <c r="M829" s="9">
        <f t="shared" si="322"/>
        <v>3.9354364223257208</v>
      </c>
      <c r="N829" s="9">
        <f t="shared" si="323"/>
        <v>14.167571120372594</v>
      </c>
      <c r="O829">
        <f t="shared" si="324"/>
        <v>-5.3938399999999547</v>
      </c>
      <c r="P829">
        <f t="shared" si="325"/>
        <v>0</v>
      </c>
      <c r="Q829">
        <f t="shared" si="326"/>
        <v>5.6017275833332866E-2</v>
      </c>
      <c r="R829" s="9">
        <f t="shared" si="327"/>
        <v>1.867242527777762</v>
      </c>
      <c r="S829" s="9">
        <f t="shared" si="332"/>
        <v>6.7220730999999434</v>
      </c>
      <c r="T829" s="6">
        <f t="shared" si="328"/>
        <v>2.6915373476482336</v>
      </c>
      <c r="U829" s="10">
        <v>0</v>
      </c>
      <c r="V829">
        <f t="shared" si="329"/>
        <v>282.930859178481</v>
      </c>
      <c r="W829">
        <f t="shared" si="330"/>
        <v>303.51213474080004</v>
      </c>
      <c r="X829" s="20">
        <f t="shared" si="331"/>
        <v>20.581275562319036</v>
      </c>
      <c r="Y829" s="9">
        <f t="shared" si="310"/>
        <v>1.867242527777762</v>
      </c>
      <c r="Z829" s="9">
        <f t="shared" si="314"/>
        <v>3.9354364223257208</v>
      </c>
      <c r="AA829" s="21">
        <f t="shared" si="315"/>
        <v>20.581275562319036</v>
      </c>
      <c r="AB829" s="6">
        <f t="shared" si="316"/>
        <v>2.6915373476482336</v>
      </c>
      <c r="AC829">
        <f t="shared" si="317"/>
        <v>0</v>
      </c>
    </row>
    <row r="830" spans="2:29" ht="20">
      <c r="B830" s="22">
        <v>846</v>
      </c>
      <c r="C830" s="22">
        <v>858</v>
      </c>
      <c r="D830" s="18">
        <f t="shared" si="311"/>
        <v>797.30918640000004</v>
      </c>
      <c r="E830" s="18">
        <f t="shared" si="312"/>
        <v>1285.8857136839999</v>
      </c>
      <c r="F830" s="18">
        <v>704</v>
      </c>
      <c r="G830" s="18">
        <v>700</v>
      </c>
      <c r="H830" s="13">
        <f t="shared" si="318"/>
        <v>614.79423999999995</v>
      </c>
      <c r="I830" s="13">
        <f t="shared" si="313"/>
        <v>1049.0909086000001</v>
      </c>
      <c r="J830" s="19">
        <f t="shared" si="319"/>
        <v>-8.5626743999999917</v>
      </c>
      <c r="K830">
        <f t="shared" si="320"/>
        <v>0</v>
      </c>
      <c r="L830">
        <f t="shared" si="321"/>
        <v>8.892694142499992E-2</v>
      </c>
      <c r="M830" s="9">
        <f t="shared" si="322"/>
        <v>2.9642313808333305</v>
      </c>
      <c r="N830" s="9">
        <f t="shared" si="323"/>
        <v>10.67123297099999</v>
      </c>
      <c r="O830">
        <f t="shared" si="324"/>
        <v>-8.0907600000000457</v>
      </c>
      <c r="P830">
        <f t="shared" si="325"/>
        <v>0</v>
      </c>
      <c r="Q830">
        <f t="shared" si="326"/>
        <v>8.4025913750000486E-2</v>
      </c>
      <c r="R830" s="9">
        <f t="shared" si="327"/>
        <v>2.800863791666683</v>
      </c>
      <c r="S830" s="9">
        <f t="shared" si="332"/>
        <v>10.083109650000059</v>
      </c>
      <c r="T830" s="6">
        <f t="shared" si="328"/>
        <v>2.7888076496905323</v>
      </c>
      <c r="U830" s="10">
        <v>0</v>
      </c>
      <c r="V830">
        <f t="shared" si="329"/>
        <v>282.30450440318646</v>
      </c>
      <c r="W830">
        <f t="shared" si="330"/>
        <v>304.14051841963169</v>
      </c>
      <c r="X830" s="20">
        <f t="shared" si="331"/>
        <v>21.836014016445233</v>
      </c>
      <c r="Y830" s="9">
        <f t="shared" si="310"/>
        <v>2.800863791666683</v>
      </c>
      <c r="Z830" s="9">
        <f t="shared" si="314"/>
        <v>2.9642313808333305</v>
      </c>
      <c r="AA830" s="21">
        <f t="shared" si="315"/>
        <v>21.836014016445233</v>
      </c>
      <c r="AB830" s="6">
        <f t="shared" si="316"/>
        <v>2.7888076496905323</v>
      </c>
      <c r="AC830">
        <f t="shared" si="317"/>
        <v>0</v>
      </c>
    </row>
    <row r="831" spans="2:29" ht="20">
      <c r="B831" s="22">
        <v>852</v>
      </c>
      <c r="C831" s="22">
        <v>858</v>
      </c>
      <c r="D831" s="18">
        <f t="shared" si="311"/>
        <v>805.87186080000004</v>
      </c>
      <c r="E831" s="18">
        <f t="shared" si="312"/>
        <v>1285.8857136839999</v>
      </c>
      <c r="F831" s="18">
        <v>700</v>
      </c>
      <c r="G831" s="18">
        <v>698</v>
      </c>
      <c r="H831" s="13">
        <f t="shared" si="318"/>
        <v>609.65925600000003</v>
      </c>
      <c r="I831" s="13">
        <f t="shared" si="313"/>
        <v>1046.0935060040001</v>
      </c>
      <c r="J831" s="19">
        <f t="shared" si="319"/>
        <v>-8.5626743999999917</v>
      </c>
      <c r="K831">
        <f t="shared" si="320"/>
        <v>0</v>
      </c>
      <c r="L831">
        <f t="shared" si="321"/>
        <v>8.892694142499992E-2</v>
      </c>
      <c r="M831" s="9">
        <f t="shared" si="322"/>
        <v>2.9642313808333305</v>
      </c>
      <c r="N831" s="9">
        <f t="shared" si="323"/>
        <v>10.67123297099999</v>
      </c>
      <c r="O831">
        <f t="shared" si="324"/>
        <v>-5.1349839999999176</v>
      </c>
      <c r="P831">
        <f t="shared" si="325"/>
        <v>-2.997402596000029</v>
      </c>
      <c r="Q831">
        <f t="shared" si="326"/>
        <v>9.5419501544934948E-2</v>
      </c>
      <c r="R831" s="9">
        <f t="shared" si="327"/>
        <v>3.1806500514978318</v>
      </c>
      <c r="S831" s="9">
        <f t="shared" si="332"/>
        <v>11.450340185392195</v>
      </c>
      <c r="T831" s="6">
        <f t="shared" si="328"/>
        <v>2.8910520728222036</v>
      </c>
      <c r="U831" s="10">
        <v>0</v>
      </c>
      <c r="V831">
        <f t="shared" si="329"/>
        <v>281.67514841027764</v>
      </c>
      <c r="W831">
        <f t="shared" si="330"/>
        <v>304.69272870408224</v>
      </c>
      <c r="X831" s="20">
        <f t="shared" si="331"/>
        <v>23.017580293804599</v>
      </c>
      <c r="Y831" s="9">
        <f t="shared" ref="Y831:Y894" si="333">$R831</f>
        <v>3.1806500514978318</v>
      </c>
      <c r="Z831" s="9">
        <f t="shared" si="314"/>
        <v>2.9642313808333305</v>
      </c>
      <c r="AA831" s="21">
        <f t="shared" si="315"/>
        <v>23.017580293804599</v>
      </c>
      <c r="AB831" s="6">
        <f t="shared" si="316"/>
        <v>2.8910520728222036</v>
      </c>
      <c r="AC831">
        <f t="shared" si="317"/>
        <v>0</v>
      </c>
    </row>
    <row r="832" spans="2:29" ht="20">
      <c r="B832" s="22">
        <v>857</v>
      </c>
      <c r="C832" s="22">
        <v>858</v>
      </c>
      <c r="D832" s="18">
        <f t="shared" si="311"/>
        <v>813.00742279999997</v>
      </c>
      <c r="E832" s="18">
        <f t="shared" si="312"/>
        <v>1285.8857136839999</v>
      </c>
      <c r="F832" s="18">
        <v>694</v>
      </c>
      <c r="G832" s="18">
        <v>698</v>
      </c>
      <c r="H832" s="13">
        <f t="shared" si="318"/>
        <v>601.57446960000004</v>
      </c>
      <c r="I832" s="13">
        <f t="shared" si="313"/>
        <v>1046.0935060040001</v>
      </c>
      <c r="J832" s="19">
        <f t="shared" si="319"/>
        <v>-7.1355619999999362</v>
      </c>
      <c r="K832">
        <f t="shared" si="320"/>
        <v>0</v>
      </c>
      <c r="L832">
        <f t="shared" si="321"/>
        <v>7.4105784520832677E-2</v>
      </c>
      <c r="M832" s="9">
        <f t="shared" si="322"/>
        <v>2.4701928173610894</v>
      </c>
      <c r="N832" s="9">
        <f t="shared" si="323"/>
        <v>8.8926941424999217</v>
      </c>
      <c r="O832">
        <f t="shared" si="324"/>
        <v>-8.0847863999999845</v>
      </c>
      <c r="P832">
        <f t="shared" si="325"/>
        <v>0</v>
      </c>
      <c r="Q832">
        <f t="shared" si="326"/>
        <v>8.3963875424999848E-2</v>
      </c>
      <c r="R832" s="9">
        <f t="shared" si="327"/>
        <v>2.7987958474999948</v>
      </c>
      <c r="S832" s="9">
        <f t="shared" si="332"/>
        <v>10.075665050999982</v>
      </c>
      <c r="T832" s="6">
        <f t="shared" si="328"/>
        <v>2.9897070989340135</v>
      </c>
      <c r="U832" s="10">
        <v>0</v>
      </c>
      <c r="V832">
        <f t="shared" si="329"/>
        <v>281.148487097778</v>
      </c>
      <c r="W832">
        <f t="shared" si="330"/>
        <v>305.30688826209803</v>
      </c>
      <c r="X832" s="20">
        <f t="shared" si="331"/>
        <v>24.158401164320026</v>
      </c>
      <c r="Y832" s="9">
        <f t="shared" si="333"/>
        <v>2.7987958474999948</v>
      </c>
      <c r="Z832" s="9">
        <f t="shared" si="314"/>
        <v>2.4701928173610894</v>
      </c>
      <c r="AA832" s="21">
        <f t="shared" si="315"/>
        <v>24.158401164320026</v>
      </c>
      <c r="AB832" s="6">
        <f t="shared" si="316"/>
        <v>2.9897070989340135</v>
      </c>
      <c r="AC832">
        <f t="shared" si="317"/>
        <v>0</v>
      </c>
    </row>
    <row r="833" spans="2:29" ht="20">
      <c r="B833" s="22">
        <v>862</v>
      </c>
      <c r="C833" s="22">
        <v>858</v>
      </c>
      <c r="D833" s="18">
        <f t="shared" si="311"/>
        <v>820.14298480000002</v>
      </c>
      <c r="E833" s="18">
        <f t="shared" si="312"/>
        <v>1285.8857136839999</v>
      </c>
      <c r="F833" s="18">
        <v>690</v>
      </c>
      <c r="G833" s="18">
        <v>696</v>
      </c>
      <c r="H833" s="13">
        <f t="shared" si="318"/>
        <v>596.45342400000004</v>
      </c>
      <c r="I833" s="13">
        <f t="shared" si="313"/>
        <v>1043.0961034080001</v>
      </c>
      <c r="J833" s="19">
        <f t="shared" si="319"/>
        <v>-7.1355620000000499</v>
      </c>
      <c r="K833">
        <f t="shared" si="320"/>
        <v>0</v>
      </c>
      <c r="L833">
        <f t="shared" si="321"/>
        <v>7.4105784520833856E-2</v>
      </c>
      <c r="M833" s="9">
        <f t="shared" si="322"/>
        <v>2.4701928173611285</v>
      </c>
      <c r="N833" s="9">
        <f t="shared" si="323"/>
        <v>8.8926941425000621</v>
      </c>
      <c r="O833">
        <f t="shared" si="324"/>
        <v>-5.1210456000000022</v>
      </c>
      <c r="P833">
        <f t="shared" si="325"/>
        <v>-2.997402596000029</v>
      </c>
      <c r="Q833">
        <f t="shared" si="326"/>
        <v>9.5338674466970807E-2</v>
      </c>
      <c r="R833" s="9">
        <f t="shared" si="327"/>
        <v>3.1779558155656935</v>
      </c>
      <c r="S833" s="9">
        <f t="shared" si="332"/>
        <v>11.440640936036496</v>
      </c>
      <c r="T833" s="6">
        <f t="shared" si="328"/>
        <v>3.0983816605842662</v>
      </c>
      <c r="U833" s="10">
        <v>0</v>
      </c>
      <c r="V833">
        <f t="shared" si="329"/>
        <v>280.61991083600117</v>
      </c>
      <c r="W833">
        <f t="shared" si="330"/>
        <v>305.8525737467919</v>
      </c>
      <c r="X833" s="20">
        <f t="shared" si="331"/>
        <v>25.232662910790737</v>
      </c>
      <c r="Y833" s="9">
        <f t="shared" si="333"/>
        <v>3.1779558155656935</v>
      </c>
      <c r="Z833" s="9">
        <f t="shared" si="314"/>
        <v>2.4701928173611285</v>
      </c>
      <c r="AA833" s="21">
        <f t="shared" si="315"/>
        <v>25.232662910790737</v>
      </c>
      <c r="AB833" s="6">
        <f t="shared" si="316"/>
        <v>3.0983816605842662</v>
      </c>
      <c r="AC833">
        <f t="shared" si="317"/>
        <v>0</v>
      </c>
    </row>
    <row r="834" spans="2:29" ht="20">
      <c r="B834" s="22">
        <v>868</v>
      </c>
      <c r="C834" s="22">
        <v>858</v>
      </c>
      <c r="D834" s="18">
        <f t="shared" ref="D834:D897" si="334">IF(B834&gt;=$A$24,B834+($A$14*(B834-$A$24)*C834),B834-($A$14*($A$24-B834)*C834))</f>
        <v>828.70565920000001</v>
      </c>
      <c r="E834" s="18">
        <f t="shared" si="312"/>
        <v>1285.8857136839999</v>
      </c>
      <c r="F834" s="18">
        <v>684</v>
      </c>
      <c r="G834" s="18">
        <v>696</v>
      </c>
      <c r="H834" s="13">
        <f t="shared" si="318"/>
        <v>588.3746112</v>
      </c>
      <c r="I834" s="13">
        <f t="shared" si="313"/>
        <v>1043.0961034080001</v>
      </c>
      <c r="J834" s="19">
        <f t="shared" si="319"/>
        <v>-8.5626743999999917</v>
      </c>
      <c r="K834">
        <f t="shared" si="320"/>
        <v>0</v>
      </c>
      <c r="L834">
        <f t="shared" si="321"/>
        <v>8.892694142499992E-2</v>
      </c>
      <c r="M834" s="9">
        <f t="shared" si="322"/>
        <v>2.9642313808333305</v>
      </c>
      <c r="N834" s="9">
        <f t="shared" si="323"/>
        <v>10.67123297099999</v>
      </c>
      <c r="O834">
        <f t="shared" si="324"/>
        <v>-8.078812800000037</v>
      </c>
      <c r="P834">
        <f t="shared" si="325"/>
        <v>0</v>
      </c>
      <c r="Q834">
        <f t="shared" si="326"/>
        <v>8.390183710000039E-2</v>
      </c>
      <c r="R834" s="9">
        <f t="shared" si="327"/>
        <v>2.7967279033333461</v>
      </c>
      <c r="S834" s="9">
        <f t="shared" si="332"/>
        <v>10.068220452000046</v>
      </c>
      <c r="T834" s="6">
        <f t="shared" si="328"/>
        <v>3.196939107379456</v>
      </c>
      <c r="U834" s="10">
        <v>0</v>
      </c>
      <c r="V834">
        <f t="shared" si="329"/>
        <v>279.98320433780214</v>
      </c>
      <c r="W834">
        <f t="shared" si="330"/>
        <v>306.45241987153793</v>
      </c>
      <c r="X834" s="20">
        <f t="shared" si="331"/>
        <v>26.469215533735792</v>
      </c>
      <c r="Y834" s="9">
        <f t="shared" si="333"/>
        <v>2.7967279033333461</v>
      </c>
      <c r="Z834" s="9">
        <f t="shared" si="314"/>
        <v>2.9642313808333305</v>
      </c>
      <c r="AA834" s="21">
        <f t="shared" si="315"/>
        <v>26.469215533735792</v>
      </c>
      <c r="AB834" s="6">
        <f t="shared" si="316"/>
        <v>3.196939107379456</v>
      </c>
      <c r="AC834">
        <f t="shared" si="317"/>
        <v>0</v>
      </c>
    </row>
    <row r="835" spans="2:29" ht="20">
      <c r="B835" s="22">
        <v>874</v>
      </c>
      <c r="C835" s="22">
        <v>858</v>
      </c>
      <c r="D835" s="18">
        <f t="shared" si="334"/>
        <v>837.26833360000001</v>
      </c>
      <c r="E835" s="18">
        <f t="shared" si="312"/>
        <v>1285.8857136839999</v>
      </c>
      <c r="F835" s="18">
        <v>680</v>
      </c>
      <c r="G835" s="18">
        <v>694</v>
      </c>
      <c r="H835" s="13">
        <f t="shared" si="318"/>
        <v>583.26750400000003</v>
      </c>
      <c r="I835" s="13">
        <f t="shared" si="313"/>
        <v>1040.0987008120001</v>
      </c>
      <c r="J835" s="19">
        <f t="shared" si="319"/>
        <v>-8.5626743999999917</v>
      </c>
      <c r="K835">
        <f t="shared" si="320"/>
        <v>0</v>
      </c>
      <c r="L835">
        <f t="shared" si="321"/>
        <v>8.892694142499992E-2</v>
      </c>
      <c r="M835" s="9">
        <f t="shared" si="322"/>
        <v>2.9642313808333305</v>
      </c>
      <c r="N835" s="9">
        <f t="shared" si="323"/>
        <v>10.67123297099999</v>
      </c>
      <c r="O835">
        <f t="shared" si="324"/>
        <v>-5.1071071999999731</v>
      </c>
      <c r="P835">
        <f t="shared" si="325"/>
        <v>-2.997402596000029</v>
      </c>
      <c r="Q835">
        <f t="shared" si="326"/>
        <v>9.5257998781237502E-2</v>
      </c>
      <c r="R835" s="9">
        <f t="shared" si="327"/>
        <v>3.1752666260412501</v>
      </c>
      <c r="S835" s="9">
        <f t="shared" si="332"/>
        <v>11.430959853748501</v>
      </c>
      <c r="T835" s="6">
        <f t="shared" si="328"/>
        <v>3.3012696719424297</v>
      </c>
      <c r="U835" s="10">
        <v>0</v>
      </c>
      <c r="V835">
        <f t="shared" si="329"/>
        <v>279.34399724088382</v>
      </c>
      <c r="W835">
        <f t="shared" si="330"/>
        <v>306.99131008512927</v>
      </c>
      <c r="X835" s="20">
        <f t="shared" si="331"/>
        <v>27.647312844245448</v>
      </c>
      <c r="Y835" s="9">
        <f t="shared" si="333"/>
        <v>3.1752666260412501</v>
      </c>
      <c r="Z835" s="9">
        <f t="shared" si="314"/>
        <v>2.9642313808333305</v>
      </c>
      <c r="AA835" s="21">
        <f t="shared" si="315"/>
        <v>27.647312844245448</v>
      </c>
      <c r="AB835" s="6">
        <f t="shared" si="316"/>
        <v>3.3012696719424297</v>
      </c>
      <c r="AC835">
        <f t="shared" si="317"/>
        <v>0</v>
      </c>
    </row>
    <row r="836" spans="2:29" ht="20">
      <c r="B836" s="22">
        <v>880</v>
      </c>
      <c r="C836" s="22">
        <v>858</v>
      </c>
      <c r="D836" s="18">
        <f t="shared" si="334"/>
        <v>845.831008</v>
      </c>
      <c r="E836" s="18">
        <f t="shared" ref="E836:E899" si="335">C836+($A$16*C836)</f>
        <v>1285.8857136839999</v>
      </c>
      <c r="F836" s="18">
        <v>674</v>
      </c>
      <c r="G836" s="18">
        <v>694</v>
      </c>
      <c r="H836" s="13">
        <f t="shared" si="318"/>
        <v>575.19466480000006</v>
      </c>
      <c r="I836" s="13">
        <f t="shared" ref="I836:I899" si="336">G836+($A$16*G836)</f>
        <v>1040.0987008120001</v>
      </c>
      <c r="J836" s="19">
        <f t="shared" si="319"/>
        <v>-8.5626743999999917</v>
      </c>
      <c r="K836">
        <f t="shared" si="320"/>
        <v>0</v>
      </c>
      <c r="L836">
        <f t="shared" si="321"/>
        <v>8.892694142499992E-2</v>
      </c>
      <c r="M836" s="9">
        <f t="shared" si="322"/>
        <v>2.9642313808333305</v>
      </c>
      <c r="N836" s="9">
        <f t="shared" si="323"/>
        <v>10.67123297099999</v>
      </c>
      <c r="O836">
        <f t="shared" si="324"/>
        <v>-8.0728391999999758</v>
      </c>
      <c r="P836">
        <f t="shared" si="325"/>
        <v>0</v>
      </c>
      <c r="Q836">
        <f t="shared" si="326"/>
        <v>8.3839798774999752E-2</v>
      </c>
      <c r="R836" s="9">
        <f t="shared" si="327"/>
        <v>2.7946599591666583</v>
      </c>
      <c r="S836" s="9">
        <f t="shared" si="332"/>
        <v>10.060775852999971</v>
      </c>
      <c r="T836" s="6">
        <f t="shared" si="328"/>
        <v>3.4162231702678643</v>
      </c>
      <c r="U836" s="10">
        <v>0</v>
      </c>
      <c r="V836">
        <f t="shared" si="329"/>
        <v>278.70243480108132</v>
      </c>
      <c r="W836">
        <f t="shared" si="330"/>
        <v>307.57679858087977</v>
      </c>
      <c r="X836" s="20">
        <f t="shared" si="331"/>
        <v>28.874363779798443</v>
      </c>
      <c r="Y836" s="9">
        <f t="shared" si="333"/>
        <v>2.7946599591666583</v>
      </c>
      <c r="Z836" s="9">
        <f t="shared" si="314"/>
        <v>2.9642313808333305</v>
      </c>
      <c r="AA836" s="21">
        <f t="shared" si="315"/>
        <v>28.874363779798443</v>
      </c>
      <c r="AB836" s="6">
        <f t="shared" si="316"/>
        <v>3.4162231702678643</v>
      </c>
      <c r="AC836">
        <f t="shared" si="317"/>
        <v>0</v>
      </c>
    </row>
    <row r="837" spans="2:29" ht="20">
      <c r="B837" s="22">
        <v>886</v>
      </c>
      <c r="C837" s="22">
        <v>858</v>
      </c>
      <c r="D837" s="18">
        <f t="shared" si="334"/>
        <v>854.39368239999999</v>
      </c>
      <c r="E837" s="18">
        <f t="shared" si="335"/>
        <v>1285.8857136839999</v>
      </c>
      <c r="F837" s="18">
        <v>670</v>
      </c>
      <c r="G837" s="18">
        <v>694</v>
      </c>
      <c r="H837" s="13">
        <f t="shared" si="318"/>
        <v>569.812772</v>
      </c>
      <c r="I837" s="13">
        <f t="shared" si="336"/>
        <v>1040.0987008120001</v>
      </c>
      <c r="J837" s="19">
        <f t="shared" si="319"/>
        <v>-8.5626743999999917</v>
      </c>
      <c r="K837">
        <f t="shared" si="320"/>
        <v>0</v>
      </c>
      <c r="L837">
        <f t="shared" si="321"/>
        <v>8.892694142499992E-2</v>
      </c>
      <c r="M837" s="9">
        <f t="shared" si="322"/>
        <v>2.9642313808333305</v>
      </c>
      <c r="N837" s="9">
        <f t="shared" si="323"/>
        <v>10.67123297099999</v>
      </c>
      <c r="O837">
        <f t="shared" si="324"/>
        <v>-5.3818928000000597</v>
      </c>
      <c r="P837">
        <f t="shared" si="325"/>
        <v>0</v>
      </c>
      <c r="Q837">
        <f t="shared" si="326"/>
        <v>5.5893199183333957E-2</v>
      </c>
      <c r="R837" s="9">
        <f t="shared" si="327"/>
        <v>1.8631066394444653</v>
      </c>
      <c r="S837" s="9">
        <f t="shared" si="332"/>
        <v>6.7071839020000752</v>
      </c>
      <c r="T837" s="6">
        <f t="shared" si="328"/>
        <v>3.5345109581670395</v>
      </c>
      <c r="U837" s="10">
        <v>0</v>
      </c>
      <c r="V837">
        <f t="shared" si="329"/>
        <v>278.05866570809798</v>
      </c>
      <c r="W837">
        <f t="shared" si="330"/>
        <v>307.96208270720149</v>
      </c>
      <c r="X837" s="20">
        <f t="shared" si="331"/>
        <v>29.903416999103513</v>
      </c>
      <c r="Y837" s="9">
        <f t="shared" si="333"/>
        <v>1.8631066394444653</v>
      </c>
      <c r="Z837" s="9">
        <f t="shared" si="314"/>
        <v>2.9642313808333305</v>
      </c>
      <c r="AA837" s="21">
        <f t="shared" si="315"/>
        <v>29.903416999103513</v>
      </c>
      <c r="AB837" s="6">
        <f t="shared" si="316"/>
        <v>3.5345109581670395</v>
      </c>
      <c r="AC837">
        <f t="shared" si="317"/>
        <v>0</v>
      </c>
    </row>
    <row r="838" spans="2:29" ht="20">
      <c r="B838" s="22">
        <v>892</v>
      </c>
      <c r="C838" s="22">
        <v>858</v>
      </c>
      <c r="D838" s="18">
        <f t="shared" si="334"/>
        <v>862.95635679999998</v>
      </c>
      <c r="E838" s="18">
        <f t="shared" si="335"/>
        <v>1285.8857136839999</v>
      </c>
      <c r="F838" s="18">
        <v>664</v>
      </c>
      <c r="G838" s="18">
        <v>694</v>
      </c>
      <c r="H838" s="13">
        <f t="shared" si="318"/>
        <v>561.73993280000002</v>
      </c>
      <c r="I838" s="13">
        <f t="shared" si="336"/>
        <v>1040.0987008120001</v>
      </c>
      <c r="J838" s="19">
        <f t="shared" si="319"/>
        <v>-8.5626743999999917</v>
      </c>
      <c r="K838">
        <f t="shared" si="320"/>
        <v>0</v>
      </c>
      <c r="L838">
        <f t="shared" si="321"/>
        <v>8.892694142499992E-2</v>
      </c>
      <c r="M838" s="9">
        <f t="shared" si="322"/>
        <v>2.9642313808333305</v>
      </c>
      <c r="N838" s="9">
        <f t="shared" si="323"/>
        <v>10.67123297099999</v>
      </c>
      <c r="O838">
        <f t="shared" si="324"/>
        <v>-8.0728391999999758</v>
      </c>
      <c r="P838">
        <f t="shared" si="325"/>
        <v>0</v>
      </c>
      <c r="Q838">
        <f t="shared" si="326"/>
        <v>8.3839798774999752E-2</v>
      </c>
      <c r="R838" s="9">
        <f t="shared" si="327"/>
        <v>2.7946599591666583</v>
      </c>
      <c r="S838" s="9">
        <f t="shared" si="332"/>
        <v>10.060775852999971</v>
      </c>
      <c r="T838" s="6">
        <f t="shared" si="328"/>
        <v>3.655889576521818</v>
      </c>
      <c r="U838" s="10">
        <v>0</v>
      </c>
      <c r="V838">
        <f t="shared" si="329"/>
        <v>277.41284190380895</v>
      </c>
      <c r="W838">
        <f t="shared" si="330"/>
        <v>308.53251634400976</v>
      </c>
      <c r="X838" s="20">
        <f t="shared" si="331"/>
        <v>31.119674440200811</v>
      </c>
      <c r="Y838" s="9">
        <f t="shared" si="333"/>
        <v>2.7946599591666583</v>
      </c>
      <c r="Z838" s="9">
        <f t="shared" ref="Z838:Z901" si="337">$M838</f>
        <v>2.9642313808333305</v>
      </c>
      <c r="AA838" s="21">
        <f t="shared" ref="AA838:AA901" si="338">$X838</f>
        <v>31.119674440200811</v>
      </c>
      <c r="AB838" s="6">
        <f t="shared" ref="AB838:AB901" si="339">$T838</f>
        <v>3.655889576521818</v>
      </c>
      <c r="AC838">
        <f t="shared" ref="AC838:AC901" si="340">$U838</f>
        <v>0</v>
      </c>
    </row>
    <row r="839" spans="2:29" ht="20">
      <c r="B839" s="22">
        <v>898</v>
      </c>
      <c r="C839" s="22">
        <v>858</v>
      </c>
      <c r="D839" s="18">
        <f t="shared" si="334"/>
        <v>871.51903119999997</v>
      </c>
      <c r="E839" s="18">
        <f t="shared" si="335"/>
        <v>1285.8857136839999</v>
      </c>
      <c r="F839" s="18">
        <v>658</v>
      </c>
      <c r="G839" s="18">
        <v>692</v>
      </c>
      <c r="H839" s="13">
        <f t="shared" si="318"/>
        <v>553.96776480000005</v>
      </c>
      <c r="I839" s="13">
        <f t="shared" si="336"/>
        <v>1037.101298216</v>
      </c>
      <c r="J839" s="19">
        <f t="shared" si="319"/>
        <v>-8.5626743999999917</v>
      </c>
      <c r="K839">
        <f t="shared" si="320"/>
        <v>0</v>
      </c>
      <c r="L839">
        <f t="shared" si="321"/>
        <v>8.892694142499992E-2</v>
      </c>
      <c r="M839" s="9">
        <f t="shared" si="322"/>
        <v>2.9642313808333305</v>
      </c>
      <c r="N839" s="9">
        <f t="shared" si="323"/>
        <v>10.67123297099999</v>
      </c>
      <c r="O839">
        <f t="shared" si="324"/>
        <v>-7.7721679999999651</v>
      </c>
      <c r="P839">
        <f t="shared" si="325"/>
        <v>-2.997402596000029</v>
      </c>
      <c r="Q839">
        <f t="shared" si="326"/>
        <v>0.11303172744611337</v>
      </c>
      <c r="R839" s="9">
        <f t="shared" si="327"/>
        <v>3.7677242482037787</v>
      </c>
      <c r="S839" s="9">
        <f t="shared" si="332"/>
        <v>13.563807293533603</v>
      </c>
      <c r="T839" s="6">
        <f t="shared" si="328"/>
        <v>3.7602865616949122</v>
      </c>
      <c r="U839" s="10">
        <v>0</v>
      </c>
      <c r="V839">
        <f t="shared" si="329"/>
        <v>276.76511838898028</v>
      </c>
      <c r="W839">
        <f t="shared" si="330"/>
        <v>309.24194244074232</v>
      </c>
      <c r="X839" s="20">
        <f t="shared" si="331"/>
        <v>32.476824051762037</v>
      </c>
      <c r="Y839" s="9">
        <f t="shared" si="333"/>
        <v>3.7677242482037787</v>
      </c>
      <c r="Z839" s="9">
        <f t="shared" si="337"/>
        <v>2.9642313808333305</v>
      </c>
      <c r="AA839" s="21">
        <f t="shared" si="338"/>
        <v>32.476824051762037</v>
      </c>
      <c r="AB839" s="6">
        <f t="shared" si="339"/>
        <v>3.7602865616949122</v>
      </c>
      <c r="AC839">
        <f t="shared" si="340"/>
        <v>0</v>
      </c>
    </row>
    <row r="840" spans="2:29" ht="20">
      <c r="B840" s="22">
        <v>904</v>
      </c>
      <c r="C840" s="22">
        <v>856</v>
      </c>
      <c r="D840" s="18">
        <f t="shared" si="334"/>
        <v>880.13745919999997</v>
      </c>
      <c r="E840" s="18">
        <f t="shared" si="335"/>
        <v>1282.8883110880001</v>
      </c>
      <c r="F840" s="18">
        <v>652</v>
      </c>
      <c r="G840" s="18">
        <v>692</v>
      </c>
      <c r="H840" s="13">
        <f t="shared" si="318"/>
        <v>545.90089920000003</v>
      </c>
      <c r="I840" s="13">
        <f t="shared" si="336"/>
        <v>1037.101298216</v>
      </c>
      <c r="J840" s="19">
        <f t="shared" si="319"/>
        <v>-8.6184279999999944</v>
      </c>
      <c r="K840">
        <f t="shared" si="320"/>
        <v>2.9974025959998016</v>
      </c>
      <c r="L840">
        <f t="shared" si="321"/>
        <v>0.11946640719530527</v>
      </c>
      <c r="M840" s="9">
        <f t="shared" si="322"/>
        <v>3.9822135731768422</v>
      </c>
      <c r="N840" s="9">
        <f t="shared" si="323"/>
        <v>14.335968863436632</v>
      </c>
      <c r="O840">
        <f t="shared" si="324"/>
        <v>-8.0668656000000283</v>
      </c>
      <c r="P840">
        <f t="shared" si="325"/>
        <v>0</v>
      </c>
      <c r="Q840">
        <f t="shared" si="326"/>
        <v>8.3777760450000308E-2</v>
      </c>
      <c r="R840" s="9">
        <f t="shared" si="327"/>
        <v>2.7925920150000105</v>
      </c>
      <c r="S840" s="9">
        <f t="shared" si="332"/>
        <v>10.053331254000039</v>
      </c>
      <c r="T840" s="6">
        <f t="shared" si="328"/>
        <v>3.88770613323446</v>
      </c>
      <c r="U840" s="10">
        <v>0</v>
      </c>
      <c r="V840">
        <f t="shared" si="329"/>
        <v>276.13588944012844</v>
      </c>
      <c r="W840">
        <f t="shared" si="330"/>
        <v>309.79523145904574</v>
      </c>
      <c r="X840" s="20">
        <f t="shared" si="331"/>
        <v>33.6593420189173</v>
      </c>
      <c r="Y840" s="9">
        <f t="shared" si="333"/>
        <v>2.7925920150000105</v>
      </c>
      <c r="Z840" s="9">
        <f t="shared" si="337"/>
        <v>3.9822135731768422</v>
      </c>
      <c r="AA840" s="21">
        <f t="shared" si="338"/>
        <v>33.6593420189173</v>
      </c>
      <c r="AB840" s="6">
        <f t="shared" si="339"/>
        <v>3.88770613323446</v>
      </c>
      <c r="AC840">
        <f t="shared" si="340"/>
        <v>0</v>
      </c>
    </row>
    <row r="841" spans="2:29" ht="20">
      <c r="B841" s="22">
        <v>910</v>
      </c>
      <c r="C841" s="22">
        <v>856</v>
      </c>
      <c r="D841" s="18">
        <f t="shared" si="334"/>
        <v>888.69416000000001</v>
      </c>
      <c r="E841" s="18">
        <f t="shared" si="335"/>
        <v>1282.8883110880001</v>
      </c>
      <c r="F841" s="18">
        <v>646</v>
      </c>
      <c r="G841" s="18">
        <v>692</v>
      </c>
      <c r="H841" s="13">
        <f t="shared" si="318"/>
        <v>537.8340336</v>
      </c>
      <c r="I841" s="13">
        <f t="shared" si="336"/>
        <v>1037.101298216</v>
      </c>
      <c r="J841" s="19">
        <f t="shared" si="319"/>
        <v>-8.5567008000000442</v>
      </c>
      <c r="K841">
        <f t="shared" si="320"/>
        <v>0</v>
      </c>
      <c r="L841">
        <f t="shared" si="321"/>
        <v>8.8864903100000475E-2</v>
      </c>
      <c r="M841" s="9">
        <f t="shared" si="322"/>
        <v>2.9621634366666822</v>
      </c>
      <c r="N841" s="9">
        <f t="shared" si="323"/>
        <v>10.663788372000056</v>
      </c>
      <c r="O841">
        <f t="shared" si="324"/>
        <v>-8.0668656000000283</v>
      </c>
      <c r="P841">
        <f t="shared" si="325"/>
        <v>0</v>
      </c>
      <c r="Q841">
        <f t="shared" si="326"/>
        <v>8.3777760450000308E-2</v>
      </c>
      <c r="R841" s="9">
        <f t="shared" si="327"/>
        <v>2.7925920150000105</v>
      </c>
      <c r="S841" s="9">
        <f t="shared" si="332"/>
        <v>10.053331254000039</v>
      </c>
      <c r="T841" s="6">
        <f t="shared" si="328"/>
        <v>4.0340115539249277</v>
      </c>
      <c r="U841" s="10">
        <v>0</v>
      </c>
      <c r="V841">
        <f t="shared" si="329"/>
        <v>275.48271634558881</v>
      </c>
      <c r="W841">
        <f t="shared" si="330"/>
        <v>310.33976003187047</v>
      </c>
      <c r="X841" s="20">
        <f t="shared" si="331"/>
        <v>34.857043686281656</v>
      </c>
      <c r="Y841" s="9">
        <f t="shared" si="333"/>
        <v>2.7925920150000105</v>
      </c>
      <c r="Z841" s="9">
        <f t="shared" si="337"/>
        <v>2.9621634366666822</v>
      </c>
      <c r="AA841" s="21">
        <f t="shared" si="338"/>
        <v>34.857043686281656</v>
      </c>
      <c r="AB841" s="6">
        <f t="shared" si="339"/>
        <v>4.0340115539249277</v>
      </c>
      <c r="AC841">
        <f t="shared" si="340"/>
        <v>0</v>
      </c>
    </row>
    <row r="842" spans="2:29" ht="20">
      <c r="B842" s="22">
        <v>916</v>
      </c>
      <c r="C842" s="22">
        <v>854</v>
      </c>
      <c r="D842" s="18">
        <f t="shared" si="334"/>
        <v>897.29466720000005</v>
      </c>
      <c r="E842" s="18">
        <f t="shared" si="335"/>
        <v>1279.8909084920001</v>
      </c>
      <c r="F842" s="18">
        <v>642</v>
      </c>
      <c r="G842" s="18">
        <v>692</v>
      </c>
      <c r="H842" s="13">
        <f t="shared" ref="H842:H905" si="341">IF(F842&gt;=$A$24,F842+((F842-$A$24)*$A$14*G842),F842-($A$14*($A$24-F842)*G842))</f>
        <v>532.45612319999998</v>
      </c>
      <c r="I842" s="13">
        <f t="shared" si="336"/>
        <v>1037.101298216</v>
      </c>
      <c r="J842" s="19">
        <f t="shared" ref="J842:J905" si="342">D841-D842</f>
        <v>-8.6005072000000382</v>
      </c>
      <c r="K842">
        <f t="shared" ref="K842:K905" si="343">E841-E842</f>
        <v>2.997402596000029</v>
      </c>
      <c r="L842">
        <f t="shared" ref="L842:L905" si="344">SQRT((J842*$A$6)^2+(K842*$A$12)^2)</f>
        <v>0.1193270308260794</v>
      </c>
      <c r="M842" s="9">
        <f t="shared" ref="M842:M905" si="345">L842*$A$20*1000</f>
        <v>3.9775676942026461</v>
      </c>
      <c r="N842" s="9">
        <f t="shared" ref="N842:N905" si="346">M842*$A$22</f>
        <v>14.319243699129526</v>
      </c>
      <c r="O842">
        <f t="shared" ref="O842:O905" si="347">H842-H841</f>
        <v>-5.3779104000000189</v>
      </c>
      <c r="P842">
        <f t="shared" ref="P842:P905" si="348">I842-I841</f>
        <v>0</v>
      </c>
      <c r="Q842">
        <f t="shared" ref="Q842:Q905" si="349">SQRT((O842*$A$6)^2+(P842*$A$12)^2)</f>
        <v>5.5851840300000205E-2</v>
      </c>
      <c r="R842" s="9">
        <f t="shared" ref="R842:R905" si="350">Q842*$A$20*1000</f>
        <v>1.8617280100000069</v>
      </c>
      <c r="S842" s="9">
        <f t="shared" si="332"/>
        <v>6.7022208360000253</v>
      </c>
      <c r="T842" s="6">
        <f t="shared" ref="T842:T905" si="351">SQRT((H840-D840)^2+(I840-E840)^2)/100</f>
        <v>4.1487990278775166</v>
      </c>
      <c r="U842" s="10">
        <v>0</v>
      </c>
      <c r="V842">
        <f t="shared" ref="V842:V905" si="352">DEGREES(ATAN2(D842-$A$24,E842-$A$26))+180</f>
        <v>274.84420900017449</v>
      </c>
      <c r="W842">
        <f t="shared" ref="W842:W905" si="353">DEGREES(ATAN2(H842-$A$24,I842-$A$26))+180</f>
        <v>310.69796656067183</v>
      </c>
      <c r="X842" s="20">
        <f t="shared" ref="X842:X905" si="354">IF(ABS(W842-V842)&lt;=180,ABS(W842-V842),IF(ABS(W842-V842)&gt;180,360-ABS(W842-V842),"0"))</f>
        <v>35.853757560497343</v>
      </c>
      <c r="Y842" s="9">
        <f t="shared" si="333"/>
        <v>1.8617280100000069</v>
      </c>
      <c r="Z842" s="9">
        <f t="shared" si="337"/>
        <v>3.9775676942026461</v>
      </c>
      <c r="AA842" s="21">
        <f t="shared" si="338"/>
        <v>35.853757560497343</v>
      </c>
      <c r="AB842" s="6">
        <f t="shared" si="339"/>
        <v>4.1487990278775166</v>
      </c>
      <c r="AC842">
        <f t="shared" si="340"/>
        <v>0</v>
      </c>
    </row>
    <row r="843" spans="2:29" ht="20">
      <c r="B843" s="22">
        <v>922</v>
      </c>
      <c r="C843" s="22">
        <v>854</v>
      </c>
      <c r="D843" s="18">
        <f t="shared" si="334"/>
        <v>905.84539440000003</v>
      </c>
      <c r="E843" s="18">
        <f t="shared" si="335"/>
        <v>1279.8909084920001</v>
      </c>
      <c r="F843" s="18">
        <v>636</v>
      </c>
      <c r="G843" s="18">
        <v>690</v>
      </c>
      <c r="H843" s="13">
        <f t="shared" si="341"/>
        <v>524.71183199999996</v>
      </c>
      <c r="I843" s="13">
        <f t="shared" si="336"/>
        <v>1034.10389562</v>
      </c>
      <c r="J843" s="19">
        <f t="shared" si="342"/>
        <v>-8.550727199999983</v>
      </c>
      <c r="K843">
        <f t="shared" si="343"/>
        <v>0</v>
      </c>
      <c r="L843">
        <f t="shared" si="344"/>
        <v>8.8802864774999837E-2</v>
      </c>
      <c r="M843" s="9">
        <f t="shared" si="345"/>
        <v>2.9600954924999945</v>
      </c>
      <c r="N843" s="9">
        <f t="shared" si="346"/>
        <v>10.65634377299998</v>
      </c>
      <c r="O843">
        <f t="shared" si="347"/>
        <v>-7.7442912000000206</v>
      </c>
      <c r="P843">
        <f t="shared" si="348"/>
        <v>-2.997402596000029</v>
      </c>
      <c r="Q843">
        <f t="shared" si="349"/>
        <v>0.11282516562966978</v>
      </c>
      <c r="R843" s="9">
        <f t="shared" si="350"/>
        <v>3.7608388543223259</v>
      </c>
      <c r="S843" s="9">
        <f t="shared" si="332"/>
        <v>13.539019875560374</v>
      </c>
      <c r="T843" s="6">
        <f t="shared" si="351"/>
        <v>4.2838543858768672</v>
      </c>
      <c r="U843" s="10">
        <v>0</v>
      </c>
      <c r="V843">
        <f t="shared" si="352"/>
        <v>274.18616751754405</v>
      </c>
      <c r="W843">
        <f t="shared" si="353"/>
        <v>311.37891778385489</v>
      </c>
      <c r="X843" s="20">
        <f t="shared" si="354"/>
        <v>37.192750266310838</v>
      </c>
      <c r="Y843" s="9">
        <f t="shared" si="333"/>
        <v>3.7608388543223259</v>
      </c>
      <c r="Z843" s="9">
        <f t="shared" si="337"/>
        <v>2.9600954924999945</v>
      </c>
      <c r="AA843" s="21">
        <f t="shared" si="338"/>
        <v>37.192750266310838</v>
      </c>
      <c r="AB843" s="6">
        <f t="shared" si="339"/>
        <v>4.2838543858768672</v>
      </c>
      <c r="AC843">
        <f t="shared" si="340"/>
        <v>0</v>
      </c>
    </row>
    <row r="844" spans="2:29" ht="20">
      <c r="B844" s="22">
        <v>928</v>
      </c>
      <c r="C844" s="22">
        <v>852</v>
      </c>
      <c r="D844" s="18">
        <f t="shared" si="334"/>
        <v>914.4279808</v>
      </c>
      <c r="E844" s="18">
        <f t="shared" si="335"/>
        <v>1276.8935058960001</v>
      </c>
      <c r="F844" s="18">
        <v>630</v>
      </c>
      <c r="G844" s="18">
        <v>690</v>
      </c>
      <c r="H844" s="13">
        <f t="shared" si="341"/>
        <v>516.65093999999999</v>
      </c>
      <c r="I844" s="13">
        <f t="shared" si="336"/>
        <v>1034.10389562</v>
      </c>
      <c r="J844" s="19">
        <f t="shared" si="342"/>
        <v>-8.5825863999999683</v>
      </c>
      <c r="K844">
        <f t="shared" si="343"/>
        <v>2.997402596000029</v>
      </c>
      <c r="L844">
        <f t="shared" si="344"/>
        <v>0.11918778209593632</v>
      </c>
      <c r="M844" s="9">
        <f t="shared" si="345"/>
        <v>3.9729260698645437</v>
      </c>
      <c r="N844" s="9">
        <f t="shared" si="346"/>
        <v>14.302533851512358</v>
      </c>
      <c r="O844">
        <f t="shared" si="347"/>
        <v>-8.0608919999999671</v>
      </c>
      <c r="P844">
        <f t="shared" si="348"/>
        <v>0</v>
      </c>
      <c r="Q844">
        <f t="shared" si="349"/>
        <v>8.371572212499967E-2</v>
      </c>
      <c r="R844" s="9">
        <f t="shared" si="350"/>
        <v>2.7905240708333223</v>
      </c>
      <c r="S844" s="9">
        <f t="shared" si="332"/>
        <v>10.045886654999961</v>
      </c>
      <c r="T844" s="6">
        <f t="shared" si="351"/>
        <v>4.382396125933985</v>
      </c>
      <c r="U844" s="10">
        <v>0</v>
      </c>
      <c r="V844">
        <f t="shared" si="352"/>
        <v>273.53886032187734</v>
      </c>
      <c r="W844">
        <f t="shared" si="353"/>
        <v>311.90096294934978</v>
      </c>
      <c r="X844" s="20">
        <f t="shared" si="354"/>
        <v>38.362102627472439</v>
      </c>
      <c r="Y844" s="9">
        <f t="shared" si="333"/>
        <v>2.7905240708333223</v>
      </c>
      <c r="Z844" s="9">
        <f t="shared" si="337"/>
        <v>3.9729260698645437</v>
      </c>
      <c r="AA844" s="21">
        <f t="shared" si="338"/>
        <v>38.362102627472439</v>
      </c>
      <c r="AB844" s="6">
        <f t="shared" si="339"/>
        <v>4.382396125933985</v>
      </c>
      <c r="AC844">
        <f t="shared" si="340"/>
        <v>0</v>
      </c>
    </row>
    <row r="845" spans="2:29" ht="20">
      <c r="B845" s="22">
        <v>934</v>
      </c>
      <c r="C845" s="22">
        <v>852</v>
      </c>
      <c r="D845" s="18">
        <f t="shared" si="334"/>
        <v>922.97273440000004</v>
      </c>
      <c r="E845" s="18">
        <f t="shared" si="335"/>
        <v>1276.8935058960001</v>
      </c>
      <c r="F845" s="18">
        <v>624</v>
      </c>
      <c r="G845" s="18">
        <v>690</v>
      </c>
      <c r="H845" s="13">
        <f t="shared" si="341"/>
        <v>508.59004800000002</v>
      </c>
      <c r="I845" s="13">
        <f t="shared" si="336"/>
        <v>1034.10389562</v>
      </c>
      <c r="J845" s="19">
        <f t="shared" si="342"/>
        <v>-8.5447536000000355</v>
      </c>
      <c r="K845">
        <f t="shared" si="343"/>
        <v>0</v>
      </c>
      <c r="L845">
        <f t="shared" si="344"/>
        <v>8.8740826450000379E-2</v>
      </c>
      <c r="M845" s="9">
        <f t="shared" si="345"/>
        <v>2.9580275483333458</v>
      </c>
      <c r="N845" s="9">
        <f t="shared" si="346"/>
        <v>10.648899174000045</v>
      </c>
      <c r="O845">
        <f t="shared" si="347"/>
        <v>-8.0608919999999671</v>
      </c>
      <c r="P845">
        <f t="shared" si="348"/>
        <v>0</v>
      </c>
      <c r="Q845">
        <f t="shared" si="349"/>
        <v>8.371572212499967E-2</v>
      </c>
      <c r="R845" s="9">
        <f t="shared" si="350"/>
        <v>2.7905240708333223</v>
      </c>
      <c r="S845" s="9">
        <f t="shared" si="332"/>
        <v>10.045886654999961</v>
      </c>
      <c r="T845" s="6">
        <f t="shared" si="351"/>
        <v>4.5351300762409839</v>
      </c>
      <c r="U845" s="10">
        <v>0</v>
      </c>
      <c r="V845">
        <f t="shared" si="352"/>
        <v>272.87656661537</v>
      </c>
      <c r="W845">
        <f t="shared" si="353"/>
        <v>312.41460973134087</v>
      </c>
      <c r="X845" s="20">
        <f t="shared" si="354"/>
        <v>39.538043115970879</v>
      </c>
      <c r="Y845" s="9">
        <f t="shared" si="333"/>
        <v>2.7905240708333223</v>
      </c>
      <c r="Z845" s="9">
        <f t="shared" si="337"/>
        <v>2.9580275483333458</v>
      </c>
      <c r="AA845" s="21">
        <f t="shared" si="338"/>
        <v>39.538043115970879</v>
      </c>
      <c r="AB845" s="6">
        <f t="shared" si="339"/>
        <v>4.5351300762409839</v>
      </c>
      <c r="AC845">
        <f t="shared" si="340"/>
        <v>0</v>
      </c>
    </row>
    <row r="846" spans="2:29" ht="20">
      <c r="B846" s="22">
        <v>940</v>
      </c>
      <c r="C846" s="22">
        <v>850</v>
      </c>
      <c r="D846" s="18">
        <f t="shared" si="334"/>
        <v>931.53740000000005</v>
      </c>
      <c r="E846" s="18">
        <f t="shared" si="335"/>
        <v>1273.8961033</v>
      </c>
      <c r="F846" s="18">
        <v>618</v>
      </c>
      <c r="G846" s="18">
        <v>690</v>
      </c>
      <c r="H846" s="13">
        <f t="shared" si="341"/>
        <v>500.529156</v>
      </c>
      <c r="I846" s="13">
        <f t="shared" si="336"/>
        <v>1034.10389562</v>
      </c>
      <c r="J846" s="19">
        <f t="shared" si="342"/>
        <v>-8.5646656000000121</v>
      </c>
      <c r="K846">
        <f t="shared" si="343"/>
        <v>2.997402596000029</v>
      </c>
      <c r="L846">
        <f t="shared" si="344"/>
        <v>0.11904866145277207</v>
      </c>
      <c r="M846" s="9">
        <f t="shared" si="345"/>
        <v>3.9682887150924024</v>
      </c>
      <c r="N846" s="9">
        <f t="shared" si="346"/>
        <v>14.285839374332649</v>
      </c>
      <c r="O846">
        <f t="shared" si="347"/>
        <v>-8.0608920000000239</v>
      </c>
      <c r="P846">
        <f t="shared" si="348"/>
        <v>0</v>
      </c>
      <c r="Q846">
        <f t="shared" si="349"/>
        <v>8.3715722125000253E-2</v>
      </c>
      <c r="R846" s="9">
        <f t="shared" si="350"/>
        <v>2.7905240708333419</v>
      </c>
      <c r="S846" s="9">
        <f t="shared" si="332"/>
        <v>10.045886655000031</v>
      </c>
      <c r="T846" s="6">
        <f t="shared" si="351"/>
        <v>4.6601863594235899</v>
      </c>
      <c r="U846" s="10">
        <v>0</v>
      </c>
      <c r="V846">
        <f t="shared" si="352"/>
        <v>272.22098190113849</v>
      </c>
      <c r="W846">
        <f t="shared" si="353"/>
        <v>312.91997858219167</v>
      </c>
      <c r="X846" s="20">
        <f t="shared" si="354"/>
        <v>40.698996681053188</v>
      </c>
      <c r="Y846" s="9">
        <f t="shared" si="333"/>
        <v>2.7905240708333419</v>
      </c>
      <c r="Z846" s="9">
        <f t="shared" si="337"/>
        <v>3.9682887150924024</v>
      </c>
      <c r="AA846" s="21">
        <f t="shared" si="338"/>
        <v>40.698996681053188</v>
      </c>
      <c r="AB846" s="6">
        <f t="shared" si="339"/>
        <v>4.6601863594235899</v>
      </c>
      <c r="AC846">
        <f t="shared" si="340"/>
        <v>0</v>
      </c>
    </row>
    <row r="847" spans="2:29" ht="20">
      <c r="B847" s="22">
        <v>946</v>
      </c>
      <c r="C847" s="22">
        <v>850</v>
      </c>
      <c r="D847" s="18">
        <f t="shared" si="334"/>
        <v>940.07618000000002</v>
      </c>
      <c r="E847" s="18">
        <f t="shared" si="335"/>
        <v>1273.8961033</v>
      </c>
      <c r="F847" s="18">
        <v>614</v>
      </c>
      <c r="G847" s="18">
        <v>690</v>
      </c>
      <c r="H847" s="13">
        <f t="shared" si="341"/>
        <v>495.15522800000002</v>
      </c>
      <c r="I847" s="13">
        <f t="shared" si="336"/>
        <v>1034.10389562</v>
      </c>
      <c r="J847" s="19">
        <f t="shared" si="342"/>
        <v>-8.5387799999999743</v>
      </c>
      <c r="K847">
        <f t="shared" si="343"/>
        <v>0</v>
      </c>
      <c r="L847">
        <f t="shared" si="344"/>
        <v>8.8678788124999741E-2</v>
      </c>
      <c r="M847" s="9">
        <f t="shared" si="345"/>
        <v>2.955959604166658</v>
      </c>
      <c r="N847" s="9">
        <f t="shared" si="346"/>
        <v>10.641454574999969</v>
      </c>
      <c r="O847">
        <f t="shared" si="347"/>
        <v>-5.3739279999999781</v>
      </c>
      <c r="P847">
        <f t="shared" si="348"/>
        <v>0</v>
      </c>
      <c r="Q847">
        <f t="shared" si="349"/>
        <v>5.5810481416666446E-2</v>
      </c>
      <c r="R847" s="9">
        <f t="shared" si="350"/>
        <v>1.860349380555548</v>
      </c>
      <c r="S847" s="9">
        <f t="shared" si="332"/>
        <v>6.6972577699999727</v>
      </c>
      <c r="T847" s="6">
        <f t="shared" si="351"/>
        <v>4.8027055463150425</v>
      </c>
      <c r="U847" s="10">
        <v>0</v>
      </c>
      <c r="V847">
        <f t="shared" si="352"/>
        <v>271.5550845277491</v>
      </c>
      <c r="W847">
        <f t="shared" si="353"/>
        <v>313.25235237962954</v>
      </c>
      <c r="X847" s="20">
        <f t="shared" si="354"/>
        <v>41.69726785188044</v>
      </c>
      <c r="Y847" s="9">
        <f t="shared" si="333"/>
        <v>1.860349380555548</v>
      </c>
      <c r="Z847" s="9">
        <f t="shared" si="337"/>
        <v>2.955959604166658</v>
      </c>
      <c r="AA847" s="21">
        <f t="shared" si="338"/>
        <v>41.69726785188044</v>
      </c>
      <c r="AB847" s="6">
        <f t="shared" si="339"/>
        <v>4.8027055463150425</v>
      </c>
      <c r="AC847">
        <f t="shared" si="340"/>
        <v>0</v>
      </c>
    </row>
    <row r="848" spans="2:29" ht="20">
      <c r="B848" s="22">
        <v>951</v>
      </c>
      <c r="C848" s="22">
        <v>848</v>
      </c>
      <c r="D848" s="18">
        <f t="shared" si="334"/>
        <v>947.20079039999996</v>
      </c>
      <c r="E848" s="18">
        <f t="shared" si="335"/>
        <v>1270.898700704</v>
      </c>
      <c r="F848" s="18">
        <v>608</v>
      </c>
      <c r="G848" s="18">
        <v>690</v>
      </c>
      <c r="H848" s="13">
        <f t="shared" si="341"/>
        <v>487.094336</v>
      </c>
      <c r="I848" s="13">
        <f t="shared" si="336"/>
        <v>1034.10389562</v>
      </c>
      <c r="J848" s="19">
        <f t="shared" si="342"/>
        <v>-7.1246103999999377</v>
      </c>
      <c r="K848">
        <f t="shared" si="343"/>
        <v>2.997402596000029</v>
      </c>
      <c r="L848">
        <f t="shared" si="344"/>
        <v>0.10833156346450379</v>
      </c>
      <c r="M848" s="9">
        <f t="shared" si="345"/>
        <v>3.6110521154834596</v>
      </c>
      <c r="N848" s="9">
        <f t="shared" si="346"/>
        <v>12.999787615740455</v>
      </c>
      <c r="O848">
        <f t="shared" si="347"/>
        <v>-8.0608920000000239</v>
      </c>
      <c r="P848">
        <f t="shared" si="348"/>
        <v>0</v>
      </c>
      <c r="Q848">
        <f t="shared" si="349"/>
        <v>8.3715722125000253E-2</v>
      </c>
      <c r="R848" s="9">
        <f t="shared" si="350"/>
        <v>2.7905240708333419</v>
      </c>
      <c r="S848" s="9">
        <f t="shared" si="332"/>
        <v>10.045886655000031</v>
      </c>
      <c r="T848" s="6">
        <f t="shared" si="351"/>
        <v>4.9322247440684599</v>
      </c>
      <c r="U848" s="10">
        <v>0</v>
      </c>
      <c r="V848">
        <f t="shared" si="352"/>
        <v>271.00323853781657</v>
      </c>
      <c r="W848">
        <f t="shared" si="353"/>
        <v>313.74419575732293</v>
      </c>
      <c r="X848" s="20">
        <f t="shared" si="354"/>
        <v>42.740957219506356</v>
      </c>
      <c r="Y848" s="9">
        <f t="shared" si="333"/>
        <v>2.7905240708333419</v>
      </c>
      <c r="Z848" s="9">
        <f t="shared" si="337"/>
        <v>3.6110521154834596</v>
      </c>
      <c r="AA848" s="21">
        <f t="shared" si="338"/>
        <v>42.740957219506356</v>
      </c>
      <c r="AB848" s="6">
        <f t="shared" si="339"/>
        <v>4.9322247440684599</v>
      </c>
      <c r="AC848">
        <f t="shared" si="340"/>
        <v>0</v>
      </c>
    </row>
    <row r="849" spans="2:29" ht="20">
      <c r="B849" s="22">
        <v>956</v>
      </c>
      <c r="C849" s="22">
        <v>846</v>
      </c>
      <c r="D849" s="18">
        <f t="shared" si="334"/>
        <v>954.31544480000002</v>
      </c>
      <c r="E849" s="18">
        <f t="shared" si="335"/>
        <v>1267.901298108</v>
      </c>
      <c r="F849" s="18">
        <v>602</v>
      </c>
      <c r="G849" s="18">
        <v>690</v>
      </c>
      <c r="H849" s="13">
        <f t="shared" si="341"/>
        <v>479.03344400000003</v>
      </c>
      <c r="I849" s="13">
        <f t="shared" si="336"/>
        <v>1034.10389562</v>
      </c>
      <c r="J849" s="19">
        <f t="shared" si="342"/>
        <v>-7.1146544000000631</v>
      </c>
      <c r="K849">
        <f t="shared" si="343"/>
        <v>2.997402596000029</v>
      </c>
      <c r="L849">
        <f t="shared" si="344"/>
        <v>0.10826096799552</v>
      </c>
      <c r="M849" s="9">
        <f t="shared" si="345"/>
        <v>3.6086989331839998</v>
      </c>
      <c r="N849" s="9">
        <f t="shared" si="346"/>
        <v>12.9913161594624</v>
      </c>
      <c r="O849">
        <f t="shared" si="347"/>
        <v>-8.0608919999999671</v>
      </c>
      <c r="P849">
        <f t="shared" si="348"/>
        <v>0</v>
      </c>
      <c r="Q849">
        <f t="shared" si="349"/>
        <v>8.371572212499967E-2</v>
      </c>
      <c r="R849" s="9">
        <f t="shared" si="350"/>
        <v>2.7905240708333223</v>
      </c>
      <c r="S849" s="9">
        <f t="shared" si="332"/>
        <v>10.045886654999961</v>
      </c>
      <c r="T849" s="6">
        <f t="shared" si="351"/>
        <v>5.054255201240184</v>
      </c>
      <c r="U849" s="10">
        <v>0</v>
      </c>
      <c r="V849">
        <f t="shared" si="352"/>
        <v>270.44744308207515</v>
      </c>
      <c r="W849">
        <f t="shared" si="353"/>
        <v>314.22808800962429</v>
      </c>
      <c r="X849" s="20">
        <f t="shared" si="354"/>
        <v>43.780644927549133</v>
      </c>
      <c r="Y849" s="9">
        <f t="shared" si="333"/>
        <v>2.7905240708333223</v>
      </c>
      <c r="Z849" s="9">
        <f t="shared" si="337"/>
        <v>3.6086989331839998</v>
      </c>
      <c r="AA849" s="21">
        <f t="shared" si="338"/>
        <v>43.780644927549133</v>
      </c>
      <c r="AB849" s="6">
        <f t="shared" si="339"/>
        <v>5.054255201240184</v>
      </c>
      <c r="AC849">
        <f t="shared" si="340"/>
        <v>0</v>
      </c>
    </row>
    <row r="850" spans="2:29" ht="20">
      <c r="B850" s="22">
        <v>962</v>
      </c>
      <c r="C850" s="22">
        <v>846</v>
      </c>
      <c r="D850" s="18">
        <f t="shared" si="334"/>
        <v>962.84227759999999</v>
      </c>
      <c r="E850" s="18">
        <f t="shared" si="335"/>
        <v>1267.901298108</v>
      </c>
      <c r="F850" s="18">
        <v>596</v>
      </c>
      <c r="G850" s="18">
        <v>690</v>
      </c>
      <c r="H850" s="13">
        <f t="shared" si="341"/>
        <v>470.97255200000001</v>
      </c>
      <c r="I850" s="13">
        <f t="shared" si="336"/>
        <v>1034.10389562</v>
      </c>
      <c r="J850" s="19">
        <f t="shared" si="342"/>
        <v>-8.5268327999999656</v>
      </c>
      <c r="K850">
        <f t="shared" si="343"/>
        <v>0</v>
      </c>
      <c r="L850">
        <f t="shared" si="344"/>
        <v>8.8554711474999659E-2</v>
      </c>
      <c r="M850" s="9">
        <f t="shared" si="345"/>
        <v>2.951823715833322</v>
      </c>
      <c r="N850" s="9">
        <f t="shared" si="346"/>
        <v>10.62656537699996</v>
      </c>
      <c r="O850">
        <f t="shared" si="347"/>
        <v>-8.0608920000000239</v>
      </c>
      <c r="P850">
        <f t="shared" si="348"/>
        <v>0</v>
      </c>
      <c r="Q850">
        <f t="shared" si="349"/>
        <v>8.3715722125000253E-2</v>
      </c>
      <c r="R850" s="9">
        <f t="shared" si="350"/>
        <v>2.7905240708333419</v>
      </c>
      <c r="S850" s="9">
        <f t="shared" si="332"/>
        <v>10.045886655000031</v>
      </c>
      <c r="T850" s="6">
        <f t="shared" si="351"/>
        <v>5.1746471289867566</v>
      </c>
      <c r="U850" s="10">
        <v>0</v>
      </c>
      <c r="V850">
        <f t="shared" si="352"/>
        <v>269.7762750479385</v>
      </c>
      <c r="W850">
        <f t="shared" si="353"/>
        <v>314.70415302035775</v>
      </c>
      <c r="X850" s="20">
        <f t="shared" si="354"/>
        <v>44.927877972419253</v>
      </c>
      <c r="Y850" s="9">
        <f t="shared" si="333"/>
        <v>2.7905240708333419</v>
      </c>
      <c r="Z850" s="9">
        <f t="shared" si="337"/>
        <v>2.951823715833322</v>
      </c>
      <c r="AA850" s="21">
        <f t="shared" si="338"/>
        <v>44.927877972419253</v>
      </c>
      <c r="AB850" s="6">
        <f t="shared" si="339"/>
        <v>5.1746471289867566</v>
      </c>
      <c r="AC850">
        <f t="shared" si="340"/>
        <v>0</v>
      </c>
    </row>
    <row r="851" spans="2:29" ht="20">
      <c r="B851" s="22">
        <v>968</v>
      </c>
      <c r="C851" s="22">
        <v>846</v>
      </c>
      <c r="D851" s="18">
        <f t="shared" si="334"/>
        <v>971.36911039999995</v>
      </c>
      <c r="E851" s="18">
        <f t="shared" si="335"/>
        <v>1267.901298108</v>
      </c>
      <c r="F851" s="18">
        <v>590</v>
      </c>
      <c r="G851" s="18">
        <v>690</v>
      </c>
      <c r="H851" s="13">
        <f t="shared" si="341"/>
        <v>462.91165999999998</v>
      </c>
      <c r="I851" s="13">
        <f t="shared" si="336"/>
        <v>1034.10389562</v>
      </c>
      <c r="J851" s="19">
        <f t="shared" si="342"/>
        <v>-8.5268327999999656</v>
      </c>
      <c r="K851">
        <f t="shared" si="343"/>
        <v>0</v>
      </c>
      <c r="L851">
        <f t="shared" si="344"/>
        <v>8.8554711474999659E-2</v>
      </c>
      <c r="M851" s="9">
        <f t="shared" si="345"/>
        <v>2.951823715833322</v>
      </c>
      <c r="N851" s="9">
        <f t="shared" si="346"/>
        <v>10.62656537699996</v>
      </c>
      <c r="O851">
        <f t="shared" si="347"/>
        <v>-8.0608920000000239</v>
      </c>
      <c r="P851">
        <f t="shared" si="348"/>
        <v>0</v>
      </c>
      <c r="Q851">
        <f t="shared" si="349"/>
        <v>8.3715722125000253E-2</v>
      </c>
      <c r="R851" s="9">
        <f t="shared" si="350"/>
        <v>2.7905240708333419</v>
      </c>
      <c r="S851" s="9">
        <f t="shared" si="332"/>
        <v>10.045886655000031</v>
      </c>
      <c r="T851" s="6">
        <f t="shared" si="351"/>
        <v>5.2967367849892923</v>
      </c>
      <c r="U851" s="10">
        <v>0</v>
      </c>
      <c r="V851">
        <f t="shared" si="352"/>
        <v>269.10516840474435</v>
      </c>
      <c r="W851">
        <f t="shared" si="353"/>
        <v>315.17251502209018</v>
      </c>
      <c r="X851" s="20">
        <f t="shared" si="354"/>
        <v>46.067346617345834</v>
      </c>
      <c r="Y851" s="9">
        <f t="shared" si="333"/>
        <v>2.7905240708333419</v>
      </c>
      <c r="Z851" s="9">
        <f t="shared" si="337"/>
        <v>2.951823715833322</v>
      </c>
      <c r="AA851" s="21">
        <f t="shared" si="338"/>
        <v>46.067346617345834</v>
      </c>
      <c r="AB851" s="6">
        <f t="shared" si="339"/>
        <v>5.2967367849892923</v>
      </c>
      <c r="AC851">
        <f t="shared" si="340"/>
        <v>0</v>
      </c>
    </row>
    <row r="852" spans="2:29" ht="20">
      <c r="B852" s="22">
        <v>973</v>
      </c>
      <c r="C852" s="22">
        <v>844</v>
      </c>
      <c r="D852" s="18">
        <f t="shared" si="334"/>
        <v>978.46186160000002</v>
      </c>
      <c r="E852" s="18">
        <f t="shared" si="335"/>
        <v>1264.903895512</v>
      </c>
      <c r="F852" s="18">
        <v>586</v>
      </c>
      <c r="G852" s="18">
        <v>690</v>
      </c>
      <c r="H852" s="13">
        <f t="shared" si="341"/>
        <v>457.53773200000001</v>
      </c>
      <c r="I852" s="13">
        <f t="shared" si="336"/>
        <v>1034.10389562</v>
      </c>
      <c r="J852" s="19">
        <f t="shared" si="342"/>
        <v>-7.0927512000000661</v>
      </c>
      <c r="K852">
        <f t="shared" si="343"/>
        <v>2.997402596000029</v>
      </c>
      <c r="L852">
        <f t="shared" si="344"/>
        <v>0.10810584379627104</v>
      </c>
      <c r="M852" s="9">
        <f t="shared" si="345"/>
        <v>3.603528126542368</v>
      </c>
      <c r="N852" s="9">
        <f t="shared" si="346"/>
        <v>12.972701255552526</v>
      </c>
      <c r="O852">
        <f t="shared" si="347"/>
        <v>-5.3739279999999781</v>
      </c>
      <c r="P852">
        <f t="shared" si="348"/>
        <v>0</v>
      </c>
      <c r="Q852">
        <f t="shared" si="349"/>
        <v>5.5810481416666446E-2</v>
      </c>
      <c r="R852" s="9">
        <f t="shared" si="350"/>
        <v>1.860349380555548</v>
      </c>
      <c r="S852" s="9">
        <f t="shared" si="332"/>
        <v>6.6972577699999727</v>
      </c>
      <c r="T852" s="6">
        <f t="shared" si="351"/>
        <v>5.4460724597819583</v>
      </c>
      <c r="U852" s="10">
        <v>0</v>
      </c>
      <c r="V852">
        <f t="shared" si="352"/>
        <v>268.54110572903033</v>
      </c>
      <c r="W852">
        <f t="shared" si="353"/>
        <v>315.48053832207847</v>
      </c>
      <c r="X852" s="20">
        <f t="shared" si="354"/>
        <v>46.939432593048139</v>
      </c>
      <c r="Y852" s="9">
        <f t="shared" si="333"/>
        <v>1.860349380555548</v>
      </c>
      <c r="Z852" s="9">
        <f t="shared" si="337"/>
        <v>3.603528126542368</v>
      </c>
      <c r="AA852" s="21">
        <f t="shared" si="338"/>
        <v>46.939432593048139</v>
      </c>
      <c r="AB852" s="6">
        <f t="shared" si="339"/>
        <v>5.4460724597819583</v>
      </c>
      <c r="AC852">
        <f t="shared" si="340"/>
        <v>0</v>
      </c>
    </row>
    <row r="853" spans="2:29" ht="20">
      <c r="B853" s="22">
        <v>978</v>
      </c>
      <c r="C853" s="22">
        <v>844</v>
      </c>
      <c r="D853" s="18">
        <f t="shared" si="334"/>
        <v>985.56257760000005</v>
      </c>
      <c r="E853" s="18">
        <f t="shared" si="335"/>
        <v>1264.903895512</v>
      </c>
      <c r="F853" s="18">
        <v>580</v>
      </c>
      <c r="G853" s="18">
        <v>689</v>
      </c>
      <c r="H853" s="13">
        <f t="shared" si="341"/>
        <v>449.66600400000004</v>
      </c>
      <c r="I853" s="13">
        <f t="shared" si="336"/>
        <v>1032.605194322</v>
      </c>
      <c r="J853" s="19">
        <f t="shared" si="342"/>
        <v>-7.100716000000034</v>
      </c>
      <c r="K853">
        <f t="shared" si="343"/>
        <v>0</v>
      </c>
      <c r="L853">
        <f t="shared" si="344"/>
        <v>7.3743894291667028E-2</v>
      </c>
      <c r="M853" s="9">
        <f t="shared" si="345"/>
        <v>2.4581298097222346</v>
      </c>
      <c r="N853" s="9">
        <f t="shared" si="346"/>
        <v>8.8492673150000449</v>
      </c>
      <c r="O853">
        <f t="shared" si="347"/>
        <v>-7.8717279999999619</v>
      </c>
      <c r="P853">
        <f t="shared" si="348"/>
        <v>-1.4987012980000145</v>
      </c>
      <c r="Q853">
        <f t="shared" si="349"/>
        <v>9.0821147180021156E-2</v>
      </c>
      <c r="R853" s="9">
        <f t="shared" si="350"/>
        <v>3.0273715726673718</v>
      </c>
      <c r="S853" s="9">
        <f t="shared" si="332"/>
        <v>10.898537661602539</v>
      </c>
      <c r="T853" s="6">
        <f t="shared" si="351"/>
        <v>5.5963399135274505</v>
      </c>
      <c r="U853" s="10">
        <v>0</v>
      </c>
      <c r="V853">
        <f t="shared" si="352"/>
        <v>267.98039273941401</v>
      </c>
      <c r="W853">
        <f t="shared" si="353"/>
        <v>316.01270320321811</v>
      </c>
      <c r="X853" s="20">
        <f t="shared" si="354"/>
        <v>48.032310463804095</v>
      </c>
      <c r="Y853" s="9">
        <f t="shared" si="333"/>
        <v>3.0273715726673718</v>
      </c>
      <c r="Z853" s="9">
        <f t="shared" si="337"/>
        <v>2.4581298097222346</v>
      </c>
      <c r="AA853" s="21">
        <f t="shared" si="338"/>
        <v>48.032310463804095</v>
      </c>
      <c r="AB853" s="6">
        <f t="shared" si="339"/>
        <v>5.5963399135274505</v>
      </c>
      <c r="AC853">
        <f t="shared" si="340"/>
        <v>0</v>
      </c>
    </row>
    <row r="854" spans="2:29" ht="20">
      <c r="B854" s="22">
        <v>984</v>
      </c>
      <c r="C854" s="22">
        <v>842</v>
      </c>
      <c r="D854" s="18">
        <f t="shared" si="334"/>
        <v>994.05954240000005</v>
      </c>
      <c r="E854" s="18">
        <f t="shared" si="335"/>
        <v>1261.9064929159999</v>
      </c>
      <c r="F854" s="18">
        <v>574</v>
      </c>
      <c r="G854" s="18">
        <v>689</v>
      </c>
      <c r="H854" s="13">
        <f t="shared" si="341"/>
        <v>441.60809879999999</v>
      </c>
      <c r="I854" s="13">
        <f t="shared" si="336"/>
        <v>1032.605194322</v>
      </c>
      <c r="J854" s="19">
        <f t="shared" si="342"/>
        <v>-8.4969648000000007</v>
      </c>
      <c r="K854">
        <f t="shared" si="343"/>
        <v>2.997402596000029</v>
      </c>
      <c r="L854">
        <f t="shared" si="344"/>
        <v>0.11852425835841997</v>
      </c>
      <c r="M854" s="9">
        <f t="shared" si="345"/>
        <v>3.9508086119473322</v>
      </c>
      <c r="N854" s="9">
        <f t="shared" si="346"/>
        <v>14.222911003010397</v>
      </c>
      <c r="O854">
        <f t="shared" si="347"/>
        <v>-8.0579052000000502</v>
      </c>
      <c r="P854">
        <f t="shared" si="348"/>
        <v>0</v>
      </c>
      <c r="Q854">
        <f t="shared" si="349"/>
        <v>8.3684702962500523E-2</v>
      </c>
      <c r="R854" s="9">
        <f t="shared" si="350"/>
        <v>2.7894900987500173</v>
      </c>
      <c r="S854" s="9">
        <f t="shared" si="332"/>
        <v>10.042164355500063</v>
      </c>
      <c r="T854" s="6">
        <f t="shared" si="351"/>
        <v>5.6976362533042142</v>
      </c>
      <c r="U854" s="10">
        <v>0</v>
      </c>
      <c r="V854">
        <f t="shared" si="352"/>
        <v>267.29878866062052</v>
      </c>
      <c r="W854">
        <f t="shared" si="353"/>
        <v>316.46108154576285</v>
      </c>
      <c r="X854" s="20">
        <f t="shared" si="354"/>
        <v>49.162292885142335</v>
      </c>
      <c r="Y854" s="9">
        <f t="shared" si="333"/>
        <v>2.7894900987500173</v>
      </c>
      <c r="Z854" s="9">
        <f t="shared" si="337"/>
        <v>3.9508086119473322</v>
      </c>
      <c r="AA854" s="21">
        <f t="shared" si="338"/>
        <v>49.162292885142335</v>
      </c>
      <c r="AB854" s="6">
        <f t="shared" si="339"/>
        <v>5.6976362533042142</v>
      </c>
      <c r="AC854">
        <f t="shared" si="340"/>
        <v>0</v>
      </c>
    </row>
    <row r="855" spans="2:29" ht="20">
      <c r="B855" s="22">
        <v>990</v>
      </c>
      <c r="C855" s="22">
        <v>842</v>
      </c>
      <c r="D855" s="18">
        <f t="shared" si="334"/>
        <v>1002.574428</v>
      </c>
      <c r="E855" s="18">
        <f t="shared" si="335"/>
        <v>1261.9064929159999</v>
      </c>
      <c r="F855" s="18">
        <v>570</v>
      </c>
      <c r="G855" s="18">
        <v>689</v>
      </c>
      <c r="H855" s="13">
        <f t="shared" si="341"/>
        <v>436.23616200000004</v>
      </c>
      <c r="I855" s="13">
        <f t="shared" si="336"/>
        <v>1032.605194322</v>
      </c>
      <c r="J855" s="19">
        <f t="shared" si="342"/>
        <v>-8.5148855999999569</v>
      </c>
      <c r="K855">
        <f t="shared" si="343"/>
        <v>0</v>
      </c>
      <c r="L855">
        <f t="shared" si="344"/>
        <v>8.8430634824999563E-2</v>
      </c>
      <c r="M855" s="9">
        <f t="shared" si="345"/>
        <v>2.9476878274999851</v>
      </c>
      <c r="N855" s="9">
        <f t="shared" si="346"/>
        <v>10.611676178999947</v>
      </c>
      <c r="O855">
        <f t="shared" si="347"/>
        <v>-5.3719367999999577</v>
      </c>
      <c r="P855">
        <f t="shared" si="348"/>
        <v>0</v>
      </c>
      <c r="Q855">
        <f t="shared" si="349"/>
        <v>5.5789801974999567E-2</v>
      </c>
      <c r="R855" s="9">
        <f t="shared" si="350"/>
        <v>1.8596600658333189</v>
      </c>
      <c r="S855" s="9">
        <f t="shared" si="332"/>
        <v>6.6947762369999477</v>
      </c>
      <c r="T855" s="6">
        <f t="shared" si="351"/>
        <v>5.8407861129370353</v>
      </c>
      <c r="U855" s="10">
        <v>0</v>
      </c>
      <c r="V855">
        <f t="shared" si="352"/>
        <v>266.62489130114028</v>
      </c>
      <c r="W855">
        <f t="shared" si="353"/>
        <v>316.75595649831922</v>
      </c>
      <c r="X855" s="20">
        <f t="shared" si="354"/>
        <v>50.131065197178941</v>
      </c>
      <c r="Y855" s="9">
        <f t="shared" si="333"/>
        <v>1.8596600658333189</v>
      </c>
      <c r="Z855" s="9">
        <f t="shared" si="337"/>
        <v>2.9476878274999851</v>
      </c>
      <c r="AA855" s="21">
        <f t="shared" si="338"/>
        <v>50.131065197178941</v>
      </c>
      <c r="AB855" s="6">
        <f t="shared" si="339"/>
        <v>5.8407861129370353</v>
      </c>
      <c r="AC855">
        <f t="shared" si="340"/>
        <v>0</v>
      </c>
    </row>
    <row r="856" spans="2:29" ht="20">
      <c r="B856" s="22">
        <v>996</v>
      </c>
      <c r="C856" s="22">
        <v>842</v>
      </c>
      <c r="D856" s="18">
        <f t="shared" si="334"/>
        <v>1011.0893136</v>
      </c>
      <c r="E856" s="18">
        <f t="shared" si="335"/>
        <v>1261.9064929159999</v>
      </c>
      <c r="F856" s="18">
        <v>564</v>
      </c>
      <c r="G856" s="18">
        <v>689</v>
      </c>
      <c r="H856" s="13">
        <f t="shared" si="341"/>
        <v>428.17825679999999</v>
      </c>
      <c r="I856" s="13">
        <f t="shared" si="336"/>
        <v>1032.605194322</v>
      </c>
      <c r="J856" s="19">
        <f t="shared" si="342"/>
        <v>-8.5148855999999569</v>
      </c>
      <c r="K856">
        <f t="shared" si="343"/>
        <v>0</v>
      </c>
      <c r="L856">
        <f t="shared" si="344"/>
        <v>8.8430634824999563E-2</v>
      </c>
      <c r="M856" s="9">
        <f t="shared" si="345"/>
        <v>2.9476878274999851</v>
      </c>
      <c r="N856" s="9">
        <f t="shared" si="346"/>
        <v>10.611676178999947</v>
      </c>
      <c r="O856">
        <f t="shared" si="347"/>
        <v>-8.0579052000000502</v>
      </c>
      <c r="P856">
        <f t="shared" si="348"/>
        <v>0</v>
      </c>
      <c r="Q856">
        <f t="shared" si="349"/>
        <v>8.3684702962500523E-2</v>
      </c>
      <c r="R856" s="9">
        <f t="shared" si="350"/>
        <v>2.7894900987500173</v>
      </c>
      <c r="S856" s="9">
        <f t="shared" si="332"/>
        <v>10.042164355500063</v>
      </c>
      <c r="T856" s="6">
        <f t="shared" si="351"/>
        <v>5.9814854599222995</v>
      </c>
      <c r="U856" s="10">
        <v>0</v>
      </c>
      <c r="V856">
        <f t="shared" si="352"/>
        <v>265.95192749835553</v>
      </c>
      <c r="W856">
        <f t="shared" si="353"/>
        <v>317.19229503928614</v>
      </c>
      <c r="X856" s="20">
        <f t="shared" si="354"/>
        <v>51.240367540930606</v>
      </c>
      <c r="Y856" s="9">
        <f t="shared" si="333"/>
        <v>2.7894900987500173</v>
      </c>
      <c r="Z856" s="9">
        <f t="shared" si="337"/>
        <v>2.9476878274999851</v>
      </c>
      <c r="AA856" s="21">
        <f t="shared" si="338"/>
        <v>51.240367540930606</v>
      </c>
      <c r="AB856" s="6">
        <f t="shared" si="339"/>
        <v>5.9814854599222995</v>
      </c>
      <c r="AC856">
        <f t="shared" si="340"/>
        <v>0</v>
      </c>
    </row>
    <row r="857" spans="2:29" ht="20">
      <c r="B857" s="22">
        <v>1000</v>
      </c>
      <c r="C857" s="22">
        <v>842</v>
      </c>
      <c r="D857" s="18">
        <f t="shared" si="334"/>
        <v>1016.765904</v>
      </c>
      <c r="E857" s="18">
        <f t="shared" si="335"/>
        <v>1261.9064929159999</v>
      </c>
      <c r="F857" s="18">
        <v>558</v>
      </c>
      <c r="G857" s="18">
        <v>689</v>
      </c>
      <c r="H857" s="13">
        <f t="shared" si="341"/>
        <v>420.12035160000005</v>
      </c>
      <c r="I857" s="13">
        <f t="shared" si="336"/>
        <v>1032.605194322</v>
      </c>
      <c r="J857" s="19">
        <f t="shared" si="342"/>
        <v>-5.6765904000000091</v>
      </c>
      <c r="K857">
        <f t="shared" si="343"/>
        <v>0</v>
      </c>
      <c r="L857">
        <f t="shared" si="344"/>
        <v>5.8953756550000104E-2</v>
      </c>
      <c r="M857" s="9">
        <f t="shared" si="345"/>
        <v>1.965125218333337</v>
      </c>
      <c r="N857" s="9">
        <f t="shared" si="346"/>
        <v>7.0744507860000132</v>
      </c>
      <c r="O857">
        <f t="shared" si="347"/>
        <v>-8.0579051999999365</v>
      </c>
      <c r="P857">
        <f t="shared" si="348"/>
        <v>0</v>
      </c>
      <c r="Q857">
        <f t="shared" si="349"/>
        <v>8.3684702962499344E-2</v>
      </c>
      <c r="R857" s="9">
        <f t="shared" si="350"/>
        <v>2.7894900987499782</v>
      </c>
      <c r="S857" s="9">
        <f t="shared" si="332"/>
        <v>10.042164355499922</v>
      </c>
      <c r="T857" s="6">
        <f t="shared" si="351"/>
        <v>6.1099764080786887</v>
      </c>
      <c r="U857" s="10">
        <v>0</v>
      </c>
      <c r="V857">
        <f t="shared" si="352"/>
        <v>265.50389419811017</v>
      </c>
      <c r="W857">
        <f t="shared" si="353"/>
        <v>317.62157479149778</v>
      </c>
      <c r="X857" s="20">
        <f t="shared" si="354"/>
        <v>52.117680593387604</v>
      </c>
      <c r="Y857" s="9">
        <f t="shared" si="333"/>
        <v>2.7894900987499782</v>
      </c>
      <c r="Z857" s="9">
        <f t="shared" si="337"/>
        <v>1.965125218333337</v>
      </c>
      <c r="AA857" s="21">
        <f t="shared" si="338"/>
        <v>52.117680593387604</v>
      </c>
      <c r="AB857" s="6">
        <f t="shared" si="339"/>
        <v>6.1099764080786887</v>
      </c>
      <c r="AC857">
        <f t="shared" si="340"/>
        <v>0</v>
      </c>
    </row>
    <row r="858" spans="2:29" ht="20">
      <c r="B858" s="22">
        <v>1006</v>
      </c>
      <c r="C858" s="22">
        <v>840</v>
      </c>
      <c r="D858" s="18">
        <f t="shared" si="334"/>
        <v>1025.2349919999999</v>
      </c>
      <c r="E858" s="18">
        <f t="shared" si="335"/>
        <v>1258.9090903199999</v>
      </c>
      <c r="F858" s="18">
        <v>552</v>
      </c>
      <c r="G858" s="18">
        <v>689</v>
      </c>
      <c r="H858" s="13">
        <f t="shared" si="341"/>
        <v>412.0624464</v>
      </c>
      <c r="I858" s="13">
        <f t="shared" si="336"/>
        <v>1032.605194322</v>
      </c>
      <c r="J858" s="19">
        <f t="shared" si="342"/>
        <v>-8.4690879999999424</v>
      </c>
      <c r="K858">
        <f t="shared" si="343"/>
        <v>2.997402596000029</v>
      </c>
      <c r="L858">
        <f t="shared" si="344"/>
        <v>0.11830886657178205</v>
      </c>
      <c r="M858" s="9">
        <f t="shared" si="345"/>
        <v>3.9436288857260684</v>
      </c>
      <c r="N858" s="9">
        <f t="shared" si="346"/>
        <v>14.197063988613847</v>
      </c>
      <c r="O858">
        <f t="shared" si="347"/>
        <v>-8.0579052000000502</v>
      </c>
      <c r="P858">
        <f t="shared" si="348"/>
        <v>0</v>
      </c>
      <c r="Q858">
        <f t="shared" si="349"/>
        <v>8.3684702962500523E-2</v>
      </c>
      <c r="R858" s="9">
        <f t="shared" si="350"/>
        <v>2.7894900987500173</v>
      </c>
      <c r="S858" s="9">
        <f t="shared" si="332"/>
        <v>10.042164355500063</v>
      </c>
      <c r="T858" s="6">
        <f t="shared" si="351"/>
        <v>6.2638996294368212</v>
      </c>
      <c r="U858" s="10">
        <v>0</v>
      </c>
      <c r="V858">
        <f t="shared" si="352"/>
        <v>264.81508665633663</v>
      </c>
      <c r="W858">
        <f t="shared" si="353"/>
        <v>318.04391862648828</v>
      </c>
      <c r="X858" s="20">
        <f t="shared" si="354"/>
        <v>53.228831970151646</v>
      </c>
      <c r="Y858" s="9">
        <f t="shared" si="333"/>
        <v>2.7894900987500173</v>
      </c>
      <c r="Z858" s="9">
        <f t="shared" si="337"/>
        <v>3.9436288857260684</v>
      </c>
      <c r="AA858" s="21">
        <f t="shared" si="338"/>
        <v>53.228831970151646</v>
      </c>
      <c r="AB858" s="6">
        <f t="shared" si="339"/>
        <v>6.2638996294368212</v>
      </c>
      <c r="AC858">
        <f t="shared" si="340"/>
        <v>0</v>
      </c>
    </row>
    <row r="859" spans="2:29" ht="20">
      <c r="B859" s="22">
        <v>1012</v>
      </c>
      <c r="C859" s="22">
        <v>840</v>
      </c>
      <c r="D859" s="18">
        <f t="shared" si="334"/>
        <v>1033.7439039999999</v>
      </c>
      <c r="E859" s="18">
        <f t="shared" si="335"/>
        <v>1258.9090903199999</v>
      </c>
      <c r="F859" s="18">
        <v>546</v>
      </c>
      <c r="G859" s="18">
        <v>689</v>
      </c>
      <c r="H859" s="13">
        <f t="shared" si="341"/>
        <v>404.00454120000001</v>
      </c>
      <c r="I859" s="13">
        <f t="shared" si="336"/>
        <v>1032.605194322</v>
      </c>
      <c r="J859" s="19">
        <f t="shared" si="342"/>
        <v>-8.5089120000000094</v>
      </c>
      <c r="K859">
        <f t="shared" si="343"/>
        <v>0</v>
      </c>
      <c r="L859">
        <f t="shared" si="344"/>
        <v>8.8368596500000104E-2</v>
      </c>
      <c r="M859" s="9">
        <f t="shared" si="345"/>
        <v>2.9456198833333365</v>
      </c>
      <c r="N859" s="9">
        <f t="shared" si="346"/>
        <v>10.604231580000011</v>
      </c>
      <c r="O859">
        <f t="shared" si="347"/>
        <v>-8.0579051999999933</v>
      </c>
      <c r="P859">
        <f t="shared" si="348"/>
        <v>0</v>
      </c>
      <c r="Q859">
        <f t="shared" si="349"/>
        <v>8.3684702962499941E-2</v>
      </c>
      <c r="R859" s="9">
        <f t="shared" si="350"/>
        <v>2.7894900987499982</v>
      </c>
      <c r="S859" s="9">
        <f t="shared" si="332"/>
        <v>10.042164355499994</v>
      </c>
      <c r="T859" s="6">
        <f t="shared" si="351"/>
        <v>6.3919089537914715</v>
      </c>
      <c r="U859" s="10">
        <v>0</v>
      </c>
      <c r="V859">
        <f t="shared" si="352"/>
        <v>264.14322625453923</v>
      </c>
      <c r="W859">
        <f t="shared" si="353"/>
        <v>318.45944849320074</v>
      </c>
      <c r="X859" s="20">
        <f t="shared" si="354"/>
        <v>54.31622223866151</v>
      </c>
      <c r="Y859" s="9">
        <f t="shared" si="333"/>
        <v>2.7894900987499982</v>
      </c>
      <c r="Z859" s="9">
        <f t="shared" si="337"/>
        <v>2.9456198833333365</v>
      </c>
      <c r="AA859" s="21">
        <f t="shared" si="338"/>
        <v>54.31622223866151</v>
      </c>
      <c r="AB859" s="6">
        <f t="shared" si="339"/>
        <v>6.3919089537914715</v>
      </c>
      <c r="AC859">
        <f t="shared" si="340"/>
        <v>0</v>
      </c>
    </row>
    <row r="860" spans="2:29" ht="20">
      <c r="B860" s="22">
        <v>1017</v>
      </c>
      <c r="C860" s="22">
        <v>838</v>
      </c>
      <c r="D860" s="18">
        <f t="shared" si="334"/>
        <v>1040.7779148</v>
      </c>
      <c r="E860" s="18">
        <f t="shared" si="335"/>
        <v>1255.9116877239999</v>
      </c>
      <c r="F860" s="18">
        <v>542</v>
      </c>
      <c r="G860" s="18">
        <v>689</v>
      </c>
      <c r="H860" s="13">
        <f t="shared" si="341"/>
        <v>398.63260439999999</v>
      </c>
      <c r="I860" s="13">
        <f t="shared" si="336"/>
        <v>1032.605194322</v>
      </c>
      <c r="J860" s="19">
        <f t="shared" si="342"/>
        <v>-7.0340108000000328</v>
      </c>
      <c r="K860">
        <f t="shared" si="343"/>
        <v>2.997402596000029</v>
      </c>
      <c r="L860">
        <f t="shared" si="344"/>
        <v>0.10769109790429021</v>
      </c>
      <c r="M860" s="9">
        <f t="shared" si="345"/>
        <v>3.5897032634763404</v>
      </c>
      <c r="N860" s="9">
        <f t="shared" si="346"/>
        <v>12.922931748514825</v>
      </c>
      <c r="O860">
        <f t="shared" si="347"/>
        <v>-5.3719368000000145</v>
      </c>
      <c r="P860">
        <f t="shared" si="348"/>
        <v>0</v>
      </c>
      <c r="Q860">
        <f t="shared" si="349"/>
        <v>5.5789801975000157E-2</v>
      </c>
      <c r="R860" s="9">
        <f t="shared" si="350"/>
        <v>1.8596600658333384</v>
      </c>
      <c r="S860" s="9">
        <f t="shared" si="332"/>
        <v>6.6947762370000188</v>
      </c>
      <c r="T860" s="6">
        <f t="shared" si="351"/>
        <v>6.5360081396939647</v>
      </c>
      <c r="U860" s="10">
        <v>0</v>
      </c>
      <c r="V860">
        <f t="shared" si="352"/>
        <v>263.56241628811114</v>
      </c>
      <c r="W860">
        <f t="shared" si="353"/>
        <v>318.73274262261197</v>
      </c>
      <c r="X860" s="20">
        <f t="shared" si="354"/>
        <v>55.170326334500828</v>
      </c>
      <c r="Y860" s="9">
        <f t="shared" si="333"/>
        <v>1.8596600658333384</v>
      </c>
      <c r="Z860" s="9">
        <f t="shared" si="337"/>
        <v>3.5897032634763404</v>
      </c>
      <c r="AA860" s="21">
        <f t="shared" si="338"/>
        <v>55.170326334500828</v>
      </c>
      <c r="AB860" s="6">
        <f t="shared" si="339"/>
        <v>6.5360081396939647</v>
      </c>
      <c r="AC860">
        <f t="shared" si="340"/>
        <v>0</v>
      </c>
    </row>
    <row r="861" spans="2:29" ht="20">
      <c r="B861" s="22">
        <v>1022</v>
      </c>
      <c r="C861" s="22">
        <v>838</v>
      </c>
      <c r="D861" s="18">
        <f t="shared" si="334"/>
        <v>1047.8636968000001</v>
      </c>
      <c r="E861" s="18">
        <f t="shared" si="335"/>
        <v>1255.9116877239999</v>
      </c>
      <c r="F861" s="18">
        <v>536</v>
      </c>
      <c r="G861" s="18">
        <v>689</v>
      </c>
      <c r="H861" s="13">
        <f t="shared" si="341"/>
        <v>390.57469920000005</v>
      </c>
      <c r="I861" s="13">
        <f t="shared" si="336"/>
        <v>1032.605194322</v>
      </c>
      <c r="J861" s="19">
        <f t="shared" si="342"/>
        <v>-7.0857820000001084</v>
      </c>
      <c r="K861">
        <f t="shared" si="343"/>
        <v>0</v>
      </c>
      <c r="L861">
        <f t="shared" si="344"/>
        <v>7.35887984791678E-2</v>
      </c>
      <c r="M861" s="9">
        <f t="shared" si="345"/>
        <v>2.4529599493055931</v>
      </c>
      <c r="N861" s="9">
        <f t="shared" si="346"/>
        <v>8.8306558175001353</v>
      </c>
      <c r="O861">
        <f t="shared" si="347"/>
        <v>-8.0579051999999365</v>
      </c>
      <c r="P861">
        <f t="shared" si="348"/>
        <v>0</v>
      </c>
      <c r="Q861">
        <f t="shared" si="349"/>
        <v>8.3684702962499344E-2</v>
      </c>
      <c r="R861" s="9">
        <f t="shared" si="350"/>
        <v>2.7894900987499782</v>
      </c>
      <c r="S861" s="9">
        <f t="shared" si="332"/>
        <v>10.042164355499922</v>
      </c>
      <c r="T861" s="6">
        <f t="shared" si="351"/>
        <v>6.6916748157962935</v>
      </c>
      <c r="U861" s="10">
        <v>0</v>
      </c>
      <c r="V861">
        <f t="shared" si="352"/>
        <v>263.00309110397592</v>
      </c>
      <c r="W861">
        <f t="shared" si="353"/>
        <v>319.13718401511977</v>
      </c>
      <c r="X861" s="20">
        <f t="shared" si="354"/>
        <v>56.134092911143853</v>
      </c>
      <c r="Y861" s="9">
        <f t="shared" si="333"/>
        <v>2.7894900987499782</v>
      </c>
      <c r="Z861" s="9">
        <f t="shared" si="337"/>
        <v>2.4529599493055931</v>
      </c>
      <c r="AA861" s="21">
        <f t="shared" si="338"/>
        <v>56.134092911143853</v>
      </c>
      <c r="AB861" s="6">
        <f t="shared" si="339"/>
        <v>6.6916748157962935</v>
      </c>
      <c r="AC861">
        <f t="shared" si="340"/>
        <v>0</v>
      </c>
    </row>
    <row r="862" spans="2:29" ht="20">
      <c r="B862" s="22">
        <v>1028</v>
      </c>
      <c r="C862" s="22">
        <v>836</v>
      </c>
      <c r="D862" s="18">
        <f t="shared" si="334"/>
        <v>1056.2989344</v>
      </c>
      <c r="E862" s="18">
        <f t="shared" si="335"/>
        <v>1252.9142851280001</v>
      </c>
      <c r="F862" s="18">
        <v>530</v>
      </c>
      <c r="G862" s="18">
        <v>689</v>
      </c>
      <c r="H862" s="13">
        <f t="shared" si="341"/>
        <v>382.516794</v>
      </c>
      <c r="I862" s="13">
        <f t="shared" si="336"/>
        <v>1032.605194322</v>
      </c>
      <c r="J862" s="19">
        <f t="shared" si="342"/>
        <v>-8.4352375999999367</v>
      </c>
      <c r="K862">
        <f t="shared" si="343"/>
        <v>2.9974025959998016</v>
      </c>
      <c r="L862">
        <f t="shared" si="344"/>
        <v>0.1180477456029861</v>
      </c>
      <c r="M862" s="9">
        <f t="shared" si="345"/>
        <v>3.9349248534328698</v>
      </c>
      <c r="N862" s="9">
        <f t="shared" si="346"/>
        <v>14.165729472358331</v>
      </c>
      <c r="O862">
        <f t="shared" si="347"/>
        <v>-8.0579052000000502</v>
      </c>
      <c r="P862">
        <f t="shared" si="348"/>
        <v>0</v>
      </c>
      <c r="Q862">
        <f t="shared" si="349"/>
        <v>8.3684702962500523E-2</v>
      </c>
      <c r="R862" s="9">
        <f t="shared" si="350"/>
        <v>2.7894900987500173</v>
      </c>
      <c r="S862" s="9">
        <f t="shared" si="332"/>
        <v>10.042164355500063</v>
      </c>
      <c r="T862" s="6">
        <f t="shared" si="351"/>
        <v>6.7986497899524849</v>
      </c>
      <c r="U862" s="10">
        <v>0</v>
      </c>
      <c r="V862">
        <f t="shared" si="352"/>
        <v>262.30717119951396</v>
      </c>
      <c r="W862">
        <f t="shared" si="353"/>
        <v>319.5351313044178</v>
      </c>
      <c r="X862" s="20">
        <f t="shared" si="354"/>
        <v>57.227960104903843</v>
      </c>
      <c r="Y862" s="9">
        <f t="shared" si="333"/>
        <v>2.7894900987500173</v>
      </c>
      <c r="Z862" s="9">
        <f t="shared" si="337"/>
        <v>3.9349248534328698</v>
      </c>
      <c r="AA862" s="21">
        <f t="shared" si="338"/>
        <v>57.227960104903843</v>
      </c>
      <c r="AB862" s="6">
        <f t="shared" si="339"/>
        <v>6.7986497899524849</v>
      </c>
      <c r="AC862">
        <f t="shared" si="340"/>
        <v>0</v>
      </c>
    </row>
    <row r="863" spans="2:29" ht="20">
      <c r="B863" s="22">
        <v>1034</v>
      </c>
      <c r="C863" s="22">
        <v>834</v>
      </c>
      <c r="D863" s="18">
        <f t="shared" si="334"/>
        <v>1064.7222248</v>
      </c>
      <c r="E863" s="18">
        <f t="shared" si="335"/>
        <v>1249.916882532</v>
      </c>
      <c r="F863" s="18">
        <v>526</v>
      </c>
      <c r="G863" s="18">
        <v>689</v>
      </c>
      <c r="H863" s="13">
        <f t="shared" si="341"/>
        <v>377.14485720000005</v>
      </c>
      <c r="I863" s="13">
        <f t="shared" si="336"/>
        <v>1032.605194322</v>
      </c>
      <c r="J863" s="19">
        <f t="shared" si="342"/>
        <v>-8.4232904000000417</v>
      </c>
      <c r="K863">
        <f t="shared" si="343"/>
        <v>2.997402596000029</v>
      </c>
      <c r="L863">
        <f t="shared" si="344"/>
        <v>0.11795569740363662</v>
      </c>
      <c r="M863" s="9">
        <f t="shared" si="345"/>
        <v>3.9318565801212211</v>
      </c>
      <c r="N863" s="9">
        <f t="shared" si="346"/>
        <v>14.154683688436396</v>
      </c>
      <c r="O863">
        <f t="shared" si="347"/>
        <v>-5.3719367999999577</v>
      </c>
      <c r="P863">
        <f t="shared" si="348"/>
        <v>0</v>
      </c>
      <c r="Q863">
        <f t="shared" si="349"/>
        <v>5.5789801974999567E-2</v>
      </c>
      <c r="R863" s="9">
        <f t="shared" si="350"/>
        <v>1.8596600658333189</v>
      </c>
      <c r="S863" s="9">
        <f t="shared" si="332"/>
        <v>6.6947762369999477</v>
      </c>
      <c r="T863" s="6">
        <f t="shared" si="351"/>
        <v>6.9418629802201535</v>
      </c>
      <c r="U863" s="10">
        <v>0</v>
      </c>
      <c r="V863">
        <f t="shared" si="352"/>
        <v>261.60862380494092</v>
      </c>
      <c r="W863">
        <f t="shared" si="353"/>
        <v>319.7968798333477</v>
      </c>
      <c r="X863" s="20">
        <f t="shared" si="354"/>
        <v>58.188256028406784</v>
      </c>
      <c r="Y863" s="9">
        <f t="shared" si="333"/>
        <v>1.8596600658333189</v>
      </c>
      <c r="Z863" s="9">
        <f t="shared" si="337"/>
        <v>3.9318565801212211</v>
      </c>
      <c r="AA863" s="21">
        <f t="shared" si="338"/>
        <v>58.188256028406784</v>
      </c>
      <c r="AB863" s="6">
        <f t="shared" si="339"/>
        <v>6.9418629802201535</v>
      </c>
      <c r="AC863">
        <f t="shared" si="340"/>
        <v>0</v>
      </c>
    </row>
    <row r="864" spans="2:29" ht="20">
      <c r="B864" s="22">
        <v>1040</v>
      </c>
      <c r="C864" s="22">
        <v>832</v>
      </c>
      <c r="D864" s="18">
        <f t="shared" si="334"/>
        <v>1073.133568</v>
      </c>
      <c r="E864" s="18">
        <f t="shared" si="335"/>
        <v>1246.919479936</v>
      </c>
      <c r="F864" s="18">
        <v>518</v>
      </c>
      <c r="G864" s="18">
        <v>689</v>
      </c>
      <c r="H864" s="13">
        <f t="shared" si="341"/>
        <v>366.40098360000002</v>
      </c>
      <c r="I864" s="13">
        <f t="shared" si="336"/>
        <v>1032.605194322</v>
      </c>
      <c r="J864" s="19">
        <f t="shared" si="342"/>
        <v>-8.4113431999999193</v>
      </c>
      <c r="K864">
        <f t="shared" si="343"/>
        <v>2.997402596000029</v>
      </c>
      <c r="L864">
        <f t="shared" si="344"/>
        <v>0.11786370793436816</v>
      </c>
      <c r="M864" s="9">
        <f t="shared" si="345"/>
        <v>3.9287902644789385</v>
      </c>
      <c r="N864" s="9">
        <f t="shared" si="346"/>
        <v>14.143644952124179</v>
      </c>
      <c r="O864">
        <f t="shared" si="347"/>
        <v>-10.743873600000029</v>
      </c>
      <c r="P864">
        <f t="shared" si="348"/>
        <v>0</v>
      </c>
      <c r="Q864">
        <f t="shared" si="349"/>
        <v>0.11157960395000031</v>
      </c>
      <c r="R864" s="9">
        <f t="shared" si="350"/>
        <v>3.7193201316666769</v>
      </c>
      <c r="S864" s="9">
        <f t="shared" si="332"/>
        <v>13.389552474000038</v>
      </c>
      <c r="T864" s="6">
        <f t="shared" si="351"/>
        <v>7.0888537029182066</v>
      </c>
      <c r="U864" s="10">
        <v>0</v>
      </c>
      <c r="V864">
        <f t="shared" si="352"/>
        <v>260.90763273555876</v>
      </c>
      <c r="W864">
        <f t="shared" si="353"/>
        <v>320.31201295555996</v>
      </c>
      <c r="X864" s="20">
        <f t="shared" si="354"/>
        <v>59.404380220001201</v>
      </c>
      <c r="Y864" s="9">
        <f t="shared" si="333"/>
        <v>3.7193201316666769</v>
      </c>
      <c r="Z864" s="9">
        <f t="shared" si="337"/>
        <v>3.9287902644789385</v>
      </c>
      <c r="AA864" s="21">
        <f t="shared" si="338"/>
        <v>59.404380220001201</v>
      </c>
      <c r="AB864" s="6">
        <f t="shared" si="339"/>
        <v>7.0888537029182066</v>
      </c>
      <c r="AC864">
        <f t="shared" si="340"/>
        <v>0</v>
      </c>
    </row>
    <row r="865" spans="2:29" ht="20">
      <c r="B865" s="22">
        <v>1044</v>
      </c>
      <c r="C865" s="22">
        <v>830</v>
      </c>
      <c r="D865" s="18">
        <f t="shared" si="334"/>
        <v>1078.7066159999999</v>
      </c>
      <c r="E865" s="18">
        <f t="shared" si="335"/>
        <v>1243.92207734</v>
      </c>
      <c r="F865" s="18">
        <v>512</v>
      </c>
      <c r="G865" s="18">
        <v>689</v>
      </c>
      <c r="H865" s="13">
        <f t="shared" si="341"/>
        <v>358.34307840000002</v>
      </c>
      <c r="I865" s="13">
        <f t="shared" si="336"/>
        <v>1032.605194322</v>
      </c>
      <c r="J865" s="19">
        <f t="shared" si="342"/>
        <v>-5.5730479999999716</v>
      </c>
      <c r="K865">
        <f t="shared" si="343"/>
        <v>2.997402596000029</v>
      </c>
      <c r="L865">
        <f t="shared" si="344"/>
        <v>9.8034772830163999E-2</v>
      </c>
      <c r="M865" s="9">
        <f t="shared" si="345"/>
        <v>3.2678257610054668</v>
      </c>
      <c r="N865" s="9">
        <f t="shared" si="346"/>
        <v>11.764172739619681</v>
      </c>
      <c r="O865">
        <f t="shared" si="347"/>
        <v>-8.0579051999999933</v>
      </c>
      <c r="P865">
        <f t="shared" si="348"/>
        <v>0</v>
      </c>
      <c r="Q865">
        <f t="shared" si="349"/>
        <v>8.3684702962499941E-2</v>
      </c>
      <c r="R865" s="9">
        <f t="shared" si="350"/>
        <v>2.7894900987499982</v>
      </c>
      <c r="S865" s="9">
        <f t="shared" si="332"/>
        <v>10.042164355499994</v>
      </c>
      <c r="T865" s="6">
        <f t="shared" si="351"/>
        <v>7.2110124550469727</v>
      </c>
      <c r="U865" s="10">
        <v>0</v>
      </c>
      <c r="V865">
        <f t="shared" si="352"/>
        <v>260.42792707277971</v>
      </c>
      <c r="W865">
        <f t="shared" si="353"/>
        <v>320.69117854742206</v>
      </c>
      <c r="X865" s="20">
        <f t="shared" si="354"/>
        <v>60.263251474642345</v>
      </c>
      <c r="Y865" s="9">
        <f t="shared" si="333"/>
        <v>2.7894900987499982</v>
      </c>
      <c r="Z865" s="9">
        <f t="shared" si="337"/>
        <v>3.2678257610054668</v>
      </c>
      <c r="AA865" s="21">
        <f t="shared" si="338"/>
        <v>60.263251474642345</v>
      </c>
      <c r="AB865" s="6">
        <f t="shared" si="339"/>
        <v>7.2110124550469727</v>
      </c>
      <c r="AC865">
        <f t="shared" si="340"/>
        <v>0</v>
      </c>
    </row>
    <row r="866" spans="2:29" ht="20">
      <c r="B866" s="22">
        <v>1050</v>
      </c>
      <c r="C866" s="22">
        <v>828</v>
      </c>
      <c r="D866" s="18">
        <f t="shared" si="334"/>
        <v>1087.0960560000001</v>
      </c>
      <c r="E866" s="18">
        <f t="shared" si="335"/>
        <v>1240.924674744</v>
      </c>
      <c r="F866" s="18">
        <v>508</v>
      </c>
      <c r="G866" s="18">
        <v>689</v>
      </c>
      <c r="H866" s="13">
        <f t="shared" si="341"/>
        <v>352.97114160000001</v>
      </c>
      <c r="I866" s="13">
        <f t="shared" si="336"/>
        <v>1032.605194322</v>
      </c>
      <c r="J866" s="19">
        <f t="shared" si="342"/>
        <v>-8.3894400000001497</v>
      </c>
      <c r="K866">
        <f t="shared" si="343"/>
        <v>2.997402596000029</v>
      </c>
      <c r="L866">
        <f t="shared" si="344"/>
        <v>0.11769521356608183</v>
      </c>
      <c r="M866" s="9">
        <f t="shared" si="345"/>
        <v>3.9231737855360609</v>
      </c>
      <c r="N866" s="9">
        <f t="shared" si="346"/>
        <v>14.123425627929819</v>
      </c>
      <c r="O866">
        <f t="shared" si="347"/>
        <v>-5.3719368000000145</v>
      </c>
      <c r="P866">
        <f t="shared" si="348"/>
        <v>0</v>
      </c>
      <c r="Q866">
        <f t="shared" si="349"/>
        <v>5.5789801975000157E-2</v>
      </c>
      <c r="R866" s="9">
        <f t="shared" si="350"/>
        <v>1.8596600658333384</v>
      </c>
      <c r="S866" s="9">
        <f t="shared" si="332"/>
        <v>6.6947762370000188</v>
      </c>
      <c r="T866" s="6">
        <f t="shared" si="351"/>
        <v>7.38513072918105</v>
      </c>
      <c r="U866" s="10">
        <v>0</v>
      </c>
      <c r="V866">
        <f t="shared" si="352"/>
        <v>259.72243852448179</v>
      </c>
      <c r="W866">
        <f t="shared" si="353"/>
        <v>320.94059768800997</v>
      </c>
      <c r="X866" s="20">
        <f t="shared" si="354"/>
        <v>61.218159163528185</v>
      </c>
      <c r="Y866" s="9">
        <f t="shared" si="333"/>
        <v>1.8596600658333384</v>
      </c>
      <c r="Z866" s="9">
        <f t="shared" si="337"/>
        <v>3.9231737855360609</v>
      </c>
      <c r="AA866" s="21">
        <f t="shared" si="338"/>
        <v>61.218159163528185</v>
      </c>
      <c r="AB866" s="6">
        <f t="shared" si="339"/>
        <v>7.38513072918105</v>
      </c>
      <c r="AC866">
        <f t="shared" si="340"/>
        <v>0</v>
      </c>
    </row>
    <row r="867" spans="2:29" ht="20">
      <c r="B867" s="22">
        <v>1055</v>
      </c>
      <c r="C867" s="22">
        <v>828</v>
      </c>
      <c r="D867" s="18">
        <f t="shared" si="334"/>
        <v>1094.1569480000001</v>
      </c>
      <c r="E867" s="18">
        <f t="shared" si="335"/>
        <v>1240.924674744</v>
      </c>
      <c r="F867" s="18">
        <v>502</v>
      </c>
      <c r="G867" s="18">
        <v>689</v>
      </c>
      <c r="H867" s="13">
        <f t="shared" si="341"/>
        <v>344.91323640000002</v>
      </c>
      <c r="I867" s="13">
        <f t="shared" si="336"/>
        <v>1032.605194322</v>
      </c>
      <c r="J867" s="19">
        <f t="shared" si="342"/>
        <v>-7.0608919999999671</v>
      </c>
      <c r="K867">
        <f t="shared" si="343"/>
        <v>0</v>
      </c>
      <c r="L867">
        <f t="shared" si="344"/>
        <v>7.3330305458332995E-2</v>
      </c>
      <c r="M867" s="9">
        <f t="shared" si="345"/>
        <v>2.4443435152777666</v>
      </c>
      <c r="N867" s="9">
        <f t="shared" si="346"/>
        <v>8.7996366549999596</v>
      </c>
      <c r="O867">
        <f t="shared" si="347"/>
        <v>-8.0579051999999933</v>
      </c>
      <c r="P867">
        <f t="shared" si="348"/>
        <v>0</v>
      </c>
      <c r="Q867">
        <f t="shared" si="349"/>
        <v>8.3684702962499941E-2</v>
      </c>
      <c r="R867" s="9">
        <f t="shared" si="350"/>
        <v>2.7894900987499982</v>
      </c>
      <c r="S867" s="9">
        <f t="shared" si="332"/>
        <v>10.042164355499994</v>
      </c>
      <c r="T867" s="6">
        <f t="shared" si="351"/>
        <v>7.5071862328839938</v>
      </c>
      <c r="U867" s="10">
        <v>0</v>
      </c>
      <c r="V867">
        <f t="shared" si="352"/>
        <v>259.16463631329214</v>
      </c>
      <c r="W867">
        <f t="shared" si="353"/>
        <v>321.30977259044715</v>
      </c>
      <c r="X867" s="20">
        <f t="shared" si="354"/>
        <v>62.145136277155018</v>
      </c>
      <c r="Y867" s="9">
        <f t="shared" si="333"/>
        <v>2.7894900987499982</v>
      </c>
      <c r="Z867" s="9">
        <f t="shared" si="337"/>
        <v>2.4443435152777666</v>
      </c>
      <c r="AA867" s="21">
        <f t="shared" si="338"/>
        <v>62.145136277155018</v>
      </c>
      <c r="AB867" s="6">
        <f t="shared" si="339"/>
        <v>7.5071862328839938</v>
      </c>
      <c r="AC867">
        <f t="shared" si="340"/>
        <v>0</v>
      </c>
    </row>
    <row r="868" spans="2:29" ht="20">
      <c r="B868" s="22">
        <v>1060</v>
      </c>
      <c r="C868" s="22">
        <v>826</v>
      </c>
      <c r="D868" s="18">
        <f t="shared" si="334"/>
        <v>1101.1182799999999</v>
      </c>
      <c r="E868" s="18">
        <f t="shared" si="335"/>
        <v>1237.9272721479999</v>
      </c>
      <c r="F868" s="18">
        <v>496</v>
      </c>
      <c r="G868" s="18">
        <v>689</v>
      </c>
      <c r="H868" s="13">
        <f t="shared" si="341"/>
        <v>336.85533120000002</v>
      </c>
      <c r="I868" s="13">
        <f t="shared" si="336"/>
        <v>1032.605194322</v>
      </c>
      <c r="J868" s="19">
        <f t="shared" si="342"/>
        <v>-6.9613319999998566</v>
      </c>
      <c r="K868">
        <f t="shared" si="343"/>
        <v>2.997402596000029</v>
      </c>
      <c r="L868">
        <f t="shared" si="344"/>
        <v>0.10718052227585646</v>
      </c>
      <c r="M868" s="9">
        <f t="shared" si="345"/>
        <v>3.5726840758618819</v>
      </c>
      <c r="N868" s="9">
        <f t="shared" si="346"/>
        <v>12.861662673102774</v>
      </c>
      <c r="O868">
        <f t="shared" si="347"/>
        <v>-8.0579051999999933</v>
      </c>
      <c r="P868">
        <f t="shared" si="348"/>
        <v>0</v>
      </c>
      <c r="Q868">
        <f t="shared" si="349"/>
        <v>8.3684702962499941E-2</v>
      </c>
      <c r="R868" s="9">
        <f t="shared" si="350"/>
        <v>2.7894900987499982</v>
      </c>
      <c r="S868" s="9">
        <f t="shared" si="332"/>
        <v>10.042164355499994</v>
      </c>
      <c r="T868" s="6">
        <f t="shared" si="351"/>
        <v>7.6310968796503929</v>
      </c>
      <c r="U868" s="10">
        <v>0</v>
      </c>
      <c r="V868">
        <f t="shared" si="352"/>
        <v>258.5691225515053</v>
      </c>
      <c r="W868">
        <f t="shared" si="353"/>
        <v>321.67310133195775</v>
      </c>
      <c r="X868" s="20">
        <f t="shared" si="354"/>
        <v>63.103978780452451</v>
      </c>
      <c r="Y868" s="9">
        <f t="shared" si="333"/>
        <v>2.7894900987499982</v>
      </c>
      <c r="Z868" s="9">
        <f t="shared" si="337"/>
        <v>3.5726840758618819</v>
      </c>
      <c r="AA868" s="21">
        <f t="shared" si="338"/>
        <v>63.103978780452451</v>
      </c>
      <c r="AB868" s="6">
        <f t="shared" si="339"/>
        <v>7.6310968796503929</v>
      </c>
      <c r="AC868">
        <f t="shared" si="340"/>
        <v>0</v>
      </c>
    </row>
    <row r="869" spans="2:29" ht="20">
      <c r="B869" s="22">
        <v>1066</v>
      </c>
      <c r="C869" s="22">
        <v>824</v>
      </c>
      <c r="D869" s="18">
        <f t="shared" si="334"/>
        <v>1109.4798432</v>
      </c>
      <c r="E869" s="18">
        <f t="shared" si="335"/>
        <v>1234.9298695520001</v>
      </c>
      <c r="F869" s="18">
        <v>492</v>
      </c>
      <c r="G869" s="18">
        <v>690</v>
      </c>
      <c r="H869" s="13">
        <f t="shared" si="341"/>
        <v>331.25042400000001</v>
      </c>
      <c r="I869" s="13">
        <f t="shared" si="336"/>
        <v>1034.10389562</v>
      </c>
      <c r="J869" s="19">
        <f t="shared" si="342"/>
        <v>-8.3615632000000915</v>
      </c>
      <c r="K869">
        <f t="shared" si="343"/>
        <v>2.9974025959998016</v>
      </c>
      <c r="L869">
        <f t="shared" si="344"/>
        <v>0.11748105369413429</v>
      </c>
      <c r="M869" s="9">
        <f t="shared" si="345"/>
        <v>3.9160351231378097</v>
      </c>
      <c r="N869" s="9">
        <f t="shared" si="346"/>
        <v>14.097726443296114</v>
      </c>
      <c r="O869">
        <f t="shared" si="347"/>
        <v>-5.6049072000000137</v>
      </c>
      <c r="P869">
        <f t="shared" si="348"/>
        <v>1.4987012980000145</v>
      </c>
      <c r="Q869">
        <f t="shared" si="349"/>
        <v>7.0381448908443403E-2</v>
      </c>
      <c r="R869" s="9">
        <f t="shared" si="350"/>
        <v>2.3460482969481133</v>
      </c>
      <c r="S869" s="9">
        <f t="shared" si="332"/>
        <v>8.4457738690132089</v>
      </c>
      <c r="T869" s="6">
        <f t="shared" si="351"/>
        <v>7.7766518842972276</v>
      </c>
      <c r="U869" s="10">
        <v>0</v>
      </c>
      <c r="V869">
        <f t="shared" si="352"/>
        <v>257.86060976414223</v>
      </c>
      <c r="W869">
        <f t="shared" si="353"/>
        <v>321.83790728137734</v>
      </c>
      <c r="X869" s="20">
        <f t="shared" si="354"/>
        <v>63.977297517235115</v>
      </c>
      <c r="Y869" s="9">
        <f t="shared" si="333"/>
        <v>2.3460482969481133</v>
      </c>
      <c r="Z869" s="9">
        <f t="shared" si="337"/>
        <v>3.9160351231378097</v>
      </c>
      <c r="AA869" s="21">
        <f t="shared" si="338"/>
        <v>63.977297517235115</v>
      </c>
      <c r="AB869" s="6">
        <f t="shared" si="339"/>
        <v>7.7766518842972276</v>
      </c>
      <c r="AC869">
        <f t="shared" si="340"/>
        <v>0</v>
      </c>
    </row>
    <row r="870" spans="2:29" ht="20">
      <c r="B870" s="22">
        <v>1070</v>
      </c>
      <c r="C870" s="22">
        <v>822</v>
      </c>
      <c r="D870" s="18">
        <f t="shared" si="334"/>
        <v>1115.011076</v>
      </c>
      <c r="E870" s="18">
        <f t="shared" si="335"/>
        <v>1231.9324669560001</v>
      </c>
      <c r="F870" s="18">
        <v>486</v>
      </c>
      <c r="G870" s="18">
        <v>689</v>
      </c>
      <c r="H870" s="13">
        <f t="shared" si="341"/>
        <v>323.42548920000002</v>
      </c>
      <c r="I870" s="13">
        <f t="shared" si="336"/>
        <v>1032.605194322</v>
      </c>
      <c r="J870" s="19">
        <f t="shared" si="342"/>
        <v>-5.531232799999998</v>
      </c>
      <c r="K870">
        <f t="shared" si="343"/>
        <v>2.997402596000029</v>
      </c>
      <c r="L870">
        <f t="shared" si="344"/>
        <v>9.7779014848386483E-2</v>
      </c>
      <c r="M870" s="9">
        <f t="shared" si="345"/>
        <v>3.2593004949462161</v>
      </c>
      <c r="N870" s="9">
        <f t="shared" si="346"/>
        <v>11.733481781806379</v>
      </c>
      <c r="O870">
        <f t="shared" si="347"/>
        <v>-7.8249347999999941</v>
      </c>
      <c r="P870">
        <f t="shared" si="348"/>
        <v>-1.4987012980000145</v>
      </c>
      <c r="Q870">
        <f t="shared" si="349"/>
        <v>9.0383959926387702E-2</v>
      </c>
      <c r="R870" s="9">
        <f t="shared" si="350"/>
        <v>3.0127986642129234</v>
      </c>
      <c r="S870" s="9">
        <f t="shared" si="332"/>
        <v>10.846075191166525</v>
      </c>
      <c r="T870" s="6">
        <f t="shared" si="351"/>
        <v>7.9136275534754432</v>
      </c>
      <c r="U870" s="10">
        <v>0</v>
      </c>
      <c r="V870">
        <f t="shared" si="352"/>
        <v>257.37272780698413</v>
      </c>
      <c r="W870">
        <f t="shared" si="353"/>
        <v>322.26595372810993</v>
      </c>
      <c r="X870" s="20">
        <f t="shared" si="354"/>
        <v>64.893225921125804</v>
      </c>
      <c r="Y870" s="9">
        <f t="shared" si="333"/>
        <v>3.0127986642129234</v>
      </c>
      <c r="Z870" s="9">
        <f t="shared" si="337"/>
        <v>3.2593004949462161</v>
      </c>
      <c r="AA870" s="21">
        <f t="shared" si="338"/>
        <v>64.893225921125804</v>
      </c>
      <c r="AB870" s="6">
        <f t="shared" si="339"/>
        <v>7.9136275534754432</v>
      </c>
      <c r="AC870">
        <f t="shared" si="340"/>
        <v>0</v>
      </c>
    </row>
    <row r="871" spans="2:29" ht="20">
      <c r="B871" s="22">
        <v>1076</v>
      </c>
      <c r="C871" s="22">
        <v>820</v>
      </c>
      <c r="D871" s="18">
        <f t="shared" si="334"/>
        <v>1123.3507360000001</v>
      </c>
      <c r="E871" s="18">
        <f t="shared" si="335"/>
        <v>1228.9350643600001</v>
      </c>
      <c r="F871" s="18">
        <v>480</v>
      </c>
      <c r="G871" s="18">
        <v>690</v>
      </c>
      <c r="H871" s="13">
        <f t="shared" si="341"/>
        <v>315.12864000000002</v>
      </c>
      <c r="I871" s="13">
        <f t="shared" si="336"/>
        <v>1034.10389562</v>
      </c>
      <c r="J871" s="19">
        <f t="shared" si="342"/>
        <v>-8.3396600000000944</v>
      </c>
      <c r="K871">
        <f t="shared" si="343"/>
        <v>2.997402596000029</v>
      </c>
      <c r="L871">
        <f t="shared" si="344"/>
        <v>0.1173130121812213</v>
      </c>
      <c r="M871" s="9">
        <f t="shared" si="345"/>
        <v>3.9104337393740436</v>
      </c>
      <c r="N871" s="9">
        <f t="shared" si="346"/>
        <v>14.077561461746557</v>
      </c>
      <c r="O871">
        <f t="shared" si="347"/>
        <v>-8.2968491999999969</v>
      </c>
      <c r="P871">
        <f t="shared" si="348"/>
        <v>1.4987012980000145</v>
      </c>
      <c r="Q871">
        <f t="shared" si="349"/>
        <v>9.4814800289350049E-2</v>
      </c>
      <c r="R871" s="9">
        <f t="shared" si="350"/>
        <v>3.1604933429783348</v>
      </c>
      <c r="S871" s="9">
        <f t="shared" si="332"/>
        <v>11.377776034722006</v>
      </c>
      <c r="T871" s="6">
        <f t="shared" si="351"/>
        <v>8.0372389582126136</v>
      </c>
      <c r="U871" s="10">
        <v>0</v>
      </c>
      <c r="V871">
        <f t="shared" si="352"/>
        <v>256.66114486296351</v>
      </c>
      <c r="W871">
        <f t="shared" si="353"/>
        <v>322.54047046346125</v>
      </c>
      <c r="X871" s="20">
        <f t="shared" si="354"/>
        <v>65.879325600497737</v>
      </c>
      <c r="Y871" s="9">
        <f t="shared" si="333"/>
        <v>3.1604933429783348</v>
      </c>
      <c r="Z871" s="9">
        <f t="shared" si="337"/>
        <v>3.9104337393740436</v>
      </c>
      <c r="AA871" s="21">
        <f t="shared" si="338"/>
        <v>65.879325600497737</v>
      </c>
      <c r="AB871" s="6">
        <f t="shared" si="339"/>
        <v>8.0372389582126136</v>
      </c>
      <c r="AC871">
        <f t="shared" si="340"/>
        <v>0</v>
      </c>
    </row>
    <row r="872" spans="2:29" ht="20">
      <c r="B872" s="22">
        <v>1082</v>
      </c>
      <c r="C872" s="22">
        <v>820</v>
      </c>
      <c r="D872" s="18">
        <f t="shared" si="334"/>
        <v>1131.7999119999999</v>
      </c>
      <c r="E872" s="18">
        <f t="shared" si="335"/>
        <v>1228.9350643600001</v>
      </c>
      <c r="F872" s="18">
        <v>474</v>
      </c>
      <c r="G872" s="18">
        <v>690</v>
      </c>
      <c r="H872" s="13">
        <f t="shared" si="341"/>
        <v>307.06774800000005</v>
      </c>
      <c r="I872" s="13">
        <f t="shared" si="336"/>
        <v>1034.10389562</v>
      </c>
      <c r="J872" s="19">
        <f t="shared" si="342"/>
        <v>-8.4491759999998521</v>
      </c>
      <c r="K872">
        <f t="shared" si="343"/>
        <v>0</v>
      </c>
      <c r="L872">
        <f t="shared" si="344"/>
        <v>8.7748213249998472E-2</v>
      </c>
      <c r="M872" s="9">
        <f t="shared" si="345"/>
        <v>2.9249404416666156</v>
      </c>
      <c r="N872" s="9">
        <f t="shared" si="346"/>
        <v>10.529785589999817</v>
      </c>
      <c r="O872">
        <f t="shared" si="347"/>
        <v>-8.0608919999999671</v>
      </c>
      <c r="P872">
        <f t="shared" si="348"/>
        <v>0</v>
      </c>
      <c r="Q872">
        <f t="shared" si="349"/>
        <v>8.371572212499967E-2</v>
      </c>
      <c r="R872" s="9">
        <f t="shared" si="350"/>
        <v>2.7905240708333223</v>
      </c>
      <c r="S872" s="9">
        <f t="shared" si="332"/>
        <v>10.045886654999961</v>
      </c>
      <c r="T872" s="6">
        <f t="shared" si="351"/>
        <v>8.1629596522658954</v>
      </c>
      <c r="U872" s="10">
        <v>0</v>
      </c>
      <c r="V872">
        <f t="shared" si="352"/>
        <v>255.99772088976778</v>
      </c>
      <c r="W872">
        <f t="shared" si="353"/>
        <v>322.8835297769449</v>
      </c>
      <c r="X872" s="20">
        <f t="shared" si="354"/>
        <v>66.88580888717712</v>
      </c>
      <c r="Y872" s="9">
        <f t="shared" si="333"/>
        <v>2.7905240708333223</v>
      </c>
      <c r="Z872" s="9">
        <f t="shared" si="337"/>
        <v>2.9249404416666156</v>
      </c>
      <c r="AA872" s="21">
        <f t="shared" si="338"/>
        <v>66.88580888717712</v>
      </c>
      <c r="AB872" s="6">
        <f t="shared" si="339"/>
        <v>8.1629596522658954</v>
      </c>
      <c r="AC872">
        <f t="shared" si="340"/>
        <v>0</v>
      </c>
    </row>
    <row r="873" spans="2:29" ht="20">
      <c r="B873" s="22">
        <v>1086</v>
      </c>
      <c r="C873" s="22">
        <v>818</v>
      </c>
      <c r="D873" s="18">
        <f t="shared" si="334"/>
        <v>1137.3072503999999</v>
      </c>
      <c r="E873" s="18">
        <f t="shared" si="335"/>
        <v>1225.937661764</v>
      </c>
      <c r="F873" s="18">
        <v>469</v>
      </c>
      <c r="G873" s="18">
        <v>690</v>
      </c>
      <c r="H873" s="13">
        <f t="shared" si="341"/>
        <v>300.35033799999997</v>
      </c>
      <c r="I873" s="13">
        <f t="shared" si="336"/>
        <v>1034.10389562</v>
      </c>
      <c r="J873" s="19">
        <f t="shared" si="342"/>
        <v>-5.5073383999999805</v>
      </c>
      <c r="K873">
        <f t="shared" si="343"/>
        <v>2.997402596000029</v>
      </c>
      <c r="L873">
        <f t="shared" si="344"/>
        <v>9.7633433875787143E-2</v>
      </c>
      <c r="M873" s="9">
        <f t="shared" si="345"/>
        <v>3.2544477958595714</v>
      </c>
      <c r="N873" s="9">
        <f t="shared" si="346"/>
        <v>11.716012065094457</v>
      </c>
      <c r="O873">
        <f t="shared" si="347"/>
        <v>-6.7174100000000863</v>
      </c>
      <c r="P873">
        <f t="shared" si="348"/>
        <v>0</v>
      </c>
      <c r="Q873">
        <f t="shared" si="349"/>
        <v>6.9763101770834238E-2</v>
      </c>
      <c r="R873" s="9">
        <f t="shared" si="350"/>
        <v>2.3254367256944746</v>
      </c>
      <c r="S873" s="9">
        <f t="shared" si="332"/>
        <v>8.3715722125001086</v>
      </c>
      <c r="T873" s="6">
        <f t="shared" si="351"/>
        <v>8.3137364690927491</v>
      </c>
      <c r="U873" s="10">
        <v>0</v>
      </c>
      <c r="V873">
        <f t="shared" si="352"/>
        <v>255.50691273160763</v>
      </c>
      <c r="W873">
        <f t="shared" si="353"/>
        <v>323.16532595753927</v>
      </c>
      <c r="X873" s="20">
        <f t="shared" si="354"/>
        <v>67.658413225931639</v>
      </c>
      <c r="Y873" s="9">
        <f t="shared" si="333"/>
        <v>2.3254367256944746</v>
      </c>
      <c r="Z873" s="9">
        <f t="shared" si="337"/>
        <v>3.2544477958595714</v>
      </c>
      <c r="AA873" s="21">
        <f t="shared" si="338"/>
        <v>67.658413225931639</v>
      </c>
      <c r="AB873" s="6">
        <f t="shared" si="339"/>
        <v>8.3137364690927491</v>
      </c>
      <c r="AC873">
        <f t="shared" si="340"/>
        <v>0</v>
      </c>
    </row>
    <row r="874" spans="2:29" ht="20">
      <c r="B874" s="22">
        <v>1092</v>
      </c>
      <c r="C874" s="22">
        <v>816</v>
      </c>
      <c r="D874" s="18">
        <f t="shared" si="334"/>
        <v>1145.6190336</v>
      </c>
      <c r="E874" s="18">
        <f t="shared" si="335"/>
        <v>1222.940259168</v>
      </c>
      <c r="F874" s="18">
        <v>464</v>
      </c>
      <c r="G874" s="18">
        <v>690</v>
      </c>
      <c r="H874" s="13">
        <f t="shared" si="341"/>
        <v>293.63292799999999</v>
      </c>
      <c r="I874" s="13">
        <f t="shared" si="336"/>
        <v>1034.10389562</v>
      </c>
      <c r="J874" s="19">
        <f t="shared" si="342"/>
        <v>-8.3117832000000362</v>
      </c>
      <c r="K874">
        <f t="shared" si="343"/>
        <v>2.997402596000029</v>
      </c>
      <c r="L874">
        <f t="shared" si="344"/>
        <v>0.11709943148993564</v>
      </c>
      <c r="M874" s="9">
        <f t="shared" si="345"/>
        <v>3.9033143829978547</v>
      </c>
      <c r="N874" s="9">
        <f t="shared" si="346"/>
        <v>14.051931778792277</v>
      </c>
      <c r="O874">
        <f t="shared" si="347"/>
        <v>-6.7174099999999726</v>
      </c>
      <c r="P874">
        <f t="shared" si="348"/>
        <v>0</v>
      </c>
      <c r="Q874">
        <f t="shared" si="349"/>
        <v>6.9763101770833058E-2</v>
      </c>
      <c r="R874" s="9">
        <f t="shared" si="350"/>
        <v>2.325436725694435</v>
      </c>
      <c r="S874" s="9">
        <f t="shared" si="332"/>
        <v>8.3715722124999665</v>
      </c>
      <c r="T874" s="6">
        <f t="shared" si="351"/>
        <v>8.4743278591798479</v>
      </c>
      <c r="U874" s="10">
        <v>0</v>
      </c>
      <c r="V874">
        <f t="shared" si="352"/>
        <v>254.79466615574484</v>
      </c>
      <c r="W874">
        <f t="shared" si="353"/>
        <v>323.44346952981601</v>
      </c>
      <c r="X874" s="20">
        <f t="shared" si="354"/>
        <v>68.648803374071178</v>
      </c>
      <c r="Y874" s="9">
        <f t="shared" si="333"/>
        <v>2.325436725694435</v>
      </c>
      <c r="Z874" s="9">
        <f t="shared" si="337"/>
        <v>3.9033143829978547</v>
      </c>
      <c r="AA874" s="21">
        <f t="shared" si="338"/>
        <v>68.648803374071178</v>
      </c>
      <c r="AB874" s="6">
        <f t="shared" si="339"/>
        <v>8.4743278591798479</v>
      </c>
      <c r="AC874">
        <f t="shared" si="340"/>
        <v>0</v>
      </c>
    </row>
    <row r="875" spans="2:29" ht="20">
      <c r="B875" s="22">
        <v>1098</v>
      </c>
      <c r="C875" s="22">
        <v>816</v>
      </c>
      <c r="D875" s="18">
        <f t="shared" si="334"/>
        <v>1154.0562623999999</v>
      </c>
      <c r="E875" s="18">
        <f t="shared" si="335"/>
        <v>1222.940259168</v>
      </c>
      <c r="F875" s="18">
        <v>458</v>
      </c>
      <c r="G875" s="18">
        <v>690</v>
      </c>
      <c r="H875" s="13">
        <f t="shared" si="341"/>
        <v>285.57203600000003</v>
      </c>
      <c r="I875" s="13">
        <f t="shared" si="336"/>
        <v>1034.10389562</v>
      </c>
      <c r="J875" s="19">
        <f t="shared" si="342"/>
        <v>-8.4372287999999571</v>
      </c>
      <c r="K875">
        <f t="shared" si="343"/>
        <v>0</v>
      </c>
      <c r="L875">
        <f t="shared" si="344"/>
        <v>8.7624136599999569E-2</v>
      </c>
      <c r="M875" s="9">
        <f t="shared" si="345"/>
        <v>2.9208045533333187</v>
      </c>
      <c r="N875" s="9">
        <f t="shared" si="346"/>
        <v>10.514896391999947</v>
      </c>
      <c r="O875">
        <f t="shared" si="347"/>
        <v>-8.0608919999999671</v>
      </c>
      <c r="P875">
        <f t="shared" si="348"/>
        <v>0</v>
      </c>
      <c r="Q875">
        <f t="shared" si="349"/>
        <v>8.371572212499967E-2</v>
      </c>
      <c r="R875" s="9">
        <f t="shared" si="350"/>
        <v>2.7905240708333223</v>
      </c>
      <c r="S875" s="9">
        <f t="shared" si="332"/>
        <v>10.045886654999961</v>
      </c>
      <c r="T875" s="6">
        <f t="shared" si="351"/>
        <v>8.5866004160385394</v>
      </c>
      <c r="U875" s="10">
        <v>0</v>
      </c>
      <c r="V875">
        <f t="shared" si="352"/>
        <v>254.13759506864298</v>
      </c>
      <c r="W875">
        <f t="shared" si="353"/>
        <v>323.77250155977595</v>
      </c>
      <c r="X875" s="20">
        <f t="shared" si="354"/>
        <v>69.634906491132966</v>
      </c>
      <c r="Y875" s="9">
        <f t="shared" si="333"/>
        <v>2.7905240708333223</v>
      </c>
      <c r="Z875" s="9">
        <f t="shared" si="337"/>
        <v>2.9208045533333187</v>
      </c>
      <c r="AA875" s="21">
        <f t="shared" si="338"/>
        <v>69.634906491132966</v>
      </c>
      <c r="AB875" s="6">
        <f t="shared" si="339"/>
        <v>8.5866004160385394</v>
      </c>
      <c r="AC875">
        <f t="shared" si="340"/>
        <v>0</v>
      </c>
    </row>
    <row r="876" spans="2:29" ht="20">
      <c r="B876" s="22">
        <v>1104</v>
      </c>
      <c r="C876" s="22">
        <v>814</v>
      </c>
      <c r="D876" s="18">
        <f t="shared" si="334"/>
        <v>1162.3501248</v>
      </c>
      <c r="E876" s="18">
        <f t="shared" si="335"/>
        <v>1219.942856572</v>
      </c>
      <c r="F876" s="18">
        <v>452</v>
      </c>
      <c r="G876" s="18">
        <v>690</v>
      </c>
      <c r="H876" s="13">
        <f t="shared" si="341"/>
        <v>277.51114400000006</v>
      </c>
      <c r="I876" s="13">
        <f t="shared" si="336"/>
        <v>1034.10389562</v>
      </c>
      <c r="J876" s="19">
        <f t="shared" si="342"/>
        <v>-8.29386240000008</v>
      </c>
      <c r="K876">
        <f t="shared" si="343"/>
        <v>2.997402596000029</v>
      </c>
      <c r="L876">
        <f t="shared" si="344"/>
        <v>0.11696230208507179</v>
      </c>
      <c r="M876" s="9">
        <f t="shared" si="345"/>
        <v>3.8987434028357262</v>
      </c>
      <c r="N876" s="9">
        <f t="shared" si="346"/>
        <v>14.035476250208614</v>
      </c>
      <c r="O876">
        <f t="shared" si="347"/>
        <v>-8.0608919999999671</v>
      </c>
      <c r="P876">
        <f t="shared" si="348"/>
        <v>0</v>
      </c>
      <c r="Q876">
        <f t="shared" si="349"/>
        <v>8.371572212499967E-2</v>
      </c>
      <c r="R876" s="9">
        <f t="shared" si="350"/>
        <v>2.7905240708333223</v>
      </c>
      <c r="S876" s="9">
        <f t="shared" si="332"/>
        <v>10.045886654999961</v>
      </c>
      <c r="T876" s="6">
        <f t="shared" si="351"/>
        <v>8.7266230371976459</v>
      </c>
      <c r="U876" s="10">
        <v>0</v>
      </c>
      <c r="V876">
        <f t="shared" si="352"/>
        <v>253.42706208743965</v>
      </c>
      <c r="W876">
        <f t="shared" si="353"/>
        <v>324.09645502767069</v>
      </c>
      <c r="X876" s="20">
        <f t="shared" si="354"/>
        <v>70.669392940231035</v>
      </c>
      <c r="Y876" s="9">
        <f t="shared" si="333"/>
        <v>2.7905240708333223</v>
      </c>
      <c r="Z876" s="9">
        <f t="shared" si="337"/>
        <v>3.8987434028357262</v>
      </c>
      <c r="AA876" s="21">
        <f t="shared" si="338"/>
        <v>70.669392940231035</v>
      </c>
      <c r="AB876" s="6">
        <f t="shared" si="339"/>
        <v>8.7266230371976459</v>
      </c>
      <c r="AC876">
        <f t="shared" si="340"/>
        <v>0</v>
      </c>
    </row>
    <row r="877" spans="2:29" ht="20">
      <c r="B877" s="22">
        <v>1110</v>
      </c>
      <c r="C877" s="22">
        <v>814</v>
      </c>
      <c r="D877" s="18">
        <f t="shared" si="334"/>
        <v>1170.7813799999999</v>
      </c>
      <c r="E877" s="18">
        <f t="shared" si="335"/>
        <v>1219.942856572</v>
      </c>
      <c r="F877" s="18">
        <v>446</v>
      </c>
      <c r="G877" s="18">
        <v>690</v>
      </c>
      <c r="H877" s="13">
        <f t="shared" si="341"/>
        <v>269.45025200000003</v>
      </c>
      <c r="I877" s="13">
        <f t="shared" si="336"/>
        <v>1034.10389562</v>
      </c>
      <c r="J877" s="19">
        <f t="shared" si="342"/>
        <v>-8.4312551999998959</v>
      </c>
      <c r="K877">
        <f t="shared" si="343"/>
        <v>0</v>
      </c>
      <c r="L877">
        <f t="shared" si="344"/>
        <v>8.7562098274998931E-2</v>
      </c>
      <c r="M877" s="9">
        <f t="shared" si="345"/>
        <v>2.9187366091666309</v>
      </c>
      <c r="N877" s="9">
        <f t="shared" si="346"/>
        <v>10.507451792999872</v>
      </c>
      <c r="O877">
        <f t="shared" si="347"/>
        <v>-8.0608920000000239</v>
      </c>
      <c r="P877">
        <f t="shared" si="348"/>
        <v>0</v>
      </c>
      <c r="Q877">
        <f t="shared" si="349"/>
        <v>8.3715722125000253E-2</v>
      </c>
      <c r="R877" s="9">
        <f t="shared" si="350"/>
        <v>2.7905240708333419</v>
      </c>
      <c r="S877" s="9">
        <f t="shared" si="332"/>
        <v>10.045886655000031</v>
      </c>
      <c r="T877" s="6">
        <f t="shared" si="351"/>
        <v>8.8877670069800914</v>
      </c>
      <c r="U877" s="10">
        <v>0</v>
      </c>
      <c r="V877">
        <f t="shared" si="352"/>
        <v>252.7766334244663</v>
      </c>
      <c r="W877">
        <f t="shared" si="353"/>
        <v>324.41542637312352</v>
      </c>
      <c r="X877" s="20">
        <f t="shared" si="354"/>
        <v>71.638792948657226</v>
      </c>
      <c r="Y877" s="9">
        <f t="shared" si="333"/>
        <v>2.7905240708333419</v>
      </c>
      <c r="Z877" s="9">
        <f t="shared" si="337"/>
        <v>2.9187366091666309</v>
      </c>
      <c r="AA877" s="21">
        <f t="shared" si="338"/>
        <v>71.638792948657226</v>
      </c>
      <c r="AB877" s="6">
        <f t="shared" si="339"/>
        <v>8.8877670069800914</v>
      </c>
      <c r="AC877">
        <f t="shared" si="340"/>
        <v>0</v>
      </c>
    </row>
    <row r="878" spans="2:29" ht="20">
      <c r="B878" s="22">
        <v>1116</v>
      </c>
      <c r="C878" s="22">
        <v>814</v>
      </c>
      <c r="D878" s="18">
        <f t="shared" si="334"/>
        <v>1179.2126352</v>
      </c>
      <c r="E878" s="18">
        <f t="shared" si="335"/>
        <v>1219.942856572</v>
      </c>
      <c r="F878" s="18">
        <v>442</v>
      </c>
      <c r="G878" s="18">
        <v>689</v>
      </c>
      <c r="H878" s="13">
        <f t="shared" si="341"/>
        <v>264.33418440000003</v>
      </c>
      <c r="I878" s="13">
        <f t="shared" si="336"/>
        <v>1032.605194322</v>
      </c>
      <c r="J878" s="19">
        <f t="shared" si="342"/>
        <v>-8.4312552000001233</v>
      </c>
      <c r="K878">
        <f t="shared" si="343"/>
        <v>0</v>
      </c>
      <c r="L878">
        <f t="shared" si="344"/>
        <v>8.7562098275001291E-2</v>
      </c>
      <c r="M878" s="9">
        <f t="shared" si="345"/>
        <v>2.9187366091667095</v>
      </c>
      <c r="N878" s="9">
        <f t="shared" si="346"/>
        <v>10.507451793000154</v>
      </c>
      <c r="O878">
        <f t="shared" si="347"/>
        <v>-5.116067600000008</v>
      </c>
      <c r="P878">
        <f t="shared" si="348"/>
        <v>-1.4987012980000145</v>
      </c>
      <c r="Q878">
        <f t="shared" si="349"/>
        <v>6.6244154632378802E-2</v>
      </c>
      <c r="R878" s="9">
        <f t="shared" si="350"/>
        <v>2.20813848774596</v>
      </c>
      <c r="S878" s="9">
        <f t="shared" si="332"/>
        <v>7.9492985558854565</v>
      </c>
      <c r="T878" s="6">
        <f t="shared" si="351"/>
        <v>9.0414387204189008</v>
      </c>
      <c r="U878" s="10">
        <v>0</v>
      </c>
      <c r="V878">
        <f t="shared" si="352"/>
        <v>252.13075047599816</v>
      </c>
      <c r="W878">
        <f t="shared" si="353"/>
        <v>324.69745785699467</v>
      </c>
      <c r="X878" s="20">
        <f t="shared" si="354"/>
        <v>72.566707380996519</v>
      </c>
      <c r="Y878" s="9">
        <f t="shared" si="333"/>
        <v>2.20813848774596</v>
      </c>
      <c r="Z878" s="9">
        <f t="shared" si="337"/>
        <v>2.9187366091667095</v>
      </c>
      <c r="AA878" s="21">
        <f t="shared" si="338"/>
        <v>72.566707380996519</v>
      </c>
      <c r="AB878" s="6">
        <f t="shared" si="339"/>
        <v>9.0414387204189008</v>
      </c>
      <c r="AC878">
        <f t="shared" si="340"/>
        <v>0</v>
      </c>
    </row>
    <row r="879" spans="2:29" ht="20">
      <c r="B879" s="22">
        <v>1120</v>
      </c>
      <c r="C879" s="22">
        <v>812</v>
      </c>
      <c r="D879" s="18">
        <f t="shared" si="334"/>
        <v>1184.674176</v>
      </c>
      <c r="E879" s="18">
        <f t="shared" si="335"/>
        <v>1216.945453976</v>
      </c>
      <c r="F879" s="18">
        <v>436</v>
      </c>
      <c r="G879" s="18">
        <v>689</v>
      </c>
      <c r="H879" s="13">
        <f t="shared" si="341"/>
        <v>256.27627919999998</v>
      </c>
      <c r="I879" s="13">
        <f t="shared" si="336"/>
        <v>1032.605194322</v>
      </c>
      <c r="J879" s="19">
        <f t="shared" si="342"/>
        <v>-5.4615407999999661</v>
      </c>
      <c r="K879">
        <f t="shared" si="343"/>
        <v>2.997402596000029</v>
      </c>
      <c r="L879">
        <f t="shared" si="344"/>
        <v>9.7355563199348905E-2</v>
      </c>
      <c r="M879" s="9">
        <f t="shared" si="345"/>
        <v>3.2451854399782967</v>
      </c>
      <c r="N879" s="9">
        <f t="shared" si="346"/>
        <v>11.682667583921868</v>
      </c>
      <c r="O879">
        <f t="shared" si="347"/>
        <v>-8.0579052000000502</v>
      </c>
      <c r="P879">
        <f t="shared" si="348"/>
        <v>0</v>
      </c>
      <c r="Q879">
        <f t="shared" si="349"/>
        <v>8.3684702962500523E-2</v>
      </c>
      <c r="R879" s="9">
        <f t="shared" si="350"/>
        <v>2.7894900987500173</v>
      </c>
      <c r="S879" s="9">
        <f t="shared" si="332"/>
        <v>10.042164355500063</v>
      </c>
      <c r="T879" s="6">
        <f t="shared" si="351"/>
        <v>9.2029012909487999</v>
      </c>
      <c r="U879" s="10">
        <v>0</v>
      </c>
      <c r="V879">
        <f t="shared" si="352"/>
        <v>251.63930098690562</v>
      </c>
      <c r="W879">
        <f t="shared" si="353"/>
        <v>325.00805686108481</v>
      </c>
      <c r="X879" s="20">
        <f t="shared" si="354"/>
        <v>73.368755874179186</v>
      </c>
      <c r="Y879" s="9">
        <f t="shared" si="333"/>
        <v>2.7894900987500173</v>
      </c>
      <c r="Z879" s="9">
        <f t="shared" si="337"/>
        <v>3.2451854399782967</v>
      </c>
      <c r="AA879" s="21">
        <f t="shared" si="338"/>
        <v>73.368755874179186</v>
      </c>
      <c r="AB879" s="6">
        <f t="shared" si="339"/>
        <v>9.2029012909487999</v>
      </c>
      <c r="AC879">
        <f t="shared" si="340"/>
        <v>0</v>
      </c>
    </row>
    <row r="880" spans="2:29" ht="20">
      <c r="B880" s="22">
        <v>1126</v>
      </c>
      <c r="C880" s="22">
        <v>810</v>
      </c>
      <c r="D880" s="18">
        <f t="shared" si="334"/>
        <v>1192.9341879999999</v>
      </c>
      <c r="E880" s="18">
        <f t="shared" si="335"/>
        <v>1213.9480513799999</v>
      </c>
      <c r="F880" s="18">
        <v>432</v>
      </c>
      <c r="G880" s="18">
        <v>689</v>
      </c>
      <c r="H880" s="13">
        <f t="shared" si="341"/>
        <v>250.90434240000002</v>
      </c>
      <c r="I880" s="13">
        <f t="shared" si="336"/>
        <v>1032.605194322</v>
      </c>
      <c r="J880" s="19">
        <f t="shared" si="342"/>
        <v>-8.2600119999999606</v>
      </c>
      <c r="K880">
        <f t="shared" si="343"/>
        <v>2.997402596000029</v>
      </c>
      <c r="L880">
        <f t="shared" si="344"/>
        <v>0.11670365006415352</v>
      </c>
      <c r="M880" s="9">
        <f t="shared" si="345"/>
        <v>3.8901216688051177</v>
      </c>
      <c r="N880" s="9">
        <f t="shared" si="346"/>
        <v>14.004438007698424</v>
      </c>
      <c r="O880">
        <f t="shared" si="347"/>
        <v>-5.3719367999999577</v>
      </c>
      <c r="P880">
        <f t="shared" si="348"/>
        <v>0</v>
      </c>
      <c r="Q880">
        <f t="shared" si="349"/>
        <v>5.5789801974999567E-2</v>
      </c>
      <c r="R880" s="9">
        <f t="shared" si="350"/>
        <v>1.8596600658333189</v>
      </c>
      <c r="S880" s="9">
        <f t="shared" si="332"/>
        <v>6.6947762369999477</v>
      </c>
      <c r="T880" s="6">
        <f t="shared" si="351"/>
        <v>9.3386186314438557</v>
      </c>
      <c r="U880" s="10">
        <v>0</v>
      </c>
      <c r="V880">
        <f t="shared" si="352"/>
        <v>250.93350306670538</v>
      </c>
      <c r="W880">
        <f t="shared" si="353"/>
        <v>325.21248540373455</v>
      </c>
      <c r="X880" s="20">
        <f t="shared" si="354"/>
        <v>74.278982337029163</v>
      </c>
      <c r="Y880" s="9">
        <f t="shared" si="333"/>
        <v>1.8596600658333189</v>
      </c>
      <c r="Z880" s="9">
        <f t="shared" si="337"/>
        <v>3.8901216688051177</v>
      </c>
      <c r="AA880" s="21">
        <f t="shared" si="338"/>
        <v>74.278982337029163</v>
      </c>
      <c r="AB880" s="6">
        <f t="shared" si="339"/>
        <v>9.3386186314438557</v>
      </c>
      <c r="AC880">
        <f t="shared" si="340"/>
        <v>0</v>
      </c>
    </row>
    <row r="881" spans="2:29" ht="20">
      <c r="B881" s="22">
        <v>1132</v>
      </c>
      <c r="C881" s="22">
        <v>808</v>
      </c>
      <c r="D881" s="18">
        <f t="shared" si="334"/>
        <v>1201.1822528</v>
      </c>
      <c r="E881" s="18">
        <f t="shared" si="335"/>
        <v>1210.9506487839999</v>
      </c>
      <c r="F881" s="18">
        <v>426</v>
      </c>
      <c r="G881" s="18">
        <v>689</v>
      </c>
      <c r="H881" s="13">
        <f t="shared" si="341"/>
        <v>242.84643720000003</v>
      </c>
      <c r="I881" s="13">
        <f t="shared" si="336"/>
        <v>1032.605194322</v>
      </c>
      <c r="J881" s="19">
        <f t="shared" si="342"/>
        <v>-8.2480648000000656</v>
      </c>
      <c r="K881">
        <f t="shared" si="343"/>
        <v>2.997402596000029</v>
      </c>
      <c r="L881">
        <f t="shared" si="344"/>
        <v>0.11661247717733847</v>
      </c>
      <c r="M881" s="9">
        <f t="shared" si="345"/>
        <v>3.887082572577949</v>
      </c>
      <c r="N881" s="9">
        <f t="shared" si="346"/>
        <v>13.993497261280616</v>
      </c>
      <c r="O881">
        <f t="shared" si="347"/>
        <v>-8.0579051999999933</v>
      </c>
      <c r="P881">
        <f t="shared" si="348"/>
        <v>0</v>
      </c>
      <c r="Q881">
        <f t="shared" si="349"/>
        <v>8.3684702962499941E-2</v>
      </c>
      <c r="R881" s="9">
        <f t="shared" si="350"/>
        <v>2.7894900987499982</v>
      </c>
      <c r="S881" s="9">
        <f t="shared" si="332"/>
        <v>10.042164355499994</v>
      </c>
      <c r="T881" s="6">
        <f t="shared" si="351"/>
        <v>9.4652204734594925</v>
      </c>
      <c r="U881" s="10">
        <v>0</v>
      </c>
      <c r="V881">
        <f t="shared" si="352"/>
        <v>250.22834193921841</v>
      </c>
      <c r="W881">
        <f t="shared" si="353"/>
        <v>325.5152392910303</v>
      </c>
      <c r="X881" s="20">
        <f t="shared" si="354"/>
        <v>75.286897351811888</v>
      </c>
      <c r="Y881" s="9">
        <f t="shared" si="333"/>
        <v>2.7894900987499982</v>
      </c>
      <c r="Z881" s="9">
        <f t="shared" si="337"/>
        <v>3.887082572577949</v>
      </c>
      <c r="AA881" s="21">
        <f t="shared" si="338"/>
        <v>75.286897351811888</v>
      </c>
      <c r="AB881" s="6">
        <f t="shared" si="339"/>
        <v>9.4652204734594925</v>
      </c>
      <c r="AC881">
        <f t="shared" si="340"/>
        <v>0</v>
      </c>
    </row>
    <row r="882" spans="2:29" ht="20">
      <c r="B882" s="22">
        <v>1136</v>
      </c>
      <c r="C882" s="22">
        <v>808</v>
      </c>
      <c r="D882" s="18">
        <f t="shared" si="334"/>
        <v>1206.7911423999999</v>
      </c>
      <c r="E882" s="18">
        <f t="shared" si="335"/>
        <v>1210.9506487839999</v>
      </c>
      <c r="F882" s="18">
        <v>420</v>
      </c>
      <c r="G882" s="18">
        <v>689</v>
      </c>
      <c r="H882" s="13">
        <f t="shared" si="341"/>
        <v>234.788532</v>
      </c>
      <c r="I882" s="13">
        <f t="shared" si="336"/>
        <v>1032.605194322</v>
      </c>
      <c r="J882" s="19">
        <f t="shared" si="342"/>
        <v>-5.608889599999884</v>
      </c>
      <c r="K882">
        <f t="shared" si="343"/>
        <v>0</v>
      </c>
      <c r="L882">
        <f t="shared" si="344"/>
        <v>5.8250655533332134E-2</v>
      </c>
      <c r="M882" s="9">
        <f t="shared" si="345"/>
        <v>1.9416885177777379</v>
      </c>
      <c r="N882" s="9">
        <f t="shared" si="346"/>
        <v>6.9900786639998564</v>
      </c>
      <c r="O882">
        <f t="shared" si="347"/>
        <v>-8.0579052000000218</v>
      </c>
      <c r="P882">
        <f t="shared" si="348"/>
        <v>0</v>
      </c>
      <c r="Q882">
        <f t="shared" si="349"/>
        <v>8.3684702962500232E-2</v>
      </c>
      <c r="R882" s="9">
        <f t="shared" si="350"/>
        <v>2.7894900987500075</v>
      </c>
      <c r="S882" s="9">
        <f t="shared" si="332"/>
        <v>10.042164355500027</v>
      </c>
      <c r="T882" s="6">
        <f t="shared" si="351"/>
        <v>9.5932552442177723</v>
      </c>
      <c r="U882" s="10">
        <v>0</v>
      </c>
      <c r="V882">
        <f t="shared" si="352"/>
        <v>249.80531246320351</v>
      </c>
      <c r="W882">
        <f t="shared" si="353"/>
        <v>325.81340579390331</v>
      </c>
      <c r="X882" s="20">
        <f t="shared" si="354"/>
        <v>76.008093330699808</v>
      </c>
      <c r="Y882" s="9">
        <f t="shared" si="333"/>
        <v>2.7894900987500075</v>
      </c>
      <c r="Z882" s="9">
        <f t="shared" si="337"/>
        <v>1.9416885177777379</v>
      </c>
      <c r="AA882" s="21">
        <f t="shared" si="338"/>
        <v>76.008093330699808</v>
      </c>
      <c r="AB882" s="6">
        <f t="shared" si="339"/>
        <v>9.5932552442177723</v>
      </c>
      <c r="AC882">
        <f t="shared" si="340"/>
        <v>0</v>
      </c>
    </row>
    <row r="883" spans="2:29" ht="20">
      <c r="B883" s="22">
        <v>1142</v>
      </c>
      <c r="C883" s="22">
        <v>806</v>
      </c>
      <c r="D883" s="18">
        <f t="shared" si="334"/>
        <v>1215.0232776</v>
      </c>
      <c r="E883" s="18">
        <f t="shared" si="335"/>
        <v>1207.9532461880001</v>
      </c>
      <c r="F883" s="18">
        <v>414</v>
      </c>
      <c r="G883" s="18">
        <v>689</v>
      </c>
      <c r="H883" s="13">
        <f t="shared" si="341"/>
        <v>226.73062680000004</v>
      </c>
      <c r="I883" s="13">
        <f t="shared" si="336"/>
        <v>1032.605194322</v>
      </c>
      <c r="J883" s="19">
        <f t="shared" si="342"/>
        <v>-8.2321352000001298</v>
      </c>
      <c r="K883">
        <f t="shared" si="343"/>
        <v>2.9974025959998016</v>
      </c>
      <c r="L883">
        <f t="shared" si="344"/>
        <v>0.11649100790428063</v>
      </c>
      <c r="M883" s="9">
        <f t="shared" si="345"/>
        <v>3.8830335968093541</v>
      </c>
      <c r="N883" s="9">
        <f t="shared" si="346"/>
        <v>13.978920948513675</v>
      </c>
      <c r="O883">
        <f t="shared" si="347"/>
        <v>-8.0579051999999649</v>
      </c>
      <c r="P883">
        <f t="shared" si="348"/>
        <v>0</v>
      </c>
      <c r="Q883">
        <f t="shared" si="349"/>
        <v>8.3684702962499649E-2</v>
      </c>
      <c r="R883" s="9">
        <f t="shared" si="350"/>
        <v>2.789490098749988</v>
      </c>
      <c r="S883" s="9">
        <f t="shared" si="332"/>
        <v>10.042164355499956</v>
      </c>
      <c r="T883" s="6">
        <f t="shared" si="351"/>
        <v>9.7478953450935979</v>
      </c>
      <c r="U883" s="10">
        <v>0</v>
      </c>
      <c r="V883">
        <f t="shared" si="352"/>
        <v>249.10323891401615</v>
      </c>
      <c r="W883">
        <f t="shared" si="353"/>
        <v>326.10707260366451</v>
      </c>
      <c r="X883" s="20">
        <f t="shared" si="354"/>
        <v>77.00383368964836</v>
      </c>
      <c r="Y883" s="9">
        <f t="shared" si="333"/>
        <v>2.789490098749988</v>
      </c>
      <c r="Z883" s="9">
        <f t="shared" si="337"/>
        <v>3.8830335968093541</v>
      </c>
      <c r="AA883" s="21">
        <f t="shared" si="338"/>
        <v>77.00383368964836</v>
      </c>
      <c r="AB883" s="6">
        <f t="shared" si="339"/>
        <v>9.7478953450935979</v>
      </c>
      <c r="AC883">
        <f t="shared" si="340"/>
        <v>0</v>
      </c>
    </row>
    <row r="884" spans="2:29" ht="20">
      <c r="B884" s="22">
        <v>1146</v>
      </c>
      <c r="C884" s="22">
        <v>804</v>
      </c>
      <c r="D884" s="18">
        <f t="shared" si="334"/>
        <v>1220.4430032</v>
      </c>
      <c r="E884" s="18">
        <f t="shared" si="335"/>
        <v>1204.9558435920001</v>
      </c>
      <c r="F884" s="18">
        <v>408</v>
      </c>
      <c r="G884" s="18">
        <v>689</v>
      </c>
      <c r="H884" s="13">
        <f t="shared" si="341"/>
        <v>218.67272160000002</v>
      </c>
      <c r="I884" s="13">
        <f t="shared" si="336"/>
        <v>1032.605194322</v>
      </c>
      <c r="J884" s="19">
        <f t="shared" si="342"/>
        <v>-5.4197255999999925</v>
      </c>
      <c r="K884">
        <f t="shared" si="343"/>
        <v>2.997402596000029</v>
      </c>
      <c r="L884">
        <f t="shared" si="344"/>
        <v>9.7103195387037197E-2</v>
      </c>
      <c r="M884" s="9">
        <f t="shared" si="345"/>
        <v>3.2367731795679067</v>
      </c>
      <c r="N884" s="9">
        <f t="shared" si="346"/>
        <v>11.652383446444464</v>
      </c>
      <c r="O884">
        <f t="shared" si="347"/>
        <v>-8.0579052000000218</v>
      </c>
      <c r="P884">
        <f t="shared" si="348"/>
        <v>0</v>
      </c>
      <c r="Q884">
        <f t="shared" si="349"/>
        <v>8.3684702962500232E-2</v>
      </c>
      <c r="R884" s="9">
        <f t="shared" si="350"/>
        <v>2.7894900987500075</v>
      </c>
      <c r="S884" s="9">
        <f t="shared" si="332"/>
        <v>10.042164355500027</v>
      </c>
      <c r="T884" s="6">
        <f t="shared" si="351"/>
        <v>9.8822880738808223</v>
      </c>
      <c r="U884" s="10">
        <v>0</v>
      </c>
      <c r="V884">
        <f t="shared" si="352"/>
        <v>248.61123041764205</v>
      </c>
      <c r="W884">
        <f t="shared" si="353"/>
        <v>326.39632573076614</v>
      </c>
      <c r="X884" s="20">
        <f t="shared" si="354"/>
        <v>77.785095313124089</v>
      </c>
      <c r="Y884" s="9">
        <f t="shared" si="333"/>
        <v>2.7894900987500075</v>
      </c>
      <c r="Z884" s="9">
        <f t="shared" si="337"/>
        <v>3.2367731795679067</v>
      </c>
      <c r="AA884" s="21">
        <f t="shared" si="338"/>
        <v>77.785095313124089</v>
      </c>
      <c r="AB884" s="6">
        <f t="shared" si="339"/>
        <v>9.8822880738808223</v>
      </c>
      <c r="AC884">
        <f t="shared" si="340"/>
        <v>0</v>
      </c>
    </row>
    <row r="885" spans="2:29" ht="20">
      <c r="B885" s="22">
        <v>1152</v>
      </c>
      <c r="C885" s="22">
        <v>802</v>
      </c>
      <c r="D885" s="18">
        <f t="shared" si="334"/>
        <v>1228.6532351999999</v>
      </c>
      <c r="E885" s="18">
        <f t="shared" si="335"/>
        <v>1201.958440996</v>
      </c>
      <c r="F885" s="18">
        <v>402</v>
      </c>
      <c r="G885" s="18">
        <v>690</v>
      </c>
      <c r="H885" s="13">
        <f t="shared" si="341"/>
        <v>210.33704400000002</v>
      </c>
      <c r="I885" s="13">
        <f t="shared" si="336"/>
        <v>1034.10389562</v>
      </c>
      <c r="J885" s="19">
        <f t="shared" si="342"/>
        <v>-8.2102319999999054</v>
      </c>
      <c r="K885">
        <f t="shared" si="343"/>
        <v>2.997402596000029</v>
      </c>
      <c r="L885">
        <f t="shared" si="344"/>
        <v>0.11632416471529901</v>
      </c>
      <c r="M885" s="9">
        <f t="shared" si="345"/>
        <v>3.8774721571766335</v>
      </c>
      <c r="N885" s="9">
        <f t="shared" si="346"/>
        <v>13.958899765835881</v>
      </c>
      <c r="O885">
        <f t="shared" si="347"/>
        <v>-8.3356775999999968</v>
      </c>
      <c r="P885">
        <f t="shared" si="348"/>
        <v>1.4987012980000145</v>
      </c>
      <c r="Q885">
        <f t="shared" si="349"/>
        <v>9.5181415623611917E-2</v>
      </c>
      <c r="R885" s="9">
        <f t="shared" si="350"/>
        <v>3.172713854120397</v>
      </c>
      <c r="S885" s="9">
        <f t="shared" ref="S885:S948" si="355">R885*$A$22</f>
        <v>11.42176987483343</v>
      </c>
      <c r="T885" s="6">
        <f t="shared" si="351"/>
        <v>10.037277035722846</v>
      </c>
      <c r="U885" s="10">
        <v>0</v>
      </c>
      <c r="V885">
        <f t="shared" si="352"/>
        <v>247.91041918541907</v>
      </c>
      <c r="W885">
        <f t="shared" si="353"/>
        <v>326.61106781382864</v>
      </c>
      <c r="X885" s="20">
        <f t="shared" si="354"/>
        <v>78.700648628409567</v>
      </c>
      <c r="Y885" s="9">
        <f t="shared" si="333"/>
        <v>3.172713854120397</v>
      </c>
      <c r="Z885" s="9">
        <f t="shared" si="337"/>
        <v>3.8774721571766335</v>
      </c>
      <c r="AA885" s="21">
        <f t="shared" si="338"/>
        <v>78.700648628409567</v>
      </c>
      <c r="AB885" s="6">
        <f t="shared" si="339"/>
        <v>10.037277035722846</v>
      </c>
      <c r="AC885">
        <f t="shared" si="340"/>
        <v>0</v>
      </c>
    </row>
    <row r="886" spans="2:29" ht="20">
      <c r="B886" s="22">
        <v>1156</v>
      </c>
      <c r="C886" s="22">
        <v>802</v>
      </c>
      <c r="D886" s="18">
        <f t="shared" si="334"/>
        <v>1234.2501775999999</v>
      </c>
      <c r="E886" s="18">
        <f t="shared" si="335"/>
        <v>1201.958440996</v>
      </c>
      <c r="F886" s="18">
        <v>396</v>
      </c>
      <c r="G886" s="18">
        <v>690</v>
      </c>
      <c r="H886" s="13">
        <f t="shared" si="341"/>
        <v>202.276152</v>
      </c>
      <c r="I886" s="13">
        <f t="shared" si="336"/>
        <v>1034.10389562</v>
      </c>
      <c r="J886" s="19">
        <f t="shared" si="342"/>
        <v>-5.596942399999989</v>
      </c>
      <c r="K886">
        <f t="shared" si="343"/>
        <v>0</v>
      </c>
      <c r="L886">
        <f t="shared" si="344"/>
        <v>5.8126578883333224E-2</v>
      </c>
      <c r="M886" s="9">
        <f t="shared" si="345"/>
        <v>1.9375526294444407</v>
      </c>
      <c r="N886" s="9">
        <f t="shared" si="346"/>
        <v>6.9751894659999865</v>
      </c>
      <c r="O886">
        <f t="shared" si="347"/>
        <v>-8.0608920000000239</v>
      </c>
      <c r="P886">
        <f t="shared" si="348"/>
        <v>0</v>
      </c>
      <c r="Q886">
        <f t="shared" si="349"/>
        <v>8.3715722125000253E-2</v>
      </c>
      <c r="R886" s="9">
        <f t="shared" si="350"/>
        <v>2.7905240708333419</v>
      </c>
      <c r="S886" s="9">
        <f t="shared" si="355"/>
        <v>10.045886655000031</v>
      </c>
      <c r="T886" s="6">
        <f t="shared" si="351"/>
        <v>10.164882898492898</v>
      </c>
      <c r="U886" s="10">
        <v>0</v>
      </c>
      <c r="V886">
        <f t="shared" si="352"/>
        <v>247.49571412945204</v>
      </c>
      <c r="W886">
        <f t="shared" si="353"/>
        <v>326.8920445053202</v>
      </c>
      <c r="X886" s="20">
        <f t="shared" si="354"/>
        <v>79.39633037586816</v>
      </c>
      <c r="Y886" s="9">
        <f t="shared" si="333"/>
        <v>2.7905240708333419</v>
      </c>
      <c r="Z886" s="9">
        <f t="shared" si="337"/>
        <v>1.9375526294444407</v>
      </c>
      <c r="AA886" s="21">
        <f t="shared" si="338"/>
        <v>79.39633037586816</v>
      </c>
      <c r="AB886" s="6">
        <f t="shared" si="339"/>
        <v>10.164882898492898</v>
      </c>
      <c r="AC886">
        <f t="shared" si="340"/>
        <v>0</v>
      </c>
    </row>
    <row r="887" spans="2:29" ht="20">
      <c r="B887" s="22">
        <v>1162</v>
      </c>
      <c r="C887" s="22">
        <v>800</v>
      </c>
      <c r="D887" s="18">
        <f t="shared" si="334"/>
        <v>1242.4444800000001</v>
      </c>
      <c r="E887" s="18">
        <f t="shared" si="335"/>
        <v>1198.9610384</v>
      </c>
      <c r="F887" s="18">
        <v>391</v>
      </c>
      <c r="G887" s="18">
        <v>690</v>
      </c>
      <c r="H887" s="13">
        <f t="shared" si="341"/>
        <v>195.55874200000002</v>
      </c>
      <c r="I887" s="13">
        <f t="shared" si="336"/>
        <v>1034.10389562</v>
      </c>
      <c r="J887" s="19">
        <f t="shared" si="342"/>
        <v>-8.1943024000001969</v>
      </c>
      <c r="K887">
        <f t="shared" si="343"/>
        <v>2.997402596000029</v>
      </c>
      <c r="L887">
        <f t="shared" si="344"/>
        <v>0.11620295344001708</v>
      </c>
      <c r="M887" s="9">
        <f t="shared" si="345"/>
        <v>3.8734317813339025</v>
      </c>
      <c r="N887" s="9">
        <f t="shared" si="346"/>
        <v>13.944354412802049</v>
      </c>
      <c r="O887">
        <f t="shared" si="347"/>
        <v>-6.7174099999999726</v>
      </c>
      <c r="P887">
        <f t="shared" si="348"/>
        <v>0</v>
      </c>
      <c r="Q887">
        <f t="shared" si="349"/>
        <v>6.9763101770833058E-2</v>
      </c>
      <c r="R887" s="9">
        <f t="shared" si="350"/>
        <v>2.325436725694435</v>
      </c>
      <c r="S887" s="9">
        <f t="shared" si="355"/>
        <v>8.3715722124999665</v>
      </c>
      <c r="T887" s="6">
        <f t="shared" si="351"/>
        <v>10.320576600478573</v>
      </c>
      <c r="U887" s="10">
        <v>0</v>
      </c>
      <c r="V887">
        <f t="shared" si="352"/>
        <v>246.79901437310571</v>
      </c>
      <c r="W887">
        <f t="shared" si="353"/>
        <v>327.12300795044303</v>
      </c>
      <c r="X887" s="20">
        <f t="shared" si="354"/>
        <v>80.323993577337319</v>
      </c>
      <c r="Y887" s="9">
        <f t="shared" si="333"/>
        <v>2.325436725694435</v>
      </c>
      <c r="Z887" s="9">
        <f t="shared" si="337"/>
        <v>3.8734317813339025</v>
      </c>
      <c r="AA887" s="21">
        <f t="shared" si="338"/>
        <v>80.323993577337319</v>
      </c>
      <c r="AB887" s="6">
        <f t="shared" si="339"/>
        <v>10.320576600478573</v>
      </c>
      <c r="AC887">
        <f t="shared" si="340"/>
        <v>0</v>
      </c>
    </row>
    <row r="888" spans="2:29" ht="20">
      <c r="B888" s="22">
        <v>1166</v>
      </c>
      <c r="C888" s="22">
        <v>800</v>
      </c>
      <c r="D888" s="18">
        <f t="shared" si="334"/>
        <v>1248.0374400000001</v>
      </c>
      <c r="E888" s="18">
        <f t="shared" si="335"/>
        <v>1198.9610384</v>
      </c>
      <c r="F888" s="18">
        <v>386</v>
      </c>
      <c r="G888" s="18">
        <v>690</v>
      </c>
      <c r="H888" s="13">
        <f t="shared" si="341"/>
        <v>188.84133200000002</v>
      </c>
      <c r="I888" s="13">
        <f t="shared" si="336"/>
        <v>1034.10389562</v>
      </c>
      <c r="J888" s="19">
        <f t="shared" si="342"/>
        <v>-5.5929599999999482</v>
      </c>
      <c r="K888">
        <f t="shared" si="343"/>
        <v>0</v>
      </c>
      <c r="L888">
        <f t="shared" si="344"/>
        <v>5.8085219999999466E-2</v>
      </c>
      <c r="M888" s="9">
        <f t="shared" si="345"/>
        <v>1.9361739999999821</v>
      </c>
      <c r="N888" s="9">
        <f t="shared" si="346"/>
        <v>6.9702263999999357</v>
      </c>
      <c r="O888">
        <f t="shared" si="347"/>
        <v>-6.717410000000001</v>
      </c>
      <c r="P888">
        <f t="shared" si="348"/>
        <v>0</v>
      </c>
      <c r="Q888">
        <f t="shared" si="349"/>
        <v>6.976310177083335E-2</v>
      </c>
      <c r="R888" s="9">
        <f t="shared" si="350"/>
        <v>2.3254367256944448</v>
      </c>
      <c r="S888" s="9">
        <f t="shared" si="355"/>
        <v>8.3715722125000021</v>
      </c>
      <c r="T888" s="6">
        <f t="shared" si="351"/>
        <v>10.455360050789514</v>
      </c>
      <c r="U888" s="10">
        <v>0</v>
      </c>
      <c r="V888">
        <f t="shared" si="352"/>
        <v>246.38945482371369</v>
      </c>
      <c r="W888">
        <f t="shared" si="353"/>
        <v>327.35112605740619</v>
      </c>
      <c r="X888" s="20">
        <f t="shared" si="354"/>
        <v>80.961671233692499</v>
      </c>
      <c r="Y888" s="9">
        <f t="shared" si="333"/>
        <v>2.3254367256944448</v>
      </c>
      <c r="Z888" s="9">
        <f t="shared" si="337"/>
        <v>1.9361739999999821</v>
      </c>
      <c r="AA888" s="21">
        <f t="shared" si="338"/>
        <v>80.961671233692499</v>
      </c>
      <c r="AB888" s="6">
        <f t="shared" si="339"/>
        <v>10.455360050789514</v>
      </c>
      <c r="AC888">
        <f t="shared" si="340"/>
        <v>0</v>
      </c>
    </row>
    <row r="889" spans="2:29" ht="20">
      <c r="B889" s="22">
        <v>1172</v>
      </c>
      <c r="C889" s="22">
        <v>798</v>
      </c>
      <c r="D889" s="18">
        <f t="shared" si="334"/>
        <v>1256.2158128000001</v>
      </c>
      <c r="E889" s="18">
        <f t="shared" si="335"/>
        <v>1195.963635804</v>
      </c>
      <c r="F889" s="18">
        <v>380</v>
      </c>
      <c r="G889" s="18">
        <v>690</v>
      </c>
      <c r="H889" s="13">
        <f t="shared" si="341"/>
        <v>180.78044000000003</v>
      </c>
      <c r="I889" s="13">
        <f t="shared" si="336"/>
        <v>1034.10389562</v>
      </c>
      <c r="J889" s="19">
        <f t="shared" si="342"/>
        <v>-8.1783728000000337</v>
      </c>
      <c r="K889">
        <f t="shared" si="343"/>
        <v>2.997402596000029</v>
      </c>
      <c r="L889">
        <f t="shared" si="344"/>
        <v>0.11608185136998855</v>
      </c>
      <c r="M889" s="9">
        <f t="shared" si="345"/>
        <v>3.8693950456662849</v>
      </c>
      <c r="N889" s="9">
        <f t="shared" si="346"/>
        <v>13.929822164398626</v>
      </c>
      <c r="O889">
        <f t="shared" si="347"/>
        <v>-8.0608919999999955</v>
      </c>
      <c r="P889">
        <f t="shared" si="348"/>
        <v>0</v>
      </c>
      <c r="Q889">
        <f t="shared" si="349"/>
        <v>8.3715722124999961E-2</v>
      </c>
      <c r="R889" s="9">
        <f t="shared" si="350"/>
        <v>2.7905240708333321</v>
      </c>
      <c r="S889" s="9">
        <f t="shared" si="355"/>
        <v>10.045886654999995</v>
      </c>
      <c r="T889" s="6">
        <f t="shared" si="351"/>
        <v>10.597865945337251</v>
      </c>
      <c r="U889" s="10">
        <v>0</v>
      </c>
      <c r="V889">
        <f t="shared" si="352"/>
        <v>245.69732464895657</v>
      </c>
      <c r="W889">
        <f t="shared" si="353"/>
        <v>327.62117546773663</v>
      </c>
      <c r="X889" s="20">
        <f t="shared" si="354"/>
        <v>81.923850818780068</v>
      </c>
      <c r="Y889" s="9">
        <f t="shared" si="333"/>
        <v>2.7905240708333321</v>
      </c>
      <c r="Z889" s="9">
        <f t="shared" si="337"/>
        <v>3.8693950456662849</v>
      </c>
      <c r="AA889" s="21">
        <f t="shared" si="338"/>
        <v>81.923850818780068</v>
      </c>
      <c r="AB889" s="6">
        <f t="shared" si="339"/>
        <v>10.597865945337251</v>
      </c>
      <c r="AC889">
        <f t="shared" si="340"/>
        <v>0</v>
      </c>
    </row>
    <row r="890" spans="2:29" ht="20">
      <c r="B890" s="22">
        <v>1178</v>
      </c>
      <c r="C890" s="22">
        <v>798</v>
      </c>
      <c r="D890" s="18">
        <f t="shared" si="334"/>
        <v>1264.5992792</v>
      </c>
      <c r="E890" s="18">
        <f t="shared" si="335"/>
        <v>1195.963635804</v>
      </c>
      <c r="F890" s="18">
        <v>374</v>
      </c>
      <c r="G890" s="18">
        <v>690</v>
      </c>
      <c r="H890" s="13">
        <f t="shared" si="341"/>
        <v>172.719548</v>
      </c>
      <c r="I890" s="13">
        <f t="shared" si="336"/>
        <v>1034.10389562</v>
      </c>
      <c r="J890" s="19">
        <f t="shared" si="342"/>
        <v>-8.3834663999998611</v>
      </c>
      <c r="K890">
        <f t="shared" si="343"/>
        <v>0</v>
      </c>
      <c r="L890">
        <f t="shared" si="344"/>
        <v>8.7065791674998561E-2</v>
      </c>
      <c r="M890" s="9">
        <f t="shared" si="345"/>
        <v>2.9021930558332856</v>
      </c>
      <c r="N890" s="9">
        <f t="shared" si="346"/>
        <v>10.447895000999829</v>
      </c>
      <c r="O890">
        <f t="shared" si="347"/>
        <v>-8.0608920000000239</v>
      </c>
      <c r="P890">
        <f t="shared" si="348"/>
        <v>0</v>
      </c>
      <c r="Q890">
        <f t="shared" si="349"/>
        <v>8.3715722125000253E-2</v>
      </c>
      <c r="R890" s="9">
        <f t="shared" si="350"/>
        <v>2.7905240708333419</v>
      </c>
      <c r="S890" s="9">
        <f t="shared" si="355"/>
        <v>10.045886655000031</v>
      </c>
      <c r="T890" s="6">
        <f t="shared" si="351"/>
        <v>10.719488200133126</v>
      </c>
      <c r="U890" s="10">
        <v>0</v>
      </c>
      <c r="V890">
        <f t="shared" si="352"/>
        <v>245.09201684680215</v>
      </c>
      <c r="W890">
        <f t="shared" si="353"/>
        <v>327.88726917575713</v>
      </c>
      <c r="X890" s="20">
        <f t="shared" si="354"/>
        <v>82.795252328954973</v>
      </c>
      <c r="Y890" s="9">
        <f t="shared" si="333"/>
        <v>2.7905240708333419</v>
      </c>
      <c r="Z890" s="9">
        <f t="shared" si="337"/>
        <v>2.9021930558332856</v>
      </c>
      <c r="AA890" s="21">
        <f t="shared" si="338"/>
        <v>82.795252328954973</v>
      </c>
      <c r="AB890" s="6">
        <f t="shared" si="339"/>
        <v>10.719488200133126</v>
      </c>
      <c r="AC890">
        <f t="shared" si="340"/>
        <v>0</v>
      </c>
    </row>
    <row r="891" spans="2:29" ht="20">
      <c r="B891" s="22">
        <v>1182</v>
      </c>
      <c r="C891" s="22">
        <v>796</v>
      </c>
      <c r="D891" s="18">
        <f t="shared" si="334"/>
        <v>1269.9672335999999</v>
      </c>
      <c r="E891" s="18">
        <f t="shared" si="335"/>
        <v>1192.9662332079999</v>
      </c>
      <c r="F891" s="18">
        <v>368</v>
      </c>
      <c r="G891" s="18">
        <v>690</v>
      </c>
      <c r="H891" s="13">
        <f t="shared" si="341"/>
        <v>164.65865600000004</v>
      </c>
      <c r="I891" s="13">
        <f t="shared" si="336"/>
        <v>1034.10389562</v>
      </c>
      <c r="J891" s="19">
        <f t="shared" si="342"/>
        <v>-5.3679543999999169</v>
      </c>
      <c r="K891">
        <f t="shared" si="343"/>
        <v>2.997402596000029</v>
      </c>
      <c r="L891">
        <f t="shared" si="344"/>
        <v>9.6792527826279756E-2</v>
      </c>
      <c r="M891" s="9">
        <f t="shared" si="345"/>
        <v>3.2264175942093249</v>
      </c>
      <c r="N891" s="9">
        <f t="shared" si="346"/>
        <v>11.615103339153571</v>
      </c>
      <c r="O891">
        <f t="shared" si="347"/>
        <v>-8.0608919999999671</v>
      </c>
      <c r="P891">
        <f t="shared" si="348"/>
        <v>0</v>
      </c>
      <c r="Q891">
        <f t="shared" si="349"/>
        <v>8.371572212499967E-2</v>
      </c>
      <c r="R891" s="9">
        <f t="shared" si="350"/>
        <v>2.7905240708333223</v>
      </c>
      <c r="S891" s="9">
        <f t="shared" si="355"/>
        <v>10.045886654999961</v>
      </c>
      <c r="T891" s="6">
        <f t="shared" si="351"/>
        <v>10.875476157676532</v>
      </c>
      <c r="U891" s="10">
        <v>0</v>
      </c>
      <c r="V891">
        <f t="shared" si="352"/>
        <v>244.60600989465084</v>
      </c>
      <c r="W891">
        <f t="shared" si="353"/>
        <v>328.14948223446038</v>
      </c>
      <c r="X891" s="20">
        <f t="shared" si="354"/>
        <v>83.54347233980954</v>
      </c>
      <c r="Y891" s="9">
        <f t="shared" si="333"/>
        <v>2.7905240708333223</v>
      </c>
      <c r="Z891" s="9">
        <f t="shared" si="337"/>
        <v>3.2264175942093249</v>
      </c>
      <c r="AA891" s="21">
        <f t="shared" si="338"/>
        <v>83.54347233980954</v>
      </c>
      <c r="AB891" s="6">
        <f t="shared" si="339"/>
        <v>10.875476157676532</v>
      </c>
      <c r="AC891">
        <f t="shared" si="340"/>
        <v>0</v>
      </c>
    </row>
    <row r="892" spans="2:29" ht="20">
      <c r="B892" s="22">
        <v>1188</v>
      </c>
      <c r="C892" s="22">
        <v>796</v>
      </c>
      <c r="D892" s="18">
        <f t="shared" si="334"/>
        <v>1278.3447263999999</v>
      </c>
      <c r="E892" s="18">
        <f t="shared" si="335"/>
        <v>1192.9662332079999</v>
      </c>
      <c r="F892" s="18">
        <v>364</v>
      </c>
      <c r="G892" s="18">
        <v>690</v>
      </c>
      <c r="H892" s="13">
        <f t="shared" si="341"/>
        <v>159.28472800000003</v>
      </c>
      <c r="I892" s="13">
        <f t="shared" si="336"/>
        <v>1034.10389562</v>
      </c>
      <c r="J892" s="19">
        <f t="shared" si="342"/>
        <v>-8.3774928000000273</v>
      </c>
      <c r="K892">
        <f t="shared" si="343"/>
        <v>0</v>
      </c>
      <c r="L892">
        <f t="shared" si="344"/>
        <v>8.7003753350000296E-2</v>
      </c>
      <c r="M892" s="9">
        <f t="shared" si="345"/>
        <v>2.9001251116666769</v>
      </c>
      <c r="N892" s="9">
        <f t="shared" si="346"/>
        <v>10.440450402000037</v>
      </c>
      <c r="O892">
        <f t="shared" si="347"/>
        <v>-5.3739280000000065</v>
      </c>
      <c r="P892">
        <f t="shared" si="348"/>
        <v>0</v>
      </c>
      <c r="Q892">
        <f t="shared" si="349"/>
        <v>5.5810481416666738E-2</v>
      </c>
      <c r="R892" s="9">
        <f t="shared" si="350"/>
        <v>1.8603493805555578</v>
      </c>
      <c r="S892" s="9">
        <f t="shared" si="355"/>
        <v>6.6972577700000082</v>
      </c>
      <c r="T892" s="6">
        <f t="shared" si="351"/>
        <v>11.038115431983014</v>
      </c>
      <c r="U892" s="10">
        <v>0</v>
      </c>
      <c r="V892">
        <f t="shared" si="352"/>
        <v>244.00908703699849</v>
      </c>
      <c r="W892">
        <f t="shared" si="353"/>
        <v>328.32217139717159</v>
      </c>
      <c r="X892" s="20">
        <f t="shared" si="354"/>
        <v>84.313084360173093</v>
      </c>
      <c r="Y892" s="9">
        <f t="shared" si="333"/>
        <v>1.8603493805555578</v>
      </c>
      <c r="Z892" s="9">
        <f t="shared" si="337"/>
        <v>2.9001251116666769</v>
      </c>
      <c r="AA892" s="21">
        <f t="shared" si="338"/>
        <v>84.313084360173093</v>
      </c>
      <c r="AB892" s="6">
        <f t="shared" si="339"/>
        <v>11.038115431983014</v>
      </c>
      <c r="AC892">
        <f t="shared" si="340"/>
        <v>0</v>
      </c>
    </row>
    <row r="893" spans="2:29" ht="20">
      <c r="B893" s="22">
        <v>1194</v>
      </c>
      <c r="C893" s="22">
        <v>794</v>
      </c>
      <c r="D893" s="18">
        <f t="shared" si="334"/>
        <v>1286.4892488</v>
      </c>
      <c r="E893" s="18">
        <f t="shared" si="335"/>
        <v>1189.9688306120001</v>
      </c>
      <c r="F893" s="18">
        <v>358</v>
      </c>
      <c r="G893" s="18">
        <v>690</v>
      </c>
      <c r="H893" s="13">
        <f t="shared" si="341"/>
        <v>151.22383600000001</v>
      </c>
      <c r="I893" s="13">
        <f t="shared" si="336"/>
        <v>1034.10389562</v>
      </c>
      <c r="J893" s="19">
        <f t="shared" si="342"/>
        <v>-8.1445224000001417</v>
      </c>
      <c r="K893">
        <f t="shared" si="343"/>
        <v>2.9974025959998016</v>
      </c>
      <c r="L893">
        <f t="shared" si="344"/>
        <v>0.11582487363021406</v>
      </c>
      <c r="M893" s="9">
        <f t="shared" si="345"/>
        <v>3.8608291210071348</v>
      </c>
      <c r="N893" s="9">
        <f t="shared" si="346"/>
        <v>13.898984835625686</v>
      </c>
      <c r="O893">
        <f t="shared" si="347"/>
        <v>-8.0608920000000239</v>
      </c>
      <c r="P893">
        <f t="shared" si="348"/>
        <v>0</v>
      </c>
      <c r="Q893">
        <f t="shared" si="349"/>
        <v>8.3715722125000253E-2</v>
      </c>
      <c r="R893" s="9">
        <f t="shared" si="350"/>
        <v>2.7905240708333419</v>
      </c>
      <c r="S893" s="9">
        <f t="shared" si="355"/>
        <v>10.045886655000031</v>
      </c>
      <c r="T893" s="6">
        <f t="shared" si="351"/>
        <v>11.166665993124621</v>
      </c>
      <c r="U893" s="10">
        <v>0</v>
      </c>
      <c r="V893">
        <f t="shared" si="352"/>
        <v>243.32892437247696</v>
      </c>
      <c r="W893">
        <f t="shared" si="353"/>
        <v>328.57807936574852</v>
      </c>
      <c r="X893" s="20">
        <f t="shared" si="354"/>
        <v>85.24915499327156</v>
      </c>
      <c r="Y893" s="9">
        <f t="shared" si="333"/>
        <v>2.7905240708333419</v>
      </c>
      <c r="Z893" s="9">
        <f t="shared" si="337"/>
        <v>3.8608291210071348</v>
      </c>
      <c r="AA893" s="21">
        <f t="shared" si="338"/>
        <v>85.24915499327156</v>
      </c>
      <c r="AB893" s="6">
        <f t="shared" si="339"/>
        <v>11.166665993124621</v>
      </c>
      <c r="AC893">
        <f t="shared" si="340"/>
        <v>0</v>
      </c>
    </row>
    <row r="894" spans="2:29" ht="20">
      <c r="B894" s="22">
        <v>1200</v>
      </c>
      <c r="C894" s="22">
        <v>794</v>
      </c>
      <c r="D894" s="18">
        <f t="shared" si="334"/>
        <v>1294.860768</v>
      </c>
      <c r="E894" s="18">
        <f t="shared" si="335"/>
        <v>1189.9688306120001</v>
      </c>
      <c r="F894" s="18">
        <v>352</v>
      </c>
      <c r="G894" s="18">
        <v>692</v>
      </c>
      <c r="H894" s="13">
        <f t="shared" si="341"/>
        <v>142.5576192</v>
      </c>
      <c r="I894" s="13">
        <f t="shared" si="336"/>
        <v>1037.101298216</v>
      </c>
      <c r="J894" s="19">
        <f t="shared" si="342"/>
        <v>-8.3715191999999661</v>
      </c>
      <c r="K894">
        <f t="shared" si="343"/>
        <v>0</v>
      </c>
      <c r="L894">
        <f t="shared" si="344"/>
        <v>8.6941715024999658E-2</v>
      </c>
      <c r="M894" s="9">
        <f t="shared" si="345"/>
        <v>2.8980571674999887</v>
      </c>
      <c r="N894" s="9">
        <f t="shared" si="346"/>
        <v>10.433005802999959</v>
      </c>
      <c r="O894">
        <f t="shared" si="347"/>
        <v>-8.6662168000000008</v>
      </c>
      <c r="P894">
        <f t="shared" si="348"/>
        <v>2.997402596000029</v>
      </c>
      <c r="Q894">
        <f t="shared" si="349"/>
        <v>0.11983869813845696</v>
      </c>
      <c r="R894" s="9">
        <f t="shared" si="350"/>
        <v>3.994623271281899</v>
      </c>
      <c r="S894" s="9">
        <f t="shared" si="355"/>
        <v>14.380643776614837</v>
      </c>
      <c r="T894" s="6">
        <f t="shared" si="351"/>
        <v>11.302798424827948</v>
      </c>
      <c r="U894" s="10">
        <v>0</v>
      </c>
      <c r="V894">
        <f t="shared" si="352"/>
        <v>242.74269737312952</v>
      </c>
      <c r="W894">
        <f t="shared" si="353"/>
        <v>328.69546927296886</v>
      </c>
      <c r="X894" s="20">
        <f t="shared" si="354"/>
        <v>85.952771899839348</v>
      </c>
      <c r="Y894" s="9">
        <f t="shared" si="333"/>
        <v>3.994623271281899</v>
      </c>
      <c r="Z894" s="9">
        <f t="shared" si="337"/>
        <v>2.8980571674999887</v>
      </c>
      <c r="AA894" s="21">
        <f t="shared" si="338"/>
        <v>85.952771899839348</v>
      </c>
      <c r="AB894" s="6">
        <f t="shared" si="339"/>
        <v>11.302798424827948</v>
      </c>
      <c r="AC894">
        <f t="shared" si="340"/>
        <v>0</v>
      </c>
    </row>
    <row r="895" spans="2:29" ht="20">
      <c r="B895" s="22">
        <v>1206</v>
      </c>
      <c r="C895" s="22">
        <v>794</v>
      </c>
      <c r="D895" s="18">
        <f t="shared" si="334"/>
        <v>1303.2322872</v>
      </c>
      <c r="E895" s="18">
        <f t="shared" si="335"/>
        <v>1189.9688306120001</v>
      </c>
      <c r="F895" s="18">
        <v>346</v>
      </c>
      <c r="G895" s="18">
        <v>692</v>
      </c>
      <c r="H895" s="13">
        <f t="shared" si="341"/>
        <v>134.49075360000003</v>
      </c>
      <c r="I895" s="13">
        <f t="shared" si="336"/>
        <v>1037.101298216</v>
      </c>
      <c r="J895" s="19">
        <f t="shared" si="342"/>
        <v>-8.3715191999999661</v>
      </c>
      <c r="K895">
        <f t="shared" si="343"/>
        <v>0</v>
      </c>
      <c r="L895">
        <f t="shared" si="344"/>
        <v>8.6941715024999658E-2</v>
      </c>
      <c r="M895" s="9">
        <f t="shared" si="345"/>
        <v>2.8980571674999887</v>
      </c>
      <c r="N895" s="9">
        <f t="shared" si="346"/>
        <v>10.433005802999959</v>
      </c>
      <c r="O895">
        <f t="shared" si="347"/>
        <v>-8.0668655999999714</v>
      </c>
      <c r="P895">
        <f t="shared" si="348"/>
        <v>0</v>
      </c>
      <c r="Q895">
        <f t="shared" si="349"/>
        <v>8.3777760449999711E-2</v>
      </c>
      <c r="R895" s="9">
        <f t="shared" si="350"/>
        <v>2.7925920149999905</v>
      </c>
      <c r="S895" s="9">
        <f t="shared" si="355"/>
        <v>10.053331253999966</v>
      </c>
      <c r="T895" s="6">
        <f t="shared" si="351"/>
        <v>11.459151083130088</v>
      </c>
      <c r="U895" s="10">
        <v>0</v>
      </c>
      <c r="V895">
        <f t="shared" si="352"/>
        <v>242.16258600512253</v>
      </c>
      <c r="W895">
        <f t="shared" si="353"/>
        <v>328.94468663004238</v>
      </c>
      <c r="X895" s="20">
        <f t="shared" si="354"/>
        <v>86.782100624919849</v>
      </c>
      <c r="Y895" s="9">
        <f t="shared" ref="Y895:Y958" si="356">$R895</f>
        <v>2.7925920149999905</v>
      </c>
      <c r="Z895" s="9">
        <f t="shared" si="337"/>
        <v>2.8980571674999887</v>
      </c>
      <c r="AA895" s="21">
        <f t="shared" si="338"/>
        <v>86.782100624919849</v>
      </c>
      <c r="AB895" s="6">
        <f t="shared" si="339"/>
        <v>11.459151083130088</v>
      </c>
      <c r="AC895">
        <f t="shared" si="340"/>
        <v>0</v>
      </c>
    </row>
    <row r="896" spans="2:29" ht="20">
      <c r="B896" s="22">
        <v>1210</v>
      </c>
      <c r="C896" s="22">
        <v>792</v>
      </c>
      <c r="D896" s="18">
        <f t="shared" si="334"/>
        <v>1308.5644</v>
      </c>
      <c r="E896" s="18">
        <f t="shared" si="335"/>
        <v>1186.9714280160001</v>
      </c>
      <c r="F896" s="18">
        <v>340</v>
      </c>
      <c r="G896" s="18">
        <v>692</v>
      </c>
      <c r="H896" s="13">
        <f t="shared" si="341"/>
        <v>126.42388800000003</v>
      </c>
      <c r="I896" s="13">
        <f t="shared" si="336"/>
        <v>1037.101298216</v>
      </c>
      <c r="J896" s="19">
        <f t="shared" si="342"/>
        <v>-5.3321128000000044</v>
      </c>
      <c r="K896">
        <f t="shared" si="343"/>
        <v>2.997402596000029</v>
      </c>
      <c r="L896">
        <f t="shared" si="344"/>
        <v>9.6578618326044308E-2</v>
      </c>
      <c r="M896" s="9">
        <f t="shared" si="345"/>
        <v>3.2192872775348103</v>
      </c>
      <c r="N896" s="9">
        <f t="shared" si="346"/>
        <v>11.589434199125318</v>
      </c>
      <c r="O896">
        <f t="shared" si="347"/>
        <v>-8.0668655999999999</v>
      </c>
      <c r="P896">
        <f t="shared" si="348"/>
        <v>0</v>
      </c>
      <c r="Q896">
        <f t="shared" si="349"/>
        <v>8.3777760450000002E-2</v>
      </c>
      <c r="R896" s="9">
        <f t="shared" si="350"/>
        <v>2.7925920149999999</v>
      </c>
      <c r="S896" s="9">
        <f t="shared" si="355"/>
        <v>10.053331254</v>
      </c>
      <c r="T896" s="6">
        <f t="shared" si="351"/>
        <v>11.62398825358679</v>
      </c>
      <c r="U896" s="10">
        <v>0</v>
      </c>
      <c r="V896">
        <f t="shared" si="352"/>
        <v>241.68584669391603</v>
      </c>
      <c r="W896">
        <f t="shared" si="353"/>
        <v>329.19035496120694</v>
      </c>
      <c r="X896" s="20">
        <f t="shared" si="354"/>
        <v>87.504508267290902</v>
      </c>
      <c r="Y896" s="9">
        <f t="shared" si="356"/>
        <v>2.7925920149999999</v>
      </c>
      <c r="Z896" s="9">
        <f t="shared" si="337"/>
        <v>3.2192872775348103</v>
      </c>
      <c r="AA896" s="21">
        <f t="shared" si="338"/>
        <v>87.504508267290902</v>
      </c>
      <c r="AB896" s="6">
        <f t="shared" si="339"/>
        <v>11.62398825358679</v>
      </c>
      <c r="AC896">
        <f t="shared" si="340"/>
        <v>0</v>
      </c>
    </row>
    <row r="897" spans="2:29" ht="20">
      <c r="B897" s="22">
        <v>1216</v>
      </c>
      <c r="C897" s="22">
        <v>794</v>
      </c>
      <c r="D897" s="18">
        <f t="shared" si="334"/>
        <v>1317.1848192</v>
      </c>
      <c r="E897" s="18">
        <f t="shared" si="335"/>
        <v>1189.9688306120001</v>
      </c>
      <c r="F897" s="18">
        <v>334</v>
      </c>
      <c r="G897" s="18">
        <v>692</v>
      </c>
      <c r="H897" s="13">
        <f t="shared" si="341"/>
        <v>118.35702240000001</v>
      </c>
      <c r="I897" s="13">
        <f t="shared" si="336"/>
        <v>1037.101298216</v>
      </c>
      <c r="J897" s="19">
        <f t="shared" si="342"/>
        <v>-8.6204192000000148</v>
      </c>
      <c r="K897">
        <f t="shared" si="343"/>
        <v>-2.997402596000029</v>
      </c>
      <c r="L897">
        <f t="shared" si="344"/>
        <v>0.11948190131811426</v>
      </c>
      <c r="M897" s="9">
        <f t="shared" si="345"/>
        <v>3.9827300439371416</v>
      </c>
      <c r="N897" s="9">
        <f t="shared" si="346"/>
        <v>14.337828158173711</v>
      </c>
      <c r="O897">
        <f t="shared" si="347"/>
        <v>-8.0668656000000283</v>
      </c>
      <c r="P897">
        <f t="shared" si="348"/>
        <v>0</v>
      </c>
      <c r="Q897">
        <f t="shared" si="349"/>
        <v>8.3777760450000308E-2</v>
      </c>
      <c r="R897" s="9">
        <f t="shared" si="350"/>
        <v>2.7925920150000105</v>
      </c>
      <c r="S897" s="9">
        <f t="shared" si="355"/>
        <v>10.053331254000039</v>
      </c>
      <c r="T897" s="6">
        <f t="shared" si="351"/>
        <v>11.786964218247725</v>
      </c>
      <c r="U897" s="10">
        <v>0</v>
      </c>
      <c r="V897">
        <f t="shared" si="352"/>
        <v>241.20938097915069</v>
      </c>
      <c r="W897">
        <f t="shared" si="353"/>
        <v>329.43254069841976</v>
      </c>
      <c r="X897" s="20">
        <f t="shared" si="354"/>
        <v>88.223159719269063</v>
      </c>
      <c r="Y897" s="9">
        <f t="shared" si="356"/>
        <v>2.7925920150000105</v>
      </c>
      <c r="Z897" s="9">
        <f t="shared" si="337"/>
        <v>3.9827300439371416</v>
      </c>
      <c r="AA897" s="21">
        <f t="shared" si="338"/>
        <v>88.223159719269063</v>
      </c>
      <c r="AB897" s="6">
        <f t="shared" si="339"/>
        <v>11.786964218247725</v>
      </c>
      <c r="AC897">
        <f t="shared" si="340"/>
        <v>0</v>
      </c>
    </row>
    <row r="898" spans="2:29" ht="20">
      <c r="B898" s="22">
        <v>1220</v>
      </c>
      <c r="C898" s="22">
        <v>792</v>
      </c>
      <c r="D898" s="18">
        <f t="shared" ref="D898:D961" si="357">IF(B898&gt;=$A$24,B898+($A$14*(B898-$A$24)*C898),B898-($A$14*($A$24-B898)*C898))</f>
        <v>1322.5069759999999</v>
      </c>
      <c r="E898" s="18">
        <f t="shared" si="335"/>
        <v>1186.9714280160001</v>
      </c>
      <c r="F898" s="18">
        <v>330</v>
      </c>
      <c r="G898" s="18">
        <v>694</v>
      </c>
      <c r="H898" s="13">
        <f t="shared" si="341"/>
        <v>112.35188400000004</v>
      </c>
      <c r="I898" s="13">
        <f t="shared" si="336"/>
        <v>1040.0987008120001</v>
      </c>
      <c r="J898" s="19">
        <f t="shared" si="342"/>
        <v>-5.3221567999999024</v>
      </c>
      <c r="K898">
        <f t="shared" si="343"/>
        <v>2.997402596000029</v>
      </c>
      <c r="L898">
        <f t="shared" si="344"/>
        <v>9.651936964701166E-2</v>
      </c>
      <c r="M898" s="9">
        <f t="shared" si="345"/>
        <v>3.2173123215670554</v>
      </c>
      <c r="N898" s="9">
        <f t="shared" si="346"/>
        <v>11.582324357641399</v>
      </c>
      <c r="O898">
        <f t="shared" si="347"/>
        <v>-6.0051383999999643</v>
      </c>
      <c r="P898">
        <f t="shared" si="348"/>
        <v>2.997402596000029</v>
      </c>
      <c r="Q898">
        <f t="shared" si="349"/>
        <v>0.1007492212443048</v>
      </c>
      <c r="R898" s="9">
        <f t="shared" si="350"/>
        <v>3.3583073748101597</v>
      </c>
      <c r="S898" s="9">
        <f t="shared" si="355"/>
        <v>12.089906549316575</v>
      </c>
      <c r="T898" s="6">
        <f t="shared" si="351"/>
        <v>11.91602805433879</v>
      </c>
      <c r="U898" s="10">
        <v>0</v>
      </c>
      <c r="V898">
        <f t="shared" si="352"/>
        <v>240.73749128318906</v>
      </c>
      <c r="W898">
        <f t="shared" si="353"/>
        <v>329.46008145377368</v>
      </c>
      <c r="X898" s="20">
        <f t="shared" si="354"/>
        <v>88.722590170584624</v>
      </c>
      <c r="Y898" s="9">
        <f t="shared" si="356"/>
        <v>3.3583073748101597</v>
      </c>
      <c r="Z898" s="9">
        <f t="shared" si="337"/>
        <v>3.2173123215670554</v>
      </c>
      <c r="AA898" s="21">
        <f t="shared" si="338"/>
        <v>88.722590170584624</v>
      </c>
      <c r="AB898" s="6">
        <f t="shared" si="339"/>
        <v>11.91602805433879</v>
      </c>
      <c r="AC898">
        <f t="shared" si="340"/>
        <v>0</v>
      </c>
    </row>
    <row r="899" spans="2:29" ht="20">
      <c r="B899" s="22">
        <v>1226</v>
      </c>
      <c r="C899" s="22">
        <v>792</v>
      </c>
      <c r="D899" s="18">
        <f t="shared" si="357"/>
        <v>1330.8725216</v>
      </c>
      <c r="E899" s="18">
        <f t="shared" si="335"/>
        <v>1186.9714280160001</v>
      </c>
      <c r="F899" s="18">
        <v>324</v>
      </c>
      <c r="G899" s="18">
        <v>694</v>
      </c>
      <c r="H899" s="13">
        <f t="shared" si="341"/>
        <v>104.27904480000004</v>
      </c>
      <c r="I899" s="13">
        <f t="shared" si="336"/>
        <v>1040.0987008120001</v>
      </c>
      <c r="J899" s="19">
        <f t="shared" si="342"/>
        <v>-8.3655456000001323</v>
      </c>
      <c r="K899">
        <f t="shared" si="343"/>
        <v>0</v>
      </c>
      <c r="L899">
        <f t="shared" si="344"/>
        <v>8.6879676700001379E-2</v>
      </c>
      <c r="M899" s="9">
        <f t="shared" si="345"/>
        <v>2.8959892233333795</v>
      </c>
      <c r="N899" s="9">
        <f t="shared" si="346"/>
        <v>10.425561204000166</v>
      </c>
      <c r="O899">
        <f t="shared" si="347"/>
        <v>-8.0728392000000042</v>
      </c>
      <c r="P899">
        <f t="shared" si="348"/>
        <v>0</v>
      </c>
      <c r="Q899">
        <f t="shared" si="349"/>
        <v>8.3839798775000057E-2</v>
      </c>
      <c r="R899" s="9">
        <f t="shared" si="350"/>
        <v>2.7946599591666685</v>
      </c>
      <c r="S899" s="9">
        <f t="shared" si="355"/>
        <v>10.060775853000006</v>
      </c>
      <c r="T899" s="6">
        <f t="shared" si="351"/>
        <v>12.085348852396377</v>
      </c>
      <c r="U899" s="10">
        <v>0</v>
      </c>
      <c r="V899">
        <f t="shared" si="352"/>
        <v>240.17676551121542</v>
      </c>
      <c r="W899">
        <f t="shared" si="353"/>
        <v>329.69721752928319</v>
      </c>
      <c r="X899" s="20">
        <f t="shared" si="354"/>
        <v>89.520452018067772</v>
      </c>
      <c r="Y899" s="9">
        <f t="shared" si="356"/>
        <v>2.7946599591666685</v>
      </c>
      <c r="Z899" s="9">
        <f t="shared" si="337"/>
        <v>2.8959892233333795</v>
      </c>
      <c r="AA899" s="21">
        <f t="shared" si="338"/>
        <v>89.520452018067772</v>
      </c>
      <c r="AB899" s="6">
        <f t="shared" si="339"/>
        <v>12.085348852396377</v>
      </c>
      <c r="AC899">
        <f t="shared" si="340"/>
        <v>0</v>
      </c>
    </row>
    <row r="900" spans="2:29" ht="20">
      <c r="B900" s="22">
        <v>1231</v>
      </c>
      <c r="C900" s="22">
        <v>790</v>
      </c>
      <c r="D900" s="18">
        <f t="shared" si="357"/>
        <v>1337.5740020000001</v>
      </c>
      <c r="E900" s="18">
        <f t="shared" ref="E900:E963" si="358">C900+($A$16*C900)</f>
        <v>1183.9740254200001</v>
      </c>
      <c r="F900" s="18">
        <v>318</v>
      </c>
      <c r="G900" s="18">
        <v>694</v>
      </c>
      <c r="H900" s="13">
        <f t="shared" si="341"/>
        <v>96.206205600000033</v>
      </c>
      <c r="I900" s="13">
        <f t="shared" ref="I900:I963" si="359">G900+($A$16*G900)</f>
        <v>1040.0987008120001</v>
      </c>
      <c r="J900" s="19">
        <f t="shared" si="342"/>
        <v>-6.7014804000000368</v>
      </c>
      <c r="K900">
        <f t="shared" si="343"/>
        <v>2.997402596000029</v>
      </c>
      <c r="L900">
        <f t="shared" si="344"/>
        <v>0.1053790286611285</v>
      </c>
      <c r="M900" s="9">
        <f t="shared" si="345"/>
        <v>3.5126342887042834</v>
      </c>
      <c r="N900" s="9">
        <f t="shared" si="346"/>
        <v>12.64548343933542</v>
      </c>
      <c r="O900">
        <f t="shared" si="347"/>
        <v>-8.0728392000000042</v>
      </c>
      <c r="P900">
        <f t="shared" si="348"/>
        <v>0</v>
      </c>
      <c r="Q900">
        <f t="shared" si="349"/>
        <v>8.3839798775000057E-2</v>
      </c>
      <c r="R900" s="9">
        <f t="shared" si="350"/>
        <v>2.7946599591666685</v>
      </c>
      <c r="S900" s="9">
        <f t="shared" si="355"/>
        <v>10.060775853000006</v>
      </c>
      <c r="T900" s="6">
        <f t="shared" si="351"/>
        <v>12.190352516190289</v>
      </c>
      <c r="U900" s="10">
        <v>0</v>
      </c>
      <c r="V900">
        <f t="shared" si="352"/>
        <v>239.61610742578944</v>
      </c>
      <c r="W900">
        <f t="shared" si="353"/>
        <v>329.93104177108489</v>
      </c>
      <c r="X900" s="20">
        <f t="shared" si="354"/>
        <v>90.314934345295455</v>
      </c>
      <c r="Y900" s="9">
        <f t="shared" si="356"/>
        <v>2.7946599591666685</v>
      </c>
      <c r="Z900" s="9">
        <f t="shared" si="337"/>
        <v>3.5126342887042834</v>
      </c>
      <c r="AA900" s="21">
        <f t="shared" si="338"/>
        <v>90.314934345295455</v>
      </c>
      <c r="AB900" s="6">
        <f t="shared" si="339"/>
        <v>12.190352516190289</v>
      </c>
      <c r="AC900">
        <f t="shared" si="340"/>
        <v>0</v>
      </c>
    </row>
    <row r="901" spans="2:29" ht="20">
      <c r="B901" s="22">
        <v>1236</v>
      </c>
      <c r="C901" s="22">
        <v>790</v>
      </c>
      <c r="D901" s="18">
        <f t="shared" si="357"/>
        <v>1344.5403120000001</v>
      </c>
      <c r="E901" s="18">
        <f t="shared" si="358"/>
        <v>1183.9740254200001</v>
      </c>
      <c r="F901" s="18">
        <v>314</v>
      </c>
      <c r="G901" s="18">
        <v>694</v>
      </c>
      <c r="H901" s="13">
        <f t="shared" si="341"/>
        <v>90.824312800000001</v>
      </c>
      <c r="I901" s="13">
        <f t="shared" si="359"/>
        <v>1040.0987008120001</v>
      </c>
      <c r="J901" s="19">
        <f t="shared" si="342"/>
        <v>-6.9663100000000213</v>
      </c>
      <c r="K901">
        <f t="shared" si="343"/>
        <v>0</v>
      </c>
      <c r="L901">
        <f t="shared" si="344"/>
        <v>7.2348031979166894E-2</v>
      </c>
      <c r="M901" s="9">
        <f t="shared" si="345"/>
        <v>2.4116010659722296</v>
      </c>
      <c r="N901" s="9">
        <f t="shared" si="346"/>
        <v>8.6817638375000268</v>
      </c>
      <c r="O901">
        <f t="shared" si="347"/>
        <v>-5.3818928000000312</v>
      </c>
      <c r="P901">
        <f t="shared" si="348"/>
        <v>0</v>
      </c>
      <c r="Q901">
        <f t="shared" si="349"/>
        <v>5.5893199183333665E-2</v>
      </c>
      <c r="R901" s="9">
        <f t="shared" si="350"/>
        <v>1.8631066394444555</v>
      </c>
      <c r="S901" s="9">
        <f t="shared" si="355"/>
        <v>6.7071839020000397</v>
      </c>
      <c r="T901" s="6">
        <f t="shared" si="351"/>
        <v>12.353554773119567</v>
      </c>
      <c r="U901" s="10">
        <v>0</v>
      </c>
      <c r="V901">
        <f t="shared" si="352"/>
        <v>239.15703847500026</v>
      </c>
      <c r="W901">
        <f t="shared" si="353"/>
        <v>330.08511500096347</v>
      </c>
      <c r="X901" s="20">
        <f t="shared" si="354"/>
        <v>90.928076525963206</v>
      </c>
      <c r="Y901" s="9">
        <f t="shared" si="356"/>
        <v>1.8631066394444555</v>
      </c>
      <c r="Z901" s="9">
        <f t="shared" si="337"/>
        <v>2.4116010659722296</v>
      </c>
      <c r="AA901" s="21">
        <f t="shared" si="338"/>
        <v>90.928076525963206</v>
      </c>
      <c r="AB901" s="6">
        <f t="shared" si="339"/>
        <v>12.353554773119567</v>
      </c>
      <c r="AC901">
        <f t="shared" si="340"/>
        <v>0</v>
      </c>
    </row>
    <row r="902" spans="2:29" ht="20">
      <c r="B902" s="22">
        <v>1242</v>
      </c>
      <c r="C902" s="22">
        <v>788</v>
      </c>
      <c r="D902" s="18">
        <f t="shared" si="357"/>
        <v>1352.6191248</v>
      </c>
      <c r="E902" s="18">
        <f t="shared" si="358"/>
        <v>1180.9766228240001</v>
      </c>
      <c r="F902" s="18">
        <v>307</v>
      </c>
      <c r="G902" s="18">
        <v>694</v>
      </c>
      <c r="H902" s="13">
        <f t="shared" si="341"/>
        <v>81.406000400000039</v>
      </c>
      <c r="I902" s="13">
        <f t="shared" si="359"/>
        <v>1040.0987008120001</v>
      </c>
      <c r="J902" s="19">
        <f t="shared" si="342"/>
        <v>-8.0788127999999233</v>
      </c>
      <c r="K902">
        <f t="shared" si="343"/>
        <v>2.997402596000029</v>
      </c>
      <c r="L902">
        <f t="shared" si="344"/>
        <v>0.11532745902260765</v>
      </c>
      <c r="M902" s="9">
        <f t="shared" si="345"/>
        <v>3.8442486340869215</v>
      </c>
      <c r="N902" s="9">
        <f t="shared" si="346"/>
        <v>13.839295082712917</v>
      </c>
      <c r="O902">
        <f t="shared" si="347"/>
        <v>-9.4183123999999623</v>
      </c>
      <c r="P902">
        <f t="shared" si="348"/>
        <v>0</v>
      </c>
      <c r="Q902">
        <f t="shared" si="349"/>
        <v>9.7813098570832951E-2</v>
      </c>
      <c r="R902" s="9">
        <f t="shared" si="350"/>
        <v>3.2604366190277649</v>
      </c>
      <c r="S902" s="9">
        <f t="shared" si="355"/>
        <v>11.737571828499954</v>
      </c>
      <c r="T902" s="6">
        <f t="shared" si="351"/>
        <v>12.496776044124537</v>
      </c>
      <c r="U902" s="10">
        <v>0</v>
      </c>
      <c r="V902">
        <f t="shared" si="352"/>
        <v>238.51116929263995</v>
      </c>
      <c r="W902">
        <f t="shared" si="353"/>
        <v>330.35132043774195</v>
      </c>
      <c r="X902" s="20">
        <f t="shared" si="354"/>
        <v>91.840151145101999</v>
      </c>
      <c r="Y902" s="9">
        <f t="shared" si="356"/>
        <v>3.2604366190277649</v>
      </c>
      <c r="Z902" s="9">
        <f t="shared" ref="Z902:Z965" si="360">$M902</f>
        <v>3.8442486340869215</v>
      </c>
      <c r="AA902" s="21">
        <f t="shared" ref="AA902:AA965" si="361">$X902</f>
        <v>91.840151145101999</v>
      </c>
      <c r="AB902" s="6">
        <f t="shared" ref="AB902:AB965" si="362">$T902</f>
        <v>12.496776044124537</v>
      </c>
      <c r="AC902">
        <f t="shared" ref="AC902:AC965" si="363">$U902</f>
        <v>0</v>
      </c>
    </row>
    <row r="903" spans="2:29" ht="20">
      <c r="B903" s="22">
        <v>1246</v>
      </c>
      <c r="C903" s="22">
        <v>788</v>
      </c>
      <c r="D903" s="18">
        <f t="shared" si="357"/>
        <v>1358.1881903999999</v>
      </c>
      <c r="E903" s="18">
        <f t="shared" si="358"/>
        <v>1180.9766228240001</v>
      </c>
      <c r="F903" s="18">
        <v>302</v>
      </c>
      <c r="G903" s="18">
        <v>695</v>
      </c>
      <c r="H903" s="13">
        <f t="shared" si="341"/>
        <v>74.351082000000019</v>
      </c>
      <c r="I903" s="13">
        <f t="shared" si="359"/>
        <v>1041.5974021100001</v>
      </c>
      <c r="J903" s="19">
        <f t="shared" si="342"/>
        <v>-5.5690655999999308</v>
      </c>
      <c r="K903">
        <f t="shared" si="343"/>
        <v>0</v>
      </c>
      <c r="L903">
        <f t="shared" si="344"/>
        <v>5.7837066699999287E-2</v>
      </c>
      <c r="M903" s="9">
        <f t="shared" si="345"/>
        <v>1.9279022233333096</v>
      </c>
      <c r="N903" s="9">
        <f t="shared" si="346"/>
        <v>6.940448003999915</v>
      </c>
      <c r="O903">
        <f t="shared" si="347"/>
        <v>-7.0549184000000196</v>
      </c>
      <c r="P903">
        <f t="shared" si="348"/>
        <v>1.4987012980000145</v>
      </c>
      <c r="Q903">
        <f t="shared" si="349"/>
        <v>8.3267431224252592E-2</v>
      </c>
      <c r="R903" s="9">
        <f t="shared" si="350"/>
        <v>2.7755810408084196</v>
      </c>
      <c r="S903" s="9">
        <f t="shared" si="355"/>
        <v>9.9920917469103117</v>
      </c>
      <c r="T903" s="6">
        <f t="shared" si="351"/>
        <v>12.619444978607865</v>
      </c>
      <c r="U903" s="10">
        <v>0</v>
      </c>
      <c r="V903">
        <f t="shared" si="352"/>
        <v>238.15057827687588</v>
      </c>
      <c r="W903">
        <f t="shared" si="353"/>
        <v>330.47445669386616</v>
      </c>
      <c r="X903" s="20">
        <f t="shared" si="354"/>
        <v>92.323878416990283</v>
      </c>
      <c r="Y903" s="9">
        <f t="shared" si="356"/>
        <v>2.7755810408084196</v>
      </c>
      <c r="Z903" s="9">
        <f t="shared" si="360"/>
        <v>1.9279022233333096</v>
      </c>
      <c r="AA903" s="21">
        <f t="shared" si="361"/>
        <v>92.323878416990283</v>
      </c>
      <c r="AB903" s="6">
        <f t="shared" si="362"/>
        <v>12.619444978607865</v>
      </c>
      <c r="AC903">
        <f t="shared" si="363"/>
        <v>0</v>
      </c>
    </row>
    <row r="904" spans="2:29" ht="20">
      <c r="B904" s="22">
        <v>1252</v>
      </c>
      <c r="C904" s="22">
        <v>784</v>
      </c>
      <c r="D904" s="18">
        <f t="shared" si="357"/>
        <v>1365.9603583999999</v>
      </c>
      <c r="E904" s="18">
        <f t="shared" si="358"/>
        <v>1174.981817632</v>
      </c>
      <c r="F904" s="18">
        <v>296</v>
      </c>
      <c r="G904" s="18">
        <v>696</v>
      </c>
      <c r="H904" s="13">
        <f t="shared" si="341"/>
        <v>65.944716800000009</v>
      </c>
      <c r="I904" s="13">
        <f t="shared" si="359"/>
        <v>1043.0961034080001</v>
      </c>
      <c r="J904" s="19">
        <f t="shared" si="342"/>
        <v>-7.7721679999999651</v>
      </c>
      <c r="K904">
        <f t="shared" si="343"/>
        <v>5.994805192000058</v>
      </c>
      <c r="L904">
        <f t="shared" si="344"/>
        <v>0.17764820578047441</v>
      </c>
      <c r="M904" s="9">
        <f t="shared" si="345"/>
        <v>5.9216068593491471</v>
      </c>
      <c r="N904" s="9">
        <f t="shared" si="346"/>
        <v>21.317784693656929</v>
      </c>
      <c r="O904">
        <f t="shared" si="347"/>
        <v>-8.4063652000000104</v>
      </c>
      <c r="P904">
        <f t="shared" si="348"/>
        <v>1.4987012980000145</v>
      </c>
      <c r="Q904">
        <f t="shared" si="349"/>
        <v>9.5849598978501163E-2</v>
      </c>
      <c r="R904" s="9">
        <f t="shared" si="350"/>
        <v>3.1949866326167053</v>
      </c>
      <c r="S904" s="9">
        <f t="shared" si="355"/>
        <v>11.50195187742014</v>
      </c>
      <c r="T904" s="6">
        <f t="shared" si="351"/>
        <v>12.789954638532652</v>
      </c>
      <c r="U904" s="10">
        <v>0</v>
      </c>
      <c r="V904">
        <f t="shared" si="352"/>
        <v>237.40816301843063</v>
      </c>
      <c r="W904">
        <f t="shared" si="353"/>
        <v>330.63299739740853</v>
      </c>
      <c r="X904" s="20">
        <f t="shared" si="354"/>
        <v>93.224834378977903</v>
      </c>
      <c r="Y904" s="9">
        <f t="shared" si="356"/>
        <v>3.1949866326167053</v>
      </c>
      <c r="Z904" s="9">
        <f t="shared" si="360"/>
        <v>5.9216068593491471</v>
      </c>
      <c r="AA904" s="21">
        <f t="shared" si="361"/>
        <v>93.224834378977903</v>
      </c>
      <c r="AB904" s="6">
        <f t="shared" si="362"/>
        <v>12.789954638532652</v>
      </c>
      <c r="AC904">
        <f t="shared" si="363"/>
        <v>0</v>
      </c>
    </row>
    <row r="905" spans="2:29" ht="20">
      <c r="B905" s="22">
        <v>1256</v>
      </c>
      <c r="C905" s="22">
        <v>784</v>
      </c>
      <c r="D905" s="18">
        <f t="shared" si="357"/>
        <v>1371.5214592</v>
      </c>
      <c r="E905" s="18">
        <f t="shared" si="358"/>
        <v>1174.981817632</v>
      </c>
      <c r="F905" s="18">
        <v>290</v>
      </c>
      <c r="G905" s="18">
        <v>696</v>
      </c>
      <c r="H905" s="13">
        <f t="shared" si="341"/>
        <v>57.865904</v>
      </c>
      <c r="I905" s="13">
        <f t="shared" si="359"/>
        <v>1043.0961034080001</v>
      </c>
      <c r="J905" s="19">
        <f t="shared" si="342"/>
        <v>-5.5611008000000766</v>
      </c>
      <c r="K905">
        <f t="shared" si="343"/>
        <v>0</v>
      </c>
      <c r="L905">
        <f t="shared" si="344"/>
        <v>5.7754348933334136E-2</v>
      </c>
      <c r="M905" s="9">
        <f t="shared" si="345"/>
        <v>1.9251449644444714</v>
      </c>
      <c r="N905" s="9">
        <f t="shared" si="346"/>
        <v>6.9305218720000967</v>
      </c>
      <c r="O905">
        <f t="shared" si="347"/>
        <v>-8.0788128000000086</v>
      </c>
      <c r="P905">
        <f t="shared" si="348"/>
        <v>0</v>
      </c>
      <c r="Q905">
        <f t="shared" si="349"/>
        <v>8.3901837100000098E-2</v>
      </c>
      <c r="R905" s="9">
        <f t="shared" si="350"/>
        <v>2.7967279033333368</v>
      </c>
      <c r="S905" s="9">
        <f t="shared" si="355"/>
        <v>10.068220452000013</v>
      </c>
      <c r="T905" s="6">
        <f t="shared" si="351"/>
        <v>12.913807680431498</v>
      </c>
      <c r="U905" s="10">
        <v>0</v>
      </c>
      <c r="V905">
        <f t="shared" si="352"/>
        <v>237.05337927674645</v>
      </c>
      <c r="W905">
        <f t="shared" si="353"/>
        <v>330.85275861307406</v>
      </c>
      <c r="X905" s="20">
        <f t="shared" si="354"/>
        <v>93.799379336327604</v>
      </c>
      <c r="Y905" s="9">
        <f t="shared" si="356"/>
        <v>2.7967279033333368</v>
      </c>
      <c r="Z905" s="9">
        <f t="shared" si="360"/>
        <v>1.9251449644444714</v>
      </c>
      <c r="AA905" s="21">
        <f t="shared" si="361"/>
        <v>93.799379336327604</v>
      </c>
      <c r="AB905" s="6">
        <f t="shared" si="362"/>
        <v>12.913807680431498</v>
      </c>
      <c r="AC905">
        <f t="shared" si="363"/>
        <v>0</v>
      </c>
    </row>
    <row r="906" spans="2:29" ht="20">
      <c r="B906" s="22">
        <v>1262</v>
      </c>
      <c r="C906" s="22">
        <v>782</v>
      </c>
      <c r="D906" s="18">
        <f t="shared" si="357"/>
        <v>1379.5624392</v>
      </c>
      <c r="E906" s="18">
        <f t="shared" si="358"/>
        <v>1171.984415036</v>
      </c>
      <c r="F906" s="18">
        <v>284</v>
      </c>
      <c r="G906" s="18">
        <v>696</v>
      </c>
      <c r="H906" s="13">
        <f t="shared" ref="H906:H969" si="364">IF(F906&gt;=$A$24,F906+((F906-$A$24)*$A$14*G906),F906-($A$14*($A$24-F906)*G906))</f>
        <v>49.787091200000049</v>
      </c>
      <c r="I906" s="13">
        <f t="shared" si="359"/>
        <v>1043.0961034080001</v>
      </c>
      <c r="J906" s="19">
        <f t="shared" ref="J906:J969" si="365">D905-D906</f>
        <v>-8.0409799999999905</v>
      </c>
      <c r="K906">
        <f t="shared" ref="K906:K969" si="366">E905-E906</f>
        <v>2.997402596000029</v>
      </c>
      <c r="L906">
        <f t="shared" ref="L906:L969" si="367">SQRT((J906*$A$6)^2+(K906*$A$12)^2)</f>
        <v>0.11504192949899644</v>
      </c>
      <c r="M906" s="9">
        <f t="shared" ref="M906:M969" si="368">L906*$A$20*1000</f>
        <v>3.8347309832998815</v>
      </c>
      <c r="N906" s="9">
        <f t="shared" ref="N906:N969" si="369">M906*$A$22</f>
        <v>13.805031539879574</v>
      </c>
      <c r="O906">
        <f t="shared" ref="O906:O969" si="370">H906-H905</f>
        <v>-8.0788127999999517</v>
      </c>
      <c r="P906">
        <f t="shared" ref="P906:P969" si="371">I906-I905</f>
        <v>0</v>
      </c>
      <c r="Q906">
        <f t="shared" ref="Q906:Q969" si="372">SQRT((O906*$A$6)^2+(P906*$A$12)^2)</f>
        <v>8.3901837099999502E-2</v>
      </c>
      <c r="R906" s="9">
        <f t="shared" ref="R906:R969" si="373">Q906*$A$20*1000</f>
        <v>2.7967279033333168</v>
      </c>
      <c r="S906" s="9">
        <f t="shared" si="355"/>
        <v>10.06822045199994</v>
      </c>
      <c r="T906" s="6">
        <f t="shared" ref="T906:T969" si="374">SQRT((H904-D904)^2+(I904-E904)^2)/100</f>
        <v>13.066883752528888</v>
      </c>
      <c r="U906" s="10">
        <v>0</v>
      </c>
      <c r="V906">
        <f t="shared" ref="V906:V969" si="375">DEGREES(ATAN2(D906-$A$24,E906-$A$26))+180</f>
        <v>236.42057209171969</v>
      </c>
      <c r="W906">
        <f t="shared" ref="W906:W969" si="376">DEGREES(ATAN2(H906-$A$24,I906-$A$26))+180</f>
        <v>331.06953792047113</v>
      </c>
      <c r="X906" s="20">
        <f t="shared" ref="X906:X969" si="377">IF(ABS(W906-V906)&lt;=180,ABS(W906-V906),IF(ABS(W906-V906)&gt;180,360-ABS(W906-V906),"0"))</f>
        <v>94.648965828751443</v>
      </c>
      <c r="Y906" s="9">
        <f t="shared" si="356"/>
        <v>2.7967279033333168</v>
      </c>
      <c r="Z906" s="9">
        <f t="shared" si="360"/>
        <v>3.8347309832998815</v>
      </c>
      <c r="AA906" s="21">
        <f t="shared" si="361"/>
        <v>94.648965828751443</v>
      </c>
      <c r="AB906" s="6">
        <f t="shared" si="362"/>
        <v>13.066883752528888</v>
      </c>
      <c r="AC906">
        <f t="shared" si="363"/>
        <v>0</v>
      </c>
    </row>
    <row r="907" spans="2:29" ht="20">
      <c r="B907" s="22">
        <v>1266</v>
      </c>
      <c r="C907" s="22">
        <v>780</v>
      </c>
      <c r="D907" s="18">
        <f t="shared" si="357"/>
        <v>1384.8149040000001</v>
      </c>
      <c r="E907" s="18">
        <f t="shared" si="358"/>
        <v>1168.9870124399999</v>
      </c>
      <c r="F907" s="18">
        <v>280</v>
      </c>
      <c r="G907" s="18">
        <v>697</v>
      </c>
      <c r="H907" s="13">
        <f t="shared" si="364"/>
        <v>44.062712000000033</v>
      </c>
      <c r="I907" s="13">
        <f t="shared" si="359"/>
        <v>1044.5948047060001</v>
      </c>
      <c r="J907" s="19">
        <f t="shared" si="365"/>
        <v>-5.252464800000098</v>
      </c>
      <c r="K907">
        <f t="shared" si="366"/>
        <v>2.997402596000029</v>
      </c>
      <c r="L907">
        <f t="shared" si="367"/>
        <v>9.6106720925798736E-2</v>
      </c>
      <c r="M907" s="9">
        <f t="shared" si="368"/>
        <v>3.2035573641932911</v>
      </c>
      <c r="N907" s="9">
        <f t="shared" si="369"/>
        <v>11.532806511095847</v>
      </c>
      <c r="O907">
        <f t="shared" si="370"/>
        <v>-5.7243792000000155</v>
      </c>
      <c r="P907">
        <f t="shared" si="371"/>
        <v>1.4987012980000145</v>
      </c>
      <c r="Q907">
        <f t="shared" si="372"/>
        <v>7.1411036559506119E-2</v>
      </c>
      <c r="R907" s="9">
        <f t="shared" si="373"/>
        <v>2.3803678853168706</v>
      </c>
      <c r="S907" s="9">
        <f t="shared" si="355"/>
        <v>8.5693243871407336</v>
      </c>
      <c r="T907" s="6">
        <f t="shared" si="374"/>
        <v>13.202593530531017</v>
      </c>
      <c r="U907" s="10">
        <v>0</v>
      </c>
      <c r="V907">
        <f t="shared" si="375"/>
        <v>235.96509120392187</v>
      </c>
      <c r="W907">
        <f t="shared" si="376"/>
        <v>331.14939344867298</v>
      </c>
      <c r="X907" s="20">
        <f t="shared" si="377"/>
        <v>95.184302244751109</v>
      </c>
      <c r="Y907" s="9">
        <f t="shared" si="356"/>
        <v>2.3803678853168706</v>
      </c>
      <c r="Z907" s="9">
        <f t="shared" si="360"/>
        <v>3.2035573641932911</v>
      </c>
      <c r="AA907" s="21">
        <f t="shared" si="361"/>
        <v>95.184302244751109</v>
      </c>
      <c r="AB907" s="6">
        <f t="shared" si="362"/>
        <v>13.202593530531017</v>
      </c>
      <c r="AC907">
        <f t="shared" si="363"/>
        <v>0</v>
      </c>
    </row>
    <row r="908" spans="2:29" ht="20">
      <c r="B908" s="22">
        <v>1270</v>
      </c>
      <c r="C908" s="22">
        <v>780</v>
      </c>
      <c r="D908" s="18">
        <f t="shared" si="357"/>
        <v>1390.3680400000001</v>
      </c>
      <c r="E908" s="18">
        <f t="shared" si="358"/>
        <v>1168.9870124399999</v>
      </c>
      <c r="F908" s="18">
        <v>274</v>
      </c>
      <c r="G908" s="18">
        <v>698</v>
      </c>
      <c r="H908" s="13">
        <f t="shared" si="364"/>
        <v>35.63942160000002</v>
      </c>
      <c r="I908" s="13">
        <f t="shared" si="359"/>
        <v>1046.0935060040001</v>
      </c>
      <c r="J908" s="19">
        <f t="shared" si="365"/>
        <v>-5.553135999999995</v>
      </c>
      <c r="K908">
        <f t="shared" si="366"/>
        <v>0</v>
      </c>
      <c r="L908">
        <f t="shared" si="367"/>
        <v>5.7671631166666619E-2</v>
      </c>
      <c r="M908" s="9">
        <f t="shared" si="368"/>
        <v>1.9223877055555538</v>
      </c>
      <c r="N908" s="9">
        <f t="shared" si="369"/>
        <v>6.9205957399999942</v>
      </c>
      <c r="O908">
        <f t="shared" si="370"/>
        <v>-8.4232904000000133</v>
      </c>
      <c r="P908">
        <f t="shared" si="371"/>
        <v>1.4987012980000145</v>
      </c>
      <c r="Q908">
        <f t="shared" si="372"/>
        <v>9.6009729444915662E-2</v>
      </c>
      <c r="R908" s="9">
        <f t="shared" si="373"/>
        <v>3.2003243148305218</v>
      </c>
      <c r="S908" s="9">
        <f t="shared" si="355"/>
        <v>11.521167533389878</v>
      </c>
      <c r="T908" s="6">
        <f t="shared" si="374"/>
        <v>13.360069883884728</v>
      </c>
      <c r="U908" s="10">
        <v>0</v>
      </c>
      <c r="V908">
        <f t="shared" si="375"/>
        <v>235.61912756936445</v>
      </c>
      <c r="W908">
        <f t="shared" si="376"/>
        <v>331.2990046496833</v>
      </c>
      <c r="X908" s="20">
        <f t="shared" si="377"/>
        <v>95.679877080318846</v>
      </c>
      <c r="Y908" s="9">
        <f t="shared" si="356"/>
        <v>3.2003243148305218</v>
      </c>
      <c r="Z908" s="9">
        <f t="shared" si="360"/>
        <v>1.9223877055555538</v>
      </c>
      <c r="AA908" s="21">
        <f t="shared" si="361"/>
        <v>95.679877080318846</v>
      </c>
      <c r="AB908" s="6">
        <f t="shared" si="362"/>
        <v>13.360069883884728</v>
      </c>
      <c r="AC908">
        <f t="shared" si="363"/>
        <v>0</v>
      </c>
    </row>
    <row r="909" spans="2:29" ht="20">
      <c r="B909" s="22">
        <v>1274</v>
      </c>
      <c r="C909" s="22">
        <v>778</v>
      </c>
      <c r="D909" s="18">
        <f t="shared" si="357"/>
        <v>1395.6085576</v>
      </c>
      <c r="E909" s="18">
        <f t="shared" si="358"/>
        <v>1165.9896098439999</v>
      </c>
      <c r="F909" s="18">
        <v>268</v>
      </c>
      <c r="G909" s="18">
        <v>698</v>
      </c>
      <c r="H909" s="13">
        <f t="shared" si="364"/>
        <v>27.554635200000007</v>
      </c>
      <c r="I909" s="13">
        <f t="shared" si="359"/>
        <v>1046.0935060040001</v>
      </c>
      <c r="J909" s="19">
        <f t="shared" si="365"/>
        <v>-5.2405175999999756</v>
      </c>
      <c r="K909">
        <f t="shared" si="366"/>
        <v>2.997402596000029</v>
      </c>
      <c r="L909">
        <f t="shared" si="367"/>
        <v>9.6036350820714544E-2</v>
      </c>
      <c r="M909" s="9">
        <f t="shared" si="368"/>
        <v>3.2012116940238182</v>
      </c>
      <c r="N909" s="9">
        <f t="shared" si="369"/>
        <v>11.524362098485746</v>
      </c>
      <c r="O909">
        <f t="shared" si="370"/>
        <v>-8.0847864000000129</v>
      </c>
      <c r="P909">
        <f t="shared" si="371"/>
        <v>0</v>
      </c>
      <c r="Q909">
        <f t="shared" si="372"/>
        <v>8.396387542500014E-2</v>
      </c>
      <c r="R909" s="9">
        <f t="shared" si="373"/>
        <v>2.798795847500005</v>
      </c>
      <c r="S909" s="9">
        <f t="shared" si="355"/>
        <v>10.075665051000017</v>
      </c>
      <c r="T909" s="6">
        <f t="shared" si="374"/>
        <v>13.465102530978898</v>
      </c>
      <c r="U909" s="10">
        <v>0</v>
      </c>
      <c r="V909">
        <f t="shared" si="375"/>
        <v>235.16702925079062</v>
      </c>
      <c r="W909">
        <f t="shared" si="376"/>
        <v>331.50868618662219</v>
      </c>
      <c r="X909" s="20">
        <f t="shared" si="377"/>
        <v>96.341656935831566</v>
      </c>
      <c r="Y909" s="9">
        <f t="shared" si="356"/>
        <v>2.798795847500005</v>
      </c>
      <c r="Z909" s="9">
        <f t="shared" si="360"/>
        <v>3.2012116940238182</v>
      </c>
      <c r="AA909" s="21">
        <f t="shared" si="361"/>
        <v>96.341656935831566</v>
      </c>
      <c r="AB909" s="6">
        <f t="shared" si="362"/>
        <v>13.465102530978898</v>
      </c>
      <c r="AC909">
        <f t="shared" si="363"/>
        <v>0</v>
      </c>
    </row>
    <row r="910" spans="2:29" ht="20">
      <c r="B910" s="22">
        <v>1278</v>
      </c>
      <c r="C910" s="22">
        <v>776</v>
      </c>
      <c r="D910" s="18">
        <f t="shared" si="357"/>
        <v>1400.8411103999999</v>
      </c>
      <c r="E910" s="18">
        <f t="shared" si="358"/>
        <v>1162.9922072479999</v>
      </c>
      <c r="F910" s="18">
        <v>262</v>
      </c>
      <c r="G910" s="18">
        <v>698</v>
      </c>
      <c r="H910" s="13">
        <f t="shared" si="364"/>
        <v>19.469848800000022</v>
      </c>
      <c r="I910" s="13">
        <f t="shared" si="359"/>
        <v>1046.0935060040001</v>
      </c>
      <c r="J910" s="19">
        <f t="shared" si="365"/>
        <v>-5.232552799999894</v>
      </c>
      <c r="K910">
        <f t="shared" si="366"/>
        <v>2.997402596000029</v>
      </c>
      <c r="L910">
        <f t="shared" si="367"/>
        <v>9.5989497858350786E-2</v>
      </c>
      <c r="M910" s="9">
        <f t="shared" si="368"/>
        <v>3.1996499286116928</v>
      </c>
      <c r="N910" s="9">
        <f t="shared" si="369"/>
        <v>11.518739743002094</v>
      </c>
      <c r="O910">
        <f t="shared" si="370"/>
        <v>-8.0847863999999845</v>
      </c>
      <c r="P910">
        <f t="shared" si="371"/>
        <v>0</v>
      </c>
      <c r="Q910">
        <f t="shared" si="372"/>
        <v>8.3963875424999848E-2</v>
      </c>
      <c r="R910" s="9">
        <f t="shared" si="373"/>
        <v>2.7987958474999948</v>
      </c>
      <c r="S910" s="9">
        <f t="shared" si="355"/>
        <v>10.075665050999982</v>
      </c>
      <c r="T910" s="6">
        <f t="shared" si="374"/>
        <v>13.602913082998464</v>
      </c>
      <c r="U910" s="10">
        <v>0</v>
      </c>
      <c r="V910">
        <f t="shared" si="375"/>
        <v>234.71605047750262</v>
      </c>
      <c r="W910">
        <f t="shared" si="376"/>
        <v>331.71557774388384</v>
      </c>
      <c r="X910" s="20">
        <f t="shared" si="377"/>
        <v>96.999527266381222</v>
      </c>
      <c r="Y910" s="9">
        <f t="shared" si="356"/>
        <v>2.7987958474999948</v>
      </c>
      <c r="Z910" s="9">
        <f t="shared" si="360"/>
        <v>3.1996499286116928</v>
      </c>
      <c r="AA910" s="21">
        <f t="shared" si="361"/>
        <v>96.999527266381222</v>
      </c>
      <c r="AB910" s="6">
        <f t="shared" si="362"/>
        <v>13.602913082998464</v>
      </c>
      <c r="AC910">
        <f t="shared" si="363"/>
        <v>0</v>
      </c>
    </row>
    <row r="911" spans="2:29" ht="20">
      <c r="B911" s="22">
        <v>1282</v>
      </c>
      <c r="C911" s="22">
        <v>774</v>
      </c>
      <c r="D911" s="18">
        <f t="shared" si="357"/>
        <v>1406.0656984</v>
      </c>
      <c r="E911" s="18">
        <f t="shared" si="358"/>
        <v>1159.9948046520001</v>
      </c>
      <c r="F911" s="18">
        <v>258</v>
      </c>
      <c r="G911" s="18">
        <v>699</v>
      </c>
      <c r="H911" s="13">
        <f t="shared" si="364"/>
        <v>13.730535600000024</v>
      </c>
      <c r="I911" s="13">
        <f t="shared" si="359"/>
        <v>1047.5922073020001</v>
      </c>
      <c r="J911" s="19">
        <f t="shared" si="365"/>
        <v>-5.2245880000000398</v>
      </c>
      <c r="K911">
        <f t="shared" si="366"/>
        <v>2.9974025959998016</v>
      </c>
      <c r="L911">
        <f t="shared" si="367"/>
        <v>9.5942693331459356E-2</v>
      </c>
      <c r="M911" s="9">
        <f t="shared" si="368"/>
        <v>3.1980897777153117</v>
      </c>
      <c r="N911" s="9">
        <f t="shared" si="369"/>
        <v>11.513123199775123</v>
      </c>
      <c r="O911">
        <f t="shared" si="370"/>
        <v>-5.739313199999998</v>
      </c>
      <c r="P911">
        <f t="shared" si="371"/>
        <v>1.4987012980000145</v>
      </c>
      <c r="Q911">
        <f t="shared" si="372"/>
        <v>7.1540206240330348E-2</v>
      </c>
      <c r="R911" s="9">
        <f t="shared" si="373"/>
        <v>2.3846735413443447</v>
      </c>
      <c r="S911" s="9">
        <f t="shared" si="355"/>
        <v>8.5848247488396421</v>
      </c>
      <c r="T911" s="6">
        <f t="shared" si="374"/>
        <v>13.732977136477134</v>
      </c>
      <c r="U911" s="10">
        <v>0</v>
      </c>
      <c r="V911">
        <f t="shared" si="375"/>
        <v>234.26623653331993</v>
      </c>
      <c r="W911">
        <f t="shared" si="376"/>
        <v>331.79026734527974</v>
      </c>
      <c r="X911" s="20">
        <f t="shared" si="377"/>
        <v>97.524030811959818</v>
      </c>
      <c r="Y911" s="9">
        <f t="shared" si="356"/>
        <v>2.3846735413443447</v>
      </c>
      <c r="Z911" s="9">
        <f t="shared" si="360"/>
        <v>3.1980897777153117</v>
      </c>
      <c r="AA911" s="21">
        <f t="shared" si="361"/>
        <v>97.524030811959818</v>
      </c>
      <c r="AB911" s="6">
        <f t="shared" si="362"/>
        <v>13.732977136477134</v>
      </c>
      <c r="AC911">
        <f t="shared" si="363"/>
        <v>0</v>
      </c>
    </row>
    <row r="912" spans="2:29" ht="20">
      <c r="B912" s="22">
        <v>1286</v>
      </c>
      <c r="C912" s="22">
        <v>772</v>
      </c>
      <c r="D912" s="18">
        <f t="shared" si="357"/>
        <v>1411.2823215999999</v>
      </c>
      <c r="E912" s="18">
        <f t="shared" si="358"/>
        <v>1156.9974020560001</v>
      </c>
      <c r="F912" s="18">
        <v>252</v>
      </c>
      <c r="G912" s="18">
        <v>700</v>
      </c>
      <c r="H912" s="13">
        <f t="shared" si="364"/>
        <v>5.2903200000000083</v>
      </c>
      <c r="I912" s="13">
        <f t="shared" si="359"/>
        <v>1049.0909086000001</v>
      </c>
      <c r="J912" s="19">
        <f t="shared" si="365"/>
        <v>-5.2166231999999582</v>
      </c>
      <c r="K912">
        <f t="shared" si="366"/>
        <v>2.997402596000029</v>
      </c>
      <c r="L912">
        <f t="shared" si="367"/>
        <v>9.5895937310972998E-2</v>
      </c>
      <c r="M912" s="9">
        <f t="shared" si="368"/>
        <v>3.1965312436990998</v>
      </c>
      <c r="N912" s="9">
        <f t="shared" si="369"/>
        <v>11.507512477316759</v>
      </c>
      <c r="O912">
        <f t="shared" si="370"/>
        <v>-8.4402156000000161</v>
      </c>
      <c r="P912">
        <f t="shared" si="371"/>
        <v>1.4987012980000145</v>
      </c>
      <c r="Q912">
        <f t="shared" si="372"/>
        <v>9.6169914556020461E-2</v>
      </c>
      <c r="R912" s="9">
        <f t="shared" si="373"/>
        <v>3.2056638185340156</v>
      </c>
      <c r="S912" s="9">
        <f t="shared" si="355"/>
        <v>11.540389746722456</v>
      </c>
      <c r="T912" s="6">
        <f t="shared" si="374"/>
        <v>13.863087205694512</v>
      </c>
      <c r="U912" s="10">
        <v>0</v>
      </c>
      <c r="V912">
        <f t="shared" si="375"/>
        <v>233.81763191294692</v>
      </c>
      <c r="W912">
        <f t="shared" si="376"/>
        <v>331.93160561571028</v>
      </c>
      <c r="X912" s="20">
        <f t="shared" si="377"/>
        <v>98.11397370276336</v>
      </c>
      <c r="Y912" s="9">
        <f t="shared" si="356"/>
        <v>3.2056638185340156</v>
      </c>
      <c r="Z912" s="9">
        <f t="shared" si="360"/>
        <v>3.1965312436990998</v>
      </c>
      <c r="AA912" s="21">
        <f t="shared" si="361"/>
        <v>98.11397370276336</v>
      </c>
      <c r="AB912" s="6">
        <f t="shared" si="362"/>
        <v>13.863087205694512</v>
      </c>
      <c r="AC912">
        <f t="shared" si="363"/>
        <v>0</v>
      </c>
    </row>
    <row r="913" spans="2:29" ht="20">
      <c r="B913" s="22">
        <v>1290</v>
      </c>
      <c r="C913" s="22">
        <v>770</v>
      </c>
      <c r="D913" s="18">
        <f t="shared" si="357"/>
        <v>1416.49098</v>
      </c>
      <c r="E913" s="18">
        <f t="shared" si="358"/>
        <v>1153.99999946</v>
      </c>
      <c r="F913" s="18">
        <v>246</v>
      </c>
      <c r="G913" s="18">
        <v>700</v>
      </c>
      <c r="H913" s="13">
        <f t="shared" si="364"/>
        <v>-2.8004399999999521</v>
      </c>
      <c r="I913" s="13">
        <f t="shared" si="359"/>
        <v>1049.0909086000001</v>
      </c>
      <c r="J913" s="19">
        <f t="shared" si="365"/>
        <v>-5.2086584000001039</v>
      </c>
      <c r="K913">
        <f t="shared" si="366"/>
        <v>2.997402596000029</v>
      </c>
      <c r="L913">
        <f t="shared" si="367"/>
        <v>9.584922986786501E-2</v>
      </c>
      <c r="M913" s="9">
        <f t="shared" si="368"/>
        <v>3.1949743289288337</v>
      </c>
      <c r="N913" s="9">
        <f t="shared" si="369"/>
        <v>11.501907584143801</v>
      </c>
      <c r="O913">
        <f t="shared" si="370"/>
        <v>-8.0907599999999604</v>
      </c>
      <c r="P913">
        <f t="shared" si="371"/>
        <v>0</v>
      </c>
      <c r="Q913">
        <f t="shared" si="372"/>
        <v>8.4025913749999598E-2</v>
      </c>
      <c r="R913" s="9">
        <f t="shared" si="373"/>
        <v>2.8008637916666532</v>
      </c>
      <c r="S913" s="9">
        <f t="shared" si="355"/>
        <v>10.083109649999951</v>
      </c>
      <c r="T913" s="6">
        <f t="shared" si="374"/>
        <v>13.968649002177445</v>
      </c>
      <c r="U913" s="10">
        <v>0</v>
      </c>
      <c r="V913">
        <f t="shared" si="375"/>
        <v>233.37028029929508</v>
      </c>
      <c r="W913">
        <f t="shared" si="376"/>
        <v>332.13187954405697</v>
      </c>
      <c r="X913" s="20">
        <f t="shared" si="377"/>
        <v>98.761599244761896</v>
      </c>
      <c r="Y913" s="9">
        <f t="shared" si="356"/>
        <v>2.8008637916666532</v>
      </c>
      <c r="Z913" s="9">
        <f t="shared" si="360"/>
        <v>3.1949743289288337</v>
      </c>
      <c r="AA913" s="21">
        <f t="shared" si="361"/>
        <v>98.761599244761896</v>
      </c>
      <c r="AB913" s="6">
        <f t="shared" si="362"/>
        <v>13.968649002177445</v>
      </c>
      <c r="AC913">
        <f t="shared" si="363"/>
        <v>0</v>
      </c>
    </row>
    <row r="914" spans="2:29" ht="20">
      <c r="B914" s="22">
        <v>1294</v>
      </c>
      <c r="C914" s="22">
        <v>768</v>
      </c>
      <c r="D914" s="18">
        <f t="shared" si="357"/>
        <v>1421.6916736000001</v>
      </c>
      <c r="E914" s="18">
        <f t="shared" si="358"/>
        <v>1151.002596864</v>
      </c>
      <c r="F914" s="18">
        <v>240</v>
      </c>
      <c r="G914" s="18">
        <v>700</v>
      </c>
      <c r="H914" s="13">
        <f t="shared" si="364"/>
        <v>-10.891199999999969</v>
      </c>
      <c r="I914" s="13">
        <f t="shared" si="359"/>
        <v>1049.0909086000001</v>
      </c>
      <c r="J914" s="19">
        <f t="shared" si="365"/>
        <v>-5.2006936000000223</v>
      </c>
      <c r="K914">
        <f t="shared" si="366"/>
        <v>2.997402596000029</v>
      </c>
      <c r="L914">
        <f t="shared" si="367"/>
        <v>9.5802571073187681E-2</v>
      </c>
      <c r="M914" s="9">
        <f t="shared" si="368"/>
        <v>3.1934190357729229</v>
      </c>
      <c r="N914" s="9">
        <f t="shared" si="369"/>
        <v>11.496308528782523</v>
      </c>
      <c r="O914">
        <f t="shared" si="370"/>
        <v>-8.0907600000000173</v>
      </c>
      <c r="P914">
        <f t="shared" si="371"/>
        <v>0</v>
      </c>
      <c r="Q914">
        <f t="shared" si="372"/>
        <v>8.4025913750000195E-2</v>
      </c>
      <c r="R914" s="9">
        <f t="shared" si="373"/>
        <v>2.8008637916666728</v>
      </c>
      <c r="S914" s="9">
        <f t="shared" si="355"/>
        <v>10.083109650000022</v>
      </c>
      <c r="T914" s="6">
        <f t="shared" si="374"/>
        <v>14.101267034891382</v>
      </c>
      <c r="U914" s="10">
        <v>0</v>
      </c>
      <c r="V914">
        <f t="shared" si="375"/>
        <v>232.92422454207684</v>
      </c>
      <c r="W914">
        <f t="shared" si="376"/>
        <v>332.32954016126291</v>
      </c>
      <c r="X914" s="20">
        <f t="shared" si="377"/>
        <v>99.405315619186069</v>
      </c>
      <c r="Y914" s="9">
        <f t="shared" si="356"/>
        <v>2.8008637916666728</v>
      </c>
      <c r="Z914" s="9">
        <f t="shared" si="360"/>
        <v>3.1934190357729229</v>
      </c>
      <c r="AA914" s="21">
        <f t="shared" si="361"/>
        <v>99.405315619186069</v>
      </c>
      <c r="AB914" s="6">
        <f t="shared" si="362"/>
        <v>14.101267034891382</v>
      </c>
      <c r="AC914">
        <f t="shared" si="363"/>
        <v>0</v>
      </c>
    </row>
    <row r="915" spans="2:29" ht="20">
      <c r="B915" s="22">
        <v>1298</v>
      </c>
      <c r="C915" s="22">
        <v>768</v>
      </c>
      <c r="D915" s="18">
        <f t="shared" si="357"/>
        <v>1427.2209152</v>
      </c>
      <c r="E915" s="18">
        <f t="shared" si="358"/>
        <v>1151.002596864</v>
      </c>
      <c r="F915" s="18">
        <v>236</v>
      </c>
      <c r="G915" s="18">
        <v>702</v>
      </c>
      <c r="H915" s="13">
        <f t="shared" si="364"/>
        <v>-17.005854399999976</v>
      </c>
      <c r="I915" s="13">
        <f t="shared" si="359"/>
        <v>1052.0883111959999</v>
      </c>
      <c r="J915" s="19">
        <f t="shared" si="365"/>
        <v>-5.5292415999999776</v>
      </c>
      <c r="K915">
        <f t="shared" si="366"/>
        <v>0</v>
      </c>
      <c r="L915">
        <f t="shared" si="367"/>
        <v>5.7423477866666441E-2</v>
      </c>
      <c r="M915" s="9">
        <f t="shared" si="368"/>
        <v>1.9141159288888812</v>
      </c>
      <c r="N915" s="9">
        <f t="shared" si="369"/>
        <v>6.8908173439999727</v>
      </c>
      <c r="O915">
        <f t="shared" si="370"/>
        <v>-6.1146544000000063</v>
      </c>
      <c r="P915">
        <f t="shared" si="371"/>
        <v>2.9974025959998016</v>
      </c>
      <c r="Q915">
        <f t="shared" si="372"/>
        <v>0.10145720885343283</v>
      </c>
      <c r="R915" s="9">
        <f t="shared" si="373"/>
        <v>3.3819069617810946</v>
      </c>
      <c r="S915" s="9">
        <f t="shared" si="355"/>
        <v>12.174865062411941</v>
      </c>
      <c r="T915" s="6">
        <f t="shared" si="374"/>
        <v>14.23163396181439</v>
      </c>
      <c r="U915" s="10">
        <v>0</v>
      </c>
      <c r="V915">
        <f t="shared" si="375"/>
        <v>232.59561170677421</v>
      </c>
      <c r="W915">
        <f t="shared" si="376"/>
        <v>332.33914720744747</v>
      </c>
      <c r="X915" s="20">
        <f t="shared" si="377"/>
        <v>99.743535500673261</v>
      </c>
      <c r="Y915" s="9">
        <f t="shared" si="356"/>
        <v>3.3819069617810946</v>
      </c>
      <c r="Z915" s="9">
        <f t="shared" si="360"/>
        <v>1.9141159288888812</v>
      </c>
      <c r="AA915" s="21">
        <f t="shared" si="361"/>
        <v>99.743535500673261</v>
      </c>
      <c r="AB915" s="6">
        <f t="shared" si="362"/>
        <v>14.23163396181439</v>
      </c>
      <c r="AC915">
        <f t="shared" si="363"/>
        <v>0</v>
      </c>
    </row>
    <row r="916" spans="2:29" ht="20">
      <c r="B916" s="22">
        <v>1302</v>
      </c>
      <c r="C916" s="22">
        <v>766</v>
      </c>
      <c r="D916" s="18">
        <f t="shared" si="357"/>
        <v>1432.4096615999999</v>
      </c>
      <c r="E916" s="18">
        <f t="shared" si="358"/>
        <v>1148.005194268</v>
      </c>
      <c r="F916" s="18">
        <v>230</v>
      </c>
      <c r="G916" s="18">
        <v>702</v>
      </c>
      <c r="H916" s="13">
        <f t="shared" si="364"/>
        <v>-25.102587999999997</v>
      </c>
      <c r="I916" s="13">
        <f t="shared" si="359"/>
        <v>1052.0883111959999</v>
      </c>
      <c r="J916" s="19">
        <f t="shared" si="365"/>
        <v>-5.1887463999998999</v>
      </c>
      <c r="K916">
        <f t="shared" si="366"/>
        <v>2.997402596000029</v>
      </c>
      <c r="L916">
        <f t="shared" si="367"/>
        <v>9.5732674252562072E-2</v>
      </c>
      <c r="M916" s="9">
        <f t="shared" si="368"/>
        <v>3.191089141752069</v>
      </c>
      <c r="N916" s="9">
        <f t="shared" si="369"/>
        <v>11.487920910307448</v>
      </c>
      <c r="O916">
        <f t="shared" si="370"/>
        <v>-8.0967336000000216</v>
      </c>
      <c r="P916">
        <f t="shared" si="371"/>
        <v>0</v>
      </c>
      <c r="Q916">
        <f t="shared" si="372"/>
        <v>8.4087952075000236E-2</v>
      </c>
      <c r="R916" s="9">
        <f t="shared" si="373"/>
        <v>2.802931735833341</v>
      </c>
      <c r="S916" s="9">
        <f t="shared" si="355"/>
        <v>10.090554249000029</v>
      </c>
      <c r="T916" s="6">
        <f t="shared" si="374"/>
        <v>14.362032174928631</v>
      </c>
      <c r="U916" s="10">
        <v>0</v>
      </c>
      <c r="V916">
        <f t="shared" si="375"/>
        <v>232.15340283793682</v>
      </c>
      <c r="W916">
        <f t="shared" si="376"/>
        <v>332.5331246073481</v>
      </c>
      <c r="X916" s="20">
        <f t="shared" si="377"/>
        <v>100.37972176941128</v>
      </c>
      <c r="Y916" s="9">
        <f t="shared" si="356"/>
        <v>2.802931735833341</v>
      </c>
      <c r="Z916" s="9">
        <f t="shared" si="360"/>
        <v>3.191089141752069</v>
      </c>
      <c r="AA916" s="21">
        <f t="shared" si="361"/>
        <v>100.37972176941128</v>
      </c>
      <c r="AB916" s="6">
        <f t="shared" si="362"/>
        <v>14.362032174928631</v>
      </c>
      <c r="AC916">
        <f t="shared" si="363"/>
        <v>0</v>
      </c>
    </row>
    <row r="917" spans="2:29" ht="20">
      <c r="B917" s="22">
        <v>1306</v>
      </c>
      <c r="C917" s="22">
        <v>764</v>
      </c>
      <c r="D917" s="18">
        <f t="shared" si="357"/>
        <v>1437.5904432</v>
      </c>
      <c r="E917" s="18">
        <f t="shared" si="358"/>
        <v>1145.0077916719999</v>
      </c>
      <c r="F917" s="18">
        <v>226</v>
      </c>
      <c r="G917" s="18">
        <v>700</v>
      </c>
      <c r="H917" s="13">
        <f t="shared" si="364"/>
        <v>-29.769639999999981</v>
      </c>
      <c r="I917" s="13">
        <f t="shared" si="359"/>
        <v>1049.0909086000001</v>
      </c>
      <c r="J917" s="19">
        <f t="shared" si="365"/>
        <v>-5.1807816000000457</v>
      </c>
      <c r="K917">
        <f t="shared" si="366"/>
        <v>2.997402596000029</v>
      </c>
      <c r="L917">
        <f t="shared" si="367"/>
        <v>9.5686137390232129E-2</v>
      </c>
      <c r="M917" s="9">
        <f t="shared" si="368"/>
        <v>3.1895379130077375</v>
      </c>
      <c r="N917" s="9">
        <f t="shared" si="369"/>
        <v>11.482336486827855</v>
      </c>
      <c r="O917">
        <f t="shared" si="370"/>
        <v>-4.667051999999984</v>
      </c>
      <c r="P917">
        <f t="shared" si="371"/>
        <v>-2.9974025959998016</v>
      </c>
      <c r="Q917">
        <f t="shared" si="372"/>
        <v>9.2791031911612643E-2</v>
      </c>
      <c r="R917" s="9">
        <f t="shared" si="373"/>
        <v>3.0930343970537546</v>
      </c>
      <c r="S917" s="9">
        <f t="shared" si="355"/>
        <v>11.134923829393516</v>
      </c>
      <c r="T917" s="6">
        <f t="shared" si="374"/>
        <v>14.476100987277141</v>
      </c>
      <c r="U917" s="10">
        <v>0</v>
      </c>
      <c r="V917">
        <f t="shared" si="375"/>
        <v>231.71259567079093</v>
      </c>
      <c r="W917">
        <f t="shared" si="376"/>
        <v>332.78084315271548</v>
      </c>
      <c r="X917" s="20">
        <f t="shared" si="377"/>
        <v>101.06824748192454</v>
      </c>
      <c r="Y917" s="9">
        <f t="shared" si="356"/>
        <v>3.0930343970537546</v>
      </c>
      <c r="Z917" s="9">
        <f t="shared" si="360"/>
        <v>3.1895379130077375</v>
      </c>
      <c r="AA917" s="21">
        <f t="shared" si="361"/>
        <v>101.06824748192454</v>
      </c>
      <c r="AB917" s="6">
        <f t="shared" si="362"/>
        <v>14.476100987277141</v>
      </c>
      <c r="AC917">
        <f t="shared" si="363"/>
        <v>0</v>
      </c>
    </row>
    <row r="918" spans="2:29" ht="20">
      <c r="B918" s="22">
        <v>1312</v>
      </c>
      <c r="C918" s="22">
        <v>762</v>
      </c>
      <c r="D918" s="18">
        <f t="shared" si="357"/>
        <v>1445.5219072</v>
      </c>
      <c r="E918" s="18">
        <f t="shared" si="358"/>
        <v>1142.0103890760001</v>
      </c>
      <c r="F918" s="18">
        <v>220</v>
      </c>
      <c r="G918" s="18">
        <v>702</v>
      </c>
      <c r="H918" s="13">
        <f t="shared" si="364"/>
        <v>-38.597143999999957</v>
      </c>
      <c r="I918" s="13">
        <f t="shared" si="359"/>
        <v>1052.0883111959999</v>
      </c>
      <c r="J918" s="19">
        <f t="shared" si="365"/>
        <v>-7.9314640000000054</v>
      </c>
      <c r="K918">
        <f t="shared" si="366"/>
        <v>2.9974025959998016</v>
      </c>
      <c r="L918">
        <f t="shared" si="367"/>
        <v>0.11421899216787824</v>
      </c>
      <c r="M918" s="9">
        <f t="shared" si="368"/>
        <v>3.8072997389292746</v>
      </c>
      <c r="N918" s="9">
        <f t="shared" si="369"/>
        <v>13.706279060145389</v>
      </c>
      <c r="O918">
        <f t="shared" si="370"/>
        <v>-8.8275039999999763</v>
      </c>
      <c r="P918">
        <f t="shared" si="371"/>
        <v>2.9974025959998016</v>
      </c>
      <c r="Q918">
        <f t="shared" si="372"/>
        <v>0.12110174724250183</v>
      </c>
      <c r="R918" s="9">
        <f t="shared" si="373"/>
        <v>4.0367249080833947</v>
      </c>
      <c r="S918" s="9">
        <f t="shared" si="355"/>
        <v>14.53220966910022</v>
      </c>
      <c r="T918" s="6">
        <f t="shared" si="374"/>
        <v>14.606649192036825</v>
      </c>
      <c r="U918" s="10">
        <v>0</v>
      </c>
      <c r="V918">
        <f t="shared" si="375"/>
        <v>231.11379327747665</v>
      </c>
      <c r="W918">
        <f t="shared" si="376"/>
        <v>332.85089926583521</v>
      </c>
      <c r="X918" s="20">
        <f t="shared" si="377"/>
        <v>101.73710598835856</v>
      </c>
      <c r="Y918" s="9">
        <f t="shared" si="356"/>
        <v>4.0367249080833947</v>
      </c>
      <c r="Z918" s="9">
        <f t="shared" si="360"/>
        <v>3.8072997389292746</v>
      </c>
      <c r="AA918" s="21">
        <f t="shared" si="361"/>
        <v>101.73710598835856</v>
      </c>
      <c r="AB918" s="6">
        <f t="shared" si="362"/>
        <v>14.606649192036825</v>
      </c>
      <c r="AC918">
        <f t="shared" si="363"/>
        <v>0</v>
      </c>
    </row>
    <row r="919" spans="2:29" ht="20">
      <c r="B919" s="22">
        <v>1316</v>
      </c>
      <c r="C919" s="22">
        <v>760</v>
      </c>
      <c r="D919" s="18">
        <f t="shared" si="357"/>
        <v>1450.6847680000001</v>
      </c>
      <c r="E919" s="18">
        <f t="shared" si="358"/>
        <v>1139.0129864800001</v>
      </c>
      <c r="F919" s="18">
        <v>216</v>
      </c>
      <c r="G919" s="18">
        <v>702</v>
      </c>
      <c r="H919" s="13">
        <f t="shared" si="364"/>
        <v>-43.994966399999953</v>
      </c>
      <c r="I919" s="13">
        <f t="shared" si="359"/>
        <v>1052.0883111959999</v>
      </c>
      <c r="J919" s="19">
        <f t="shared" si="365"/>
        <v>-5.1628608000000895</v>
      </c>
      <c r="K919">
        <f t="shared" si="366"/>
        <v>2.997402596000029</v>
      </c>
      <c r="L919">
        <f t="shared" si="367"/>
        <v>9.5581608340570903E-2</v>
      </c>
      <c r="M919" s="9">
        <f t="shared" si="368"/>
        <v>3.1860536113523636</v>
      </c>
      <c r="N919" s="9">
        <f t="shared" si="369"/>
        <v>11.46979300086851</v>
      </c>
      <c r="O919">
        <f t="shared" si="370"/>
        <v>-5.3978223999999955</v>
      </c>
      <c r="P919">
        <f t="shared" si="371"/>
        <v>0</v>
      </c>
      <c r="Q919">
        <f t="shared" si="372"/>
        <v>5.6058634716666625E-2</v>
      </c>
      <c r="R919" s="9">
        <f t="shared" si="373"/>
        <v>1.8686211572222207</v>
      </c>
      <c r="S919" s="9">
        <f t="shared" si="355"/>
        <v>6.7270361659999942</v>
      </c>
      <c r="T919" s="6">
        <f t="shared" si="374"/>
        <v>14.704916396317792</v>
      </c>
      <c r="U919" s="10">
        <v>0</v>
      </c>
      <c r="V919">
        <f t="shared" si="375"/>
        <v>230.67719242768717</v>
      </c>
      <c r="W919">
        <f t="shared" si="376"/>
        <v>332.9761142625656</v>
      </c>
      <c r="X919" s="20">
        <f t="shared" si="377"/>
        <v>102.29892183487843</v>
      </c>
      <c r="Y919" s="9">
        <f t="shared" si="356"/>
        <v>1.8686211572222207</v>
      </c>
      <c r="Z919" s="9">
        <f t="shared" si="360"/>
        <v>3.1860536113523636</v>
      </c>
      <c r="AA919" s="21">
        <f t="shared" si="361"/>
        <v>102.29892183487843</v>
      </c>
      <c r="AB919" s="6">
        <f t="shared" si="362"/>
        <v>14.704916396317792</v>
      </c>
      <c r="AC919">
        <f t="shared" si="363"/>
        <v>0</v>
      </c>
    </row>
    <row r="920" spans="2:29" ht="20">
      <c r="B920" s="22">
        <v>1320</v>
      </c>
      <c r="C920" s="22">
        <v>760</v>
      </c>
      <c r="D920" s="18">
        <f t="shared" si="357"/>
        <v>1456.1980799999999</v>
      </c>
      <c r="E920" s="18">
        <f t="shared" si="358"/>
        <v>1139.0129864800001</v>
      </c>
      <c r="F920" s="18">
        <v>210</v>
      </c>
      <c r="G920" s="18">
        <v>701</v>
      </c>
      <c r="H920" s="13">
        <f t="shared" si="364"/>
        <v>-51.718349999999987</v>
      </c>
      <c r="I920" s="13">
        <f t="shared" si="359"/>
        <v>1050.5896098979999</v>
      </c>
      <c r="J920" s="19">
        <f t="shared" si="365"/>
        <v>-5.5133119999998144</v>
      </c>
      <c r="K920">
        <f t="shared" si="366"/>
        <v>0</v>
      </c>
      <c r="L920">
        <f t="shared" si="367"/>
        <v>5.7258042333331413E-2</v>
      </c>
      <c r="M920" s="9">
        <f t="shared" si="368"/>
        <v>1.9086014111110472</v>
      </c>
      <c r="N920" s="9">
        <f t="shared" si="369"/>
        <v>6.8709650799997704</v>
      </c>
      <c r="O920">
        <f t="shared" si="370"/>
        <v>-7.7233836000000338</v>
      </c>
      <c r="P920">
        <f t="shared" si="371"/>
        <v>-1.4987012980000145</v>
      </c>
      <c r="Q920">
        <f t="shared" si="372"/>
        <v>8.9436902619189587E-2</v>
      </c>
      <c r="R920" s="9">
        <f t="shared" si="373"/>
        <v>2.9812300873063196</v>
      </c>
      <c r="S920" s="9">
        <f t="shared" si="355"/>
        <v>10.732428314302751</v>
      </c>
      <c r="T920" s="6">
        <f t="shared" si="374"/>
        <v>14.868407238924565</v>
      </c>
      <c r="U920" s="10">
        <v>0</v>
      </c>
      <c r="V920">
        <f t="shared" si="375"/>
        <v>230.36302657037442</v>
      </c>
      <c r="W920">
        <f t="shared" si="376"/>
        <v>333.22103415713457</v>
      </c>
      <c r="X920" s="20">
        <f t="shared" si="377"/>
        <v>102.85800758676015</v>
      </c>
      <c r="Y920" s="9">
        <f t="shared" si="356"/>
        <v>2.9812300873063196</v>
      </c>
      <c r="Z920" s="9">
        <f t="shared" si="360"/>
        <v>1.9086014111110472</v>
      </c>
      <c r="AA920" s="21">
        <f t="shared" si="361"/>
        <v>102.85800758676015</v>
      </c>
      <c r="AB920" s="6">
        <f t="shared" si="362"/>
        <v>14.868407238924565</v>
      </c>
      <c r="AC920">
        <f t="shared" si="363"/>
        <v>0</v>
      </c>
    </row>
    <row r="921" spans="2:29" ht="20">
      <c r="B921" s="22">
        <v>1326</v>
      </c>
      <c r="C921" s="22">
        <v>758</v>
      </c>
      <c r="D921" s="18">
        <f t="shared" si="357"/>
        <v>1464.1036584000001</v>
      </c>
      <c r="E921" s="18">
        <f t="shared" si="358"/>
        <v>1136.0155838840001</v>
      </c>
      <c r="F921" s="18">
        <v>204</v>
      </c>
      <c r="G921" s="18">
        <v>700</v>
      </c>
      <c r="H921" s="13">
        <f t="shared" si="364"/>
        <v>-59.435759999999959</v>
      </c>
      <c r="I921" s="13">
        <f t="shared" si="359"/>
        <v>1049.0909086000001</v>
      </c>
      <c r="J921" s="19">
        <f t="shared" si="365"/>
        <v>-7.905578400000195</v>
      </c>
      <c r="K921">
        <f t="shared" si="366"/>
        <v>2.997402596000029</v>
      </c>
      <c r="L921">
        <f t="shared" si="367"/>
        <v>0.11402526956390446</v>
      </c>
      <c r="M921" s="9">
        <f t="shared" si="368"/>
        <v>3.8008423187968154</v>
      </c>
      <c r="N921" s="9">
        <f t="shared" si="369"/>
        <v>13.683032347668536</v>
      </c>
      <c r="O921">
        <f t="shared" si="370"/>
        <v>-7.7174099999999726</v>
      </c>
      <c r="P921">
        <f t="shared" si="371"/>
        <v>-1.4987012979997871</v>
      </c>
      <c r="Q921">
        <f t="shared" si="372"/>
        <v>8.9381268405017991E-2</v>
      </c>
      <c r="R921" s="9">
        <f t="shared" si="373"/>
        <v>2.9793756135005993</v>
      </c>
      <c r="S921" s="9">
        <f t="shared" si="355"/>
        <v>10.725752208602158</v>
      </c>
      <c r="T921" s="6">
        <f t="shared" si="374"/>
        <v>14.972051988953565</v>
      </c>
      <c r="U921" s="10">
        <v>0</v>
      </c>
      <c r="V921">
        <f t="shared" si="375"/>
        <v>229.77581285500338</v>
      </c>
      <c r="W921">
        <f t="shared" si="376"/>
        <v>333.46314610855859</v>
      </c>
      <c r="X921" s="20">
        <f t="shared" si="377"/>
        <v>103.68733325355521</v>
      </c>
      <c r="Y921" s="9">
        <f t="shared" si="356"/>
        <v>2.9793756135005993</v>
      </c>
      <c r="Z921" s="9">
        <f t="shared" si="360"/>
        <v>3.8008423187968154</v>
      </c>
      <c r="AA921" s="21">
        <f t="shared" si="361"/>
        <v>103.68733325355521</v>
      </c>
      <c r="AB921" s="6">
        <f t="shared" si="362"/>
        <v>14.972051988953565</v>
      </c>
      <c r="AC921">
        <f t="shared" si="363"/>
        <v>0</v>
      </c>
    </row>
    <row r="922" spans="2:29" ht="20">
      <c r="B922" s="22">
        <v>1330</v>
      </c>
      <c r="C922" s="22">
        <v>756</v>
      </c>
      <c r="D922" s="18">
        <f t="shared" si="357"/>
        <v>1469.244616</v>
      </c>
      <c r="E922" s="18">
        <f t="shared" si="358"/>
        <v>1133.0181812880001</v>
      </c>
      <c r="F922" s="18">
        <v>200</v>
      </c>
      <c r="G922" s="18">
        <v>700</v>
      </c>
      <c r="H922" s="13">
        <f t="shared" si="364"/>
        <v>-64.829599999999971</v>
      </c>
      <c r="I922" s="13">
        <f t="shared" si="359"/>
        <v>1049.0909086000001</v>
      </c>
      <c r="J922" s="19">
        <f t="shared" si="365"/>
        <v>-5.1409575999998651</v>
      </c>
      <c r="K922">
        <f t="shared" si="366"/>
        <v>2.997402596000029</v>
      </c>
      <c r="L922">
        <f t="shared" si="367"/>
        <v>9.545418797048727E-2</v>
      </c>
      <c r="M922" s="9">
        <f t="shared" si="368"/>
        <v>3.1818062656829089</v>
      </c>
      <c r="N922" s="9">
        <f t="shared" si="369"/>
        <v>11.454502556458472</v>
      </c>
      <c r="O922">
        <f t="shared" si="370"/>
        <v>-5.3938400000000115</v>
      </c>
      <c r="P922">
        <f t="shared" si="371"/>
        <v>0</v>
      </c>
      <c r="Q922">
        <f t="shared" si="372"/>
        <v>5.6017275833333456E-2</v>
      </c>
      <c r="R922" s="9">
        <f t="shared" si="373"/>
        <v>1.8672425277777818</v>
      </c>
      <c r="S922" s="9">
        <f t="shared" si="355"/>
        <v>6.7220731000000145</v>
      </c>
      <c r="T922" s="6">
        <f t="shared" si="374"/>
        <v>15.105067538379648</v>
      </c>
      <c r="U922" s="10">
        <v>0</v>
      </c>
      <c r="V922">
        <f t="shared" si="375"/>
        <v>229.34620666762351</v>
      </c>
      <c r="W922">
        <f t="shared" si="376"/>
        <v>333.58380628238717</v>
      </c>
      <c r="X922" s="20">
        <f t="shared" si="377"/>
        <v>104.23759961476367</v>
      </c>
      <c r="Y922" s="9">
        <f t="shared" si="356"/>
        <v>1.8672425277777818</v>
      </c>
      <c r="Z922" s="9">
        <f t="shared" si="360"/>
        <v>3.1818062656829089</v>
      </c>
      <c r="AA922" s="21">
        <f t="shared" si="361"/>
        <v>104.23759961476367</v>
      </c>
      <c r="AB922" s="6">
        <f t="shared" si="362"/>
        <v>15.105067538379648</v>
      </c>
      <c r="AC922">
        <f t="shared" si="363"/>
        <v>0</v>
      </c>
    </row>
    <row r="923" spans="2:29" ht="20">
      <c r="B923" s="22">
        <v>1334</v>
      </c>
      <c r="C923" s="22">
        <v>754</v>
      </c>
      <c r="D923" s="18">
        <f t="shared" si="357"/>
        <v>1474.3776088</v>
      </c>
      <c r="E923" s="18">
        <f t="shared" si="358"/>
        <v>1130.020778692</v>
      </c>
      <c r="F923" s="18">
        <v>194</v>
      </c>
      <c r="G923" s="18">
        <v>700</v>
      </c>
      <c r="H923" s="13">
        <f t="shared" si="364"/>
        <v>-72.92035999999996</v>
      </c>
      <c r="I923" s="13">
        <f t="shared" si="359"/>
        <v>1049.0909086000001</v>
      </c>
      <c r="J923" s="19">
        <f t="shared" si="365"/>
        <v>-5.1329928000000109</v>
      </c>
      <c r="K923">
        <f t="shared" si="366"/>
        <v>2.997402596000029</v>
      </c>
      <c r="L923">
        <f t="shared" si="367"/>
        <v>9.5407945565175026E-2</v>
      </c>
      <c r="M923" s="9">
        <f t="shared" si="368"/>
        <v>3.1802648521725008</v>
      </c>
      <c r="N923" s="9">
        <f t="shared" si="369"/>
        <v>11.448953467821003</v>
      </c>
      <c r="O923">
        <f t="shared" si="370"/>
        <v>-8.0907599999999888</v>
      </c>
      <c r="P923">
        <f t="shared" si="371"/>
        <v>0</v>
      </c>
      <c r="Q923">
        <f t="shared" si="372"/>
        <v>8.4025913749999889E-2</v>
      </c>
      <c r="R923" s="9">
        <f t="shared" si="373"/>
        <v>2.800863791666663</v>
      </c>
      <c r="S923" s="9">
        <f t="shared" si="355"/>
        <v>10.083109649999987</v>
      </c>
      <c r="T923" s="6">
        <f t="shared" si="374"/>
        <v>15.260171226404504</v>
      </c>
      <c r="U923" s="10">
        <v>0</v>
      </c>
      <c r="V923">
        <f t="shared" si="375"/>
        <v>228.91822019092842</v>
      </c>
      <c r="W923">
        <f t="shared" si="376"/>
        <v>333.76289814290953</v>
      </c>
      <c r="X923" s="20">
        <f t="shared" si="377"/>
        <v>104.84467795198111</v>
      </c>
      <c r="Y923" s="25">
        <f t="shared" si="356"/>
        <v>2.800863791666663</v>
      </c>
      <c r="Z923" s="9">
        <f t="shared" si="360"/>
        <v>3.1802648521725008</v>
      </c>
      <c r="AA923" s="21">
        <f t="shared" si="361"/>
        <v>104.84467795198111</v>
      </c>
      <c r="AB923" s="6">
        <f t="shared" si="362"/>
        <v>15.260171226404504</v>
      </c>
      <c r="AC923">
        <f t="shared" si="363"/>
        <v>0</v>
      </c>
    </row>
    <row r="924" spans="2:29" ht="20">
      <c r="B924" s="22">
        <v>1340</v>
      </c>
      <c r="C924" s="22">
        <v>754</v>
      </c>
      <c r="D924" s="18">
        <f t="shared" si="357"/>
        <v>1482.6296560000001</v>
      </c>
      <c r="E924" s="18">
        <f t="shared" si="358"/>
        <v>1130.020778692</v>
      </c>
      <c r="F924" s="18">
        <v>190</v>
      </c>
      <c r="G924" s="18">
        <v>700</v>
      </c>
      <c r="H924" s="13">
        <f t="shared" si="364"/>
        <v>-78.314199999999971</v>
      </c>
      <c r="I924" s="13">
        <f t="shared" si="359"/>
        <v>1049.0909086000001</v>
      </c>
      <c r="J924" s="19">
        <f t="shared" si="365"/>
        <v>-8.2520472000001064</v>
      </c>
      <c r="K924">
        <f t="shared" si="366"/>
        <v>0</v>
      </c>
      <c r="L924">
        <f t="shared" si="367"/>
        <v>8.5700948525001111E-2</v>
      </c>
      <c r="M924" s="9">
        <f t="shared" si="368"/>
        <v>2.8566982841667037</v>
      </c>
      <c r="N924" s="9">
        <f t="shared" si="369"/>
        <v>10.284113823000133</v>
      </c>
      <c r="O924">
        <f t="shared" si="370"/>
        <v>-5.3938400000000115</v>
      </c>
      <c r="P924">
        <f t="shared" si="371"/>
        <v>0</v>
      </c>
      <c r="Q924">
        <f t="shared" si="372"/>
        <v>5.6017275833333456E-2</v>
      </c>
      <c r="R924" s="9">
        <f t="shared" si="373"/>
        <v>1.8672425277777818</v>
      </c>
      <c r="S924" s="9">
        <f t="shared" si="355"/>
        <v>6.7220731000000145</v>
      </c>
      <c r="T924" s="6">
        <f t="shared" si="374"/>
        <v>15.363682785376886</v>
      </c>
      <c r="U924" s="10">
        <v>0</v>
      </c>
      <c r="V924">
        <f t="shared" si="375"/>
        <v>228.46606222590967</v>
      </c>
      <c r="W924">
        <f t="shared" si="376"/>
        <v>333.88104413340886</v>
      </c>
      <c r="X924" s="20">
        <f t="shared" si="377"/>
        <v>105.4149819074992</v>
      </c>
      <c r="Y924" s="9">
        <f t="shared" si="356"/>
        <v>1.8672425277777818</v>
      </c>
      <c r="Z924" s="9">
        <f t="shared" si="360"/>
        <v>2.8566982841667037</v>
      </c>
      <c r="AA924" s="21">
        <f t="shared" si="361"/>
        <v>105.4149819074992</v>
      </c>
      <c r="AB924" s="6">
        <f t="shared" si="362"/>
        <v>15.363682785376886</v>
      </c>
      <c r="AC924">
        <f t="shared" si="363"/>
        <v>0</v>
      </c>
    </row>
    <row r="925" spans="2:29" ht="20">
      <c r="B925" s="22">
        <v>1344</v>
      </c>
      <c r="C925" s="22">
        <v>752</v>
      </c>
      <c r="D925" s="18">
        <f t="shared" si="357"/>
        <v>1487.7487103999999</v>
      </c>
      <c r="E925" s="18">
        <f t="shared" si="358"/>
        <v>1127.023376096</v>
      </c>
      <c r="F925" s="18">
        <v>184</v>
      </c>
      <c r="G925" s="18">
        <v>700</v>
      </c>
      <c r="H925" s="13">
        <f t="shared" si="364"/>
        <v>-86.404960000000017</v>
      </c>
      <c r="I925" s="13">
        <f t="shared" si="359"/>
        <v>1049.0909086000001</v>
      </c>
      <c r="J925" s="19">
        <f t="shared" si="365"/>
        <v>-5.1190543999998681</v>
      </c>
      <c r="K925">
        <f t="shared" si="366"/>
        <v>2.997402596000029</v>
      </c>
      <c r="L925">
        <f t="shared" si="367"/>
        <v>9.532714009112328E-2</v>
      </c>
      <c r="M925" s="9">
        <f t="shared" si="368"/>
        <v>3.177571336370776</v>
      </c>
      <c r="N925" s="9">
        <f t="shared" si="369"/>
        <v>11.439256810934793</v>
      </c>
      <c r="O925">
        <f t="shared" si="370"/>
        <v>-8.0907600000000457</v>
      </c>
      <c r="P925">
        <f t="shared" si="371"/>
        <v>0</v>
      </c>
      <c r="Q925">
        <f t="shared" si="372"/>
        <v>8.4025913750000486E-2</v>
      </c>
      <c r="R925" s="9">
        <f t="shared" si="373"/>
        <v>2.800863791666683</v>
      </c>
      <c r="S925" s="9">
        <f t="shared" si="355"/>
        <v>10.083109650000059</v>
      </c>
      <c r="T925" s="6">
        <f t="shared" si="374"/>
        <v>15.494130011477619</v>
      </c>
      <c r="U925" s="10">
        <v>0</v>
      </c>
      <c r="V925">
        <f t="shared" si="375"/>
        <v>228.04366515639907</v>
      </c>
      <c r="W925">
        <f t="shared" si="376"/>
        <v>334.05641891598225</v>
      </c>
      <c r="X925" s="20">
        <f t="shared" si="377"/>
        <v>106.01275375958318</v>
      </c>
      <c r="Y925" s="9">
        <f t="shared" si="356"/>
        <v>2.800863791666683</v>
      </c>
      <c r="Z925" s="9">
        <f t="shared" si="360"/>
        <v>3.177571336370776</v>
      </c>
      <c r="AA925" s="21">
        <f t="shared" si="361"/>
        <v>106.01275375958318</v>
      </c>
      <c r="AB925" s="6">
        <f t="shared" si="362"/>
        <v>15.494130011477619</v>
      </c>
      <c r="AC925">
        <f t="shared" si="363"/>
        <v>0</v>
      </c>
    </row>
    <row r="926" spans="2:29" ht="20">
      <c r="B926" s="22">
        <v>1348</v>
      </c>
      <c r="C926" s="22">
        <v>752</v>
      </c>
      <c r="D926" s="18">
        <f t="shared" si="357"/>
        <v>1493.2460928</v>
      </c>
      <c r="E926" s="18">
        <f t="shared" si="358"/>
        <v>1127.023376096</v>
      </c>
      <c r="F926" s="18">
        <v>180</v>
      </c>
      <c r="G926" s="18">
        <v>700</v>
      </c>
      <c r="H926" s="13">
        <f t="shared" si="364"/>
        <v>-91.798799999999972</v>
      </c>
      <c r="I926" s="13">
        <f t="shared" si="359"/>
        <v>1049.0909086000001</v>
      </c>
      <c r="J926" s="19">
        <f t="shared" si="365"/>
        <v>-5.4973824000001059</v>
      </c>
      <c r="K926">
        <f t="shared" si="366"/>
        <v>0</v>
      </c>
      <c r="L926">
        <f t="shared" si="367"/>
        <v>5.7092606800001104E-2</v>
      </c>
      <c r="M926" s="9">
        <f t="shared" si="368"/>
        <v>1.9030868933333702</v>
      </c>
      <c r="N926" s="9">
        <f t="shared" si="369"/>
        <v>6.8511128160001329</v>
      </c>
      <c r="O926">
        <f t="shared" si="370"/>
        <v>-5.3938399999999547</v>
      </c>
      <c r="P926">
        <f t="shared" si="371"/>
        <v>0</v>
      </c>
      <c r="Q926">
        <f t="shared" si="372"/>
        <v>5.6017275833332866E-2</v>
      </c>
      <c r="R926" s="9">
        <f t="shared" si="373"/>
        <v>1.867242527777762</v>
      </c>
      <c r="S926" s="9">
        <f t="shared" si="355"/>
        <v>6.7220730999999434</v>
      </c>
      <c r="T926" s="6">
        <f t="shared" si="374"/>
        <v>15.630404234879075</v>
      </c>
      <c r="U926" s="10">
        <v>0</v>
      </c>
      <c r="V926">
        <f t="shared" si="375"/>
        <v>227.74831008599176</v>
      </c>
      <c r="W926">
        <f t="shared" si="376"/>
        <v>334.17212240722006</v>
      </c>
      <c r="X926" s="20">
        <f t="shared" si="377"/>
        <v>106.4238123212283</v>
      </c>
      <c r="Y926" s="9">
        <f t="shared" si="356"/>
        <v>1.867242527777762</v>
      </c>
      <c r="Z926" s="9">
        <f t="shared" si="360"/>
        <v>1.9030868933333702</v>
      </c>
      <c r="AA926" s="21">
        <f t="shared" si="361"/>
        <v>106.4238123212283</v>
      </c>
      <c r="AB926" s="6">
        <f t="shared" si="362"/>
        <v>15.630404234879075</v>
      </c>
      <c r="AC926">
        <f t="shared" si="363"/>
        <v>0</v>
      </c>
    </row>
    <row r="927" spans="2:29" ht="20">
      <c r="B927" s="22">
        <v>1352</v>
      </c>
      <c r="C927" s="22">
        <v>750</v>
      </c>
      <c r="D927" s="18">
        <f t="shared" si="357"/>
        <v>1498.3532</v>
      </c>
      <c r="E927" s="18">
        <f t="shared" si="358"/>
        <v>1124.0259735</v>
      </c>
      <c r="F927" s="18">
        <v>174</v>
      </c>
      <c r="G927" s="18">
        <v>698</v>
      </c>
      <c r="H927" s="13">
        <f t="shared" si="364"/>
        <v>-99.107018399999959</v>
      </c>
      <c r="I927" s="13">
        <f t="shared" si="359"/>
        <v>1046.0935060040001</v>
      </c>
      <c r="J927" s="19">
        <f t="shared" si="365"/>
        <v>-5.1071071999999731</v>
      </c>
      <c r="K927">
        <f t="shared" si="366"/>
        <v>2.997402596000029</v>
      </c>
      <c r="L927">
        <f t="shared" si="367"/>
        <v>9.5257998781237502E-2</v>
      </c>
      <c r="M927" s="9">
        <f t="shared" si="368"/>
        <v>3.1752666260412501</v>
      </c>
      <c r="N927" s="9">
        <f t="shared" si="369"/>
        <v>11.430959853748501</v>
      </c>
      <c r="O927">
        <f t="shared" si="370"/>
        <v>-7.308218399999987</v>
      </c>
      <c r="P927">
        <f t="shared" si="371"/>
        <v>-2.997402596000029</v>
      </c>
      <c r="Q927">
        <f t="shared" si="372"/>
        <v>0.10964281335795101</v>
      </c>
      <c r="R927" s="9">
        <f t="shared" si="373"/>
        <v>3.6547604452650337</v>
      </c>
      <c r="S927" s="9">
        <f t="shared" si="355"/>
        <v>13.157137602954121</v>
      </c>
      <c r="T927" s="6">
        <f t="shared" si="374"/>
        <v>15.760816119490155</v>
      </c>
      <c r="U927" s="10">
        <v>0</v>
      </c>
      <c r="V927">
        <f t="shared" si="375"/>
        <v>227.33024118102225</v>
      </c>
      <c r="W927">
        <f t="shared" si="376"/>
        <v>334.45923119221942</v>
      </c>
      <c r="X927" s="20">
        <f t="shared" si="377"/>
        <v>107.12899001119717</v>
      </c>
      <c r="Y927" s="9">
        <f t="shared" si="356"/>
        <v>3.6547604452650337</v>
      </c>
      <c r="Z927" s="9">
        <f t="shared" si="360"/>
        <v>3.1752666260412501</v>
      </c>
      <c r="AA927" s="21">
        <f t="shared" si="361"/>
        <v>107.12899001119717</v>
      </c>
      <c r="AB927" s="6">
        <f t="shared" si="362"/>
        <v>15.760816119490155</v>
      </c>
      <c r="AC927">
        <f t="shared" si="363"/>
        <v>0</v>
      </c>
    </row>
    <row r="928" spans="2:29" ht="20">
      <c r="B928" s="22">
        <v>1356</v>
      </c>
      <c r="C928" s="22">
        <v>750</v>
      </c>
      <c r="D928" s="18">
        <f t="shared" si="357"/>
        <v>1503.8466000000001</v>
      </c>
      <c r="E928" s="18">
        <f t="shared" si="358"/>
        <v>1124.0259735</v>
      </c>
      <c r="F928" s="18">
        <v>170</v>
      </c>
      <c r="G928" s="18">
        <v>698</v>
      </c>
      <c r="H928" s="13">
        <f t="shared" si="364"/>
        <v>-104.49687599999999</v>
      </c>
      <c r="I928" s="13">
        <f t="shared" si="359"/>
        <v>1046.0935060040001</v>
      </c>
      <c r="J928" s="19">
        <f t="shared" si="365"/>
        <v>-5.4934000000000651</v>
      </c>
      <c r="K928">
        <f t="shared" si="366"/>
        <v>0</v>
      </c>
      <c r="L928">
        <f t="shared" si="367"/>
        <v>5.7051247916667353E-2</v>
      </c>
      <c r="M928" s="9">
        <f t="shared" si="368"/>
        <v>1.9017082638889118</v>
      </c>
      <c r="N928" s="9">
        <f t="shared" si="369"/>
        <v>6.846149750000083</v>
      </c>
      <c r="O928">
        <f t="shared" si="370"/>
        <v>-5.3898576000000276</v>
      </c>
      <c r="P928">
        <f t="shared" si="371"/>
        <v>0</v>
      </c>
      <c r="Q928">
        <f t="shared" si="372"/>
        <v>5.5975916950000294E-2</v>
      </c>
      <c r="R928" s="9">
        <f t="shared" si="373"/>
        <v>1.8658638983333431</v>
      </c>
      <c r="S928" s="9">
        <f t="shared" si="355"/>
        <v>6.7171100340000356</v>
      </c>
      <c r="T928" s="6">
        <f t="shared" si="374"/>
        <v>15.86959603040159</v>
      </c>
      <c r="U928" s="10">
        <v>0</v>
      </c>
      <c r="V928">
        <f t="shared" si="375"/>
        <v>227.04024414887482</v>
      </c>
      <c r="W928">
        <f t="shared" si="376"/>
        <v>334.57219421036211</v>
      </c>
      <c r="X928" s="20">
        <f t="shared" si="377"/>
        <v>107.53195006148729</v>
      </c>
      <c r="Y928" s="9">
        <f t="shared" si="356"/>
        <v>1.8658638983333431</v>
      </c>
      <c r="Z928" s="9">
        <f t="shared" si="360"/>
        <v>1.9017082638889118</v>
      </c>
      <c r="AA928" s="21">
        <f t="shared" si="361"/>
        <v>107.53195006148729</v>
      </c>
      <c r="AB928" s="6">
        <f t="shared" si="362"/>
        <v>15.86959603040159</v>
      </c>
      <c r="AC928">
        <f t="shared" si="363"/>
        <v>0</v>
      </c>
    </row>
    <row r="929" spans="2:29" ht="20">
      <c r="B929" s="22">
        <v>1362</v>
      </c>
      <c r="C929" s="22">
        <v>748</v>
      </c>
      <c r="D929" s="18">
        <f t="shared" si="357"/>
        <v>1511.6864688000001</v>
      </c>
      <c r="E929" s="18">
        <f t="shared" si="358"/>
        <v>1121.0285709039999</v>
      </c>
      <c r="F929" s="18">
        <v>164</v>
      </c>
      <c r="G929" s="18">
        <v>698</v>
      </c>
      <c r="H929" s="13">
        <f t="shared" si="364"/>
        <v>-112.58166239999997</v>
      </c>
      <c r="I929" s="13">
        <f t="shared" si="359"/>
        <v>1046.0935060040001</v>
      </c>
      <c r="J929" s="19">
        <f t="shared" si="365"/>
        <v>-7.8398687999999765</v>
      </c>
      <c r="K929">
        <f t="shared" si="366"/>
        <v>2.997402596000029</v>
      </c>
      <c r="L929">
        <f t="shared" si="367"/>
        <v>0.11353488651332189</v>
      </c>
      <c r="M929" s="9">
        <f t="shared" si="368"/>
        <v>3.7844962171107297</v>
      </c>
      <c r="N929" s="9">
        <f t="shared" si="369"/>
        <v>13.624186381598626</v>
      </c>
      <c r="O929">
        <f t="shared" si="370"/>
        <v>-8.0847863999999845</v>
      </c>
      <c r="P929">
        <f t="shared" si="371"/>
        <v>0</v>
      </c>
      <c r="Q929">
        <f t="shared" si="372"/>
        <v>8.3963875424999848E-2</v>
      </c>
      <c r="R929" s="9">
        <f t="shared" si="373"/>
        <v>2.7987958474999948</v>
      </c>
      <c r="S929" s="9">
        <f t="shared" si="355"/>
        <v>10.075665050999982</v>
      </c>
      <c r="T929" s="6">
        <f t="shared" si="374"/>
        <v>15.993600654201014</v>
      </c>
      <c r="U929" s="10">
        <v>0</v>
      </c>
      <c r="V929">
        <f t="shared" si="375"/>
        <v>226.48387075769034</v>
      </c>
      <c r="W929">
        <f t="shared" si="376"/>
        <v>334.73989981020458</v>
      </c>
      <c r="X929" s="20">
        <f t="shared" si="377"/>
        <v>108.25602905251424</v>
      </c>
      <c r="Y929" s="9">
        <f t="shared" si="356"/>
        <v>2.7987958474999948</v>
      </c>
      <c r="Z929" s="9">
        <f t="shared" si="360"/>
        <v>3.7844962171107297</v>
      </c>
      <c r="AA929" s="21">
        <f t="shared" si="361"/>
        <v>108.25602905251424</v>
      </c>
      <c r="AB929" s="6">
        <f t="shared" si="362"/>
        <v>15.993600654201014</v>
      </c>
      <c r="AC929">
        <f t="shared" si="363"/>
        <v>0</v>
      </c>
    </row>
    <row r="930" spans="2:29" ht="20">
      <c r="B930" s="22">
        <v>1366</v>
      </c>
      <c r="C930" s="22">
        <v>746</v>
      </c>
      <c r="D930" s="18">
        <f t="shared" si="357"/>
        <v>1516.7716728</v>
      </c>
      <c r="E930" s="18">
        <f t="shared" si="358"/>
        <v>1118.0311683079999</v>
      </c>
      <c r="F930" s="18">
        <v>160</v>
      </c>
      <c r="G930" s="18">
        <v>698</v>
      </c>
      <c r="H930" s="13">
        <f t="shared" si="364"/>
        <v>-117.97152</v>
      </c>
      <c r="I930" s="13">
        <f t="shared" si="359"/>
        <v>1046.0935060040001</v>
      </c>
      <c r="J930" s="19">
        <f t="shared" si="365"/>
        <v>-5.0852039999999761</v>
      </c>
      <c r="K930">
        <f t="shared" si="366"/>
        <v>2.997402596000029</v>
      </c>
      <c r="L930">
        <f t="shared" si="367"/>
        <v>9.5131529503918053E-2</v>
      </c>
      <c r="M930" s="9">
        <f t="shared" si="368"/>
        <v>3.1710509834639353</v>
      </c>
      <c r="N930" s="9">
        <f t="shared" si="369"/>
        <v>11.415783540470168</v>
      </c>
      <c r="O930">
        <f t="shared" si="370"/>
        <v>-5.3898576000000276</v>
      </c>
      <c r="P930">
        <f t="shared" si="371"/>
        <v>0</v>
      </c>
      <c r="Q930">
        <f t="shared" si="372"/>
        <v>5.5975916950000294E-2</v>
      </c>
      <c r="R930" s="9">
        <f t="shared" si="373"/>
        <v>1.8658638983333431</v>
      </c>
      <c r="S930" s="9">
        <f t="shared" si="355"/>
        <v>6.7171100340000356</v>
      </c>
      <c r="T930" s="6">
        <f t="shared" si="374"/>
        <v>16.102304823477219</v>
      </c>
      <c r="U930" s="10">
        <v>0</v>
      </c>
      <c r="V930">
        <f t="shared" si="375"/>
        <v>226.07325858869433</v>
      </c>
      <c r="W930">
        <f t="shared" si="376"/>
        <v>334.85055962247191</v>
      </c>
      <c r="X930" s="20">
        <f t="shared" si="377"/>
        <v>108.77730103377758</v>
      </c>
      <c r="Y930" s="9">
        <f t="shared" si="356"/>
        <v>1.8658638983333431</v>
      </c>
      <c r="Z930" s="9">
        <f t="shared" si="360"/>
        <v>3.1710509834639353</v>
      </c>
      <c r="AA930" s="21">
        <f t="shared" si="361"/>
        <v>108.77730103377758</v>
      </c>
      <c r="AB930" s="6">
        <f t="shared" si="362"/>
        <v>16.102304823477219</v>
      </c>
      <c r="AC930">
        <f t="shared" si="363"/>
        <v>0</v>
      </c>
    </row>
    <row r="931" spans="2:29" ht="20">
      <c r="B931" s="22">
        <v>1370</v>
      </c>
      <c r="C931" s="22">
        <v>746</v>
      </c>
      <c r="D931" s="18">
        <f t="shared" si="357"/>
        <v>1522.257108</v>
      </c>
      <c r="E931" s="18">
        <f t="shared" si="358"/>
        <v>1118.0311683079999</v>
      </c>
      <c r="F931" s="18">
        <v>156</v>
      </c>
      <c r="G931" s="18">
        <v>698</v>
      </c>
      <c r="H931" s="13">
        <f t="shared" si="364"/>
        <v>-123.36137759999997</v>
      </c>
      <c r="I931" s="13">
        <f t="shared" si="359"/>
        <v>1046.0935060040001</v>
      </c>
      <c r="J931" s="19">
        <f t="shared" si="365"/>
        <v>-5.4854351999999835</v>
      </c>
      <c r="K931">
        <f t="shared" si="366"/>
        <v>0</v>
      </c>
      <c r="L931">
        <f t="shared" si="367"/>
        <v>5.6968530149999835E-2</v>
      </c>
      <c r="M931" s="9">
        <f t="shared" si="368"/>
        <v>1.8989510049999945</v>
      </c>
      <c r="N931" s="9">
        <f t="shared" si="369"/>
        <v>6.8362236179999805</v>
      </c>
      <c r="O931">
        <f t="shared" si="370"/>
        <v>-5.3898575999999707</v>
      </c>
      <c r="P931">
        <f t="shared" si="371"/>
        <v>0</v>
      </c>
      <c r="Q931">
        <f t="shared" si="372"/>
        <v>5.5975916949999704E-2</v>
      </c>
      <c r="R931" s="9">
        <f t="shared" si="373"/>
        <v>1.8658638983333236</v>
      </c>
      <c r="S931" s="9">
        <f t="shared" si="355"/>
        <v>6.7171100339999645</v>
      </c>
      <c r="T931" s="6">
        <f t="shared" si="374"/>
        <v>16.259957644420567</v>
      </c>
      <c r="U931" s="10">
        <v>0</v>
      </c>
      <c r="V931">
        <f t="shared" si="375"/>
        <v>225.79254470680678</v>
      </c>
      <c r="W931">
        <f t="shared" si="376"/>
        <v>334.96031639965145</v>
      </c>
      <c r="X931" s="20">
        <f t="shared" si="377"/>
        <v>109.16777169284467</v>
      </c>
      <c r="Y931" s="9">
        <f t="shared" si="356"/>
        <v>1.8658638983333236</v>
      </c>
      <c r="Z931" s="9">
        <f t="shared" si="360"/>
        <v>1.8989510049999945</v>
      </c>
      <c r="AA931" s="21">
        <f t="shared" si="361"/>
        <v>109.16777169284467</v>
      </c>
      <c r="AB931" s="6">
        <f t="shared" si="362"/>
        <v>16.259957644420567</v>
      </c>
      <c r="AC931">
        <f t="shared" si="363"/>
        <v>0</v>
      </c>
    </row>
    <row r="932" spans="2:29" ht="20">
      <c r="B932" s="22">
        <v>1376</v>
      </c>
      <c r="C932" s="22">
        <v>744</v>
      </c>
      <c r="D932" s="18">
        <f t="shared" si="357"/>
        <v>1530.0710912</v>
      </c>
      <c r="E932" s="18">
        <f t="shared" si="358"/>
        <v>1115.0337657119999</v>
      </c>
      <c r="F932" s="18">
        <v>150</v>
      </c>
      <c r="G932" s="18">
        <v>698</v>
      </c>
      <c r="H932" s="13">
        <f t="shared" si="364"/>
        <v>-131.44616399999995</v>
      </c>
      <c r="I932" s="13">
        <f t="shared" si="359"/>
        <v>1046.0935060040001</v>
      </c>
      <c r="J932" s="19">
        <f t="shared" si="365"/>
        <v>-7.8139831999999387</v>
      </c>
      <c r="K932">
        <f t="shared" si="366"/>
        <v>2.997402596000029</v>
      </c>
      <c r="L932">
        <f t="shared" si="367"/>
        <v>0.11334225090176538</v>
      </c>
      <c r="M932" s="9">
        <f t="shared" si="368"/>
        <v>3.7780750300588455</v>
      </c>
      <c r="N932" s="9">
        <f t="shared" si="369"/>
        <v>13.601070108211845</v>
      </c>
      <c r="O932">
        <f t="shared" si="370"/>
        <v>-8.0847863999999845</v>
      </c>
      <c r="P932">
        <f t="shared" si="371"/>
        <v>0</v>
      </c>
      <c r="Q932">
        <f t="shared" si="372"/>
        <v>8.3963875424999848E-2</v>
      </c>
      <c r="R932" s="9">
        <f t="shared" si="373"/>
        <v>2.7987958474999948</v>
      </c>
      <c r="S932" s="9">
        <f t="shared" si="355"/>
        <v>10.075665050999982</v>
      </c>
      <c r="T932" s="6">
        <f t="shared" si="374"/>
        <v>16.363252530177803</v>
      </c>
      <c r="U932" s="10">
        <v>0</v>
      </c>
      <c r="V932">
        <f t="shared" si="375"/>
        <v>225.24830784952292</v>
      </c>
      <c r="W932">
        <f t="shared" si="376"/>
        <v>335.12328067754015</v>
      </c>
      <c r="X932" s="20">
        <f t="shared" si="377"/>
        <v>109.87497282801723</v>
      </c>
      <c r="Y932" s="9">
        <f t="shared" si="356"/>
        <v>2.7987958474999948</v>
      </c>
      <c r="Z932" s="9">
        <f t="shared" si="360"/>
        <v>3.7780750300588455</v>
      </c>
      <c r="AA932" s="21">
        <f t="shared" si="361"/>
        <v>109.87497282801723</v>
      </c>
      <c r="AB932" s="6">
        <f t="shared" si="362"/>
        <v>16.363252530177803</v>
      </c>
      <c r="AC932">
        <f t="shared" si="363"/>
        <v>0</v>
      </c>
    </row>
    <row r="933" spans="2:29" ht="20">
      <c r="B933" s="22">
        <v>1380</v>
      </c>
      <c r="C933" s="22">
        <v>744</v>
      </c>
      <c r="D933" s="18">
        <f t="shared" si="357"/>
        <v>1535.5525439999999</v>
      </c>
      <c r="E933" s="18">
        <f t="shared" si="358"/>
        <v>1115.0337657119999</v>
      </c>
      <c r="F933" s="18">
        <v>144</v>
      </c>
      <c r="G933" s="18">
        <v>698</v>
      </c>
      <c r="H933" s="13">
        <f t="shared" si="364"/>
        <v>-139.53095039999999</v>
      </c>
      <c r="I933" s="13">
        <f t="shared" si="359"/>
        <v>1046.0935060040001</v>
      </c>
      <c r="J933" s="19">
        <f t="shared" si="365"/>
        <v>-5.4814527999999427</v>
      </c>
      <c r="K933">
        <f t="shared" si="366"/>
        <v>0</v>
      </c>
      <c r="L933">
        <f t="shared" si="367"/>
        <v>5.6927171266666077E-2</v>
      </c>
      <c r="M933" s="9">
        <f t="shared" si="368"/>
        <v>1.8975723755555358</v>
      </c>
      <c r="N933" s="9">
        <f t="shared" si="369"/>
        <v>6.8312605519999288</v>
      </c>
      <c r="O933">
        <f t="shared" si="370"/>
        <v>-8.0847864000000413</v>
      </c>
      <c r="P933">
        <f t="shared" si="371"/>
        <v>0</v>
      </c>
      <c r="Q933">
        <f t="shared" si="372"/>
        <v>8.3963875425000445E-2</v>
      </c>
      <c r="R933" s="9">
        <f t="shared" si="373"/>
        <v>2.7987958475000148</v>
      </c>
      <c r="S933" s="9">
        <f t="shared" si="355"/>
        <v>10.075665051000053</v>
      </c>
      <c r="T933" s="6">
        <f t="shared" si="374"/>
        <v>16.471901005670844</v>
      </c>
      <c r="U933" s="10">
        <v>0</v>
      </c>
      <c r="V933">
        <f t="shared" si="375"/>
        <v>224.97416638444219</v>
      </c>
      <c r="W933">
        <f t="shared" si="376"/>
        <v>335.28426995529639</v>
      </c>
      <c r="X933" s="20">
        <f t="shared" si="377"/>
        <v>110.31010357085421</v>
      </c>
      <c r="Y933" s="9">
        <f t="shared" si="356"/>
        <v>2.7987958475000148</v>
      </c>
      <c r="Z933" s="9">
        <f t="shared" si="360"/>
        <v>1.8975723755555358</v>
      </c>
      <c r="AA933" s="21">
        <f t="shared" si="361"/>
        <v>110.31010357085421</v>
      </c>
      <c r="AB933" s="6">
        <f t="shared" si="362"/>
        <v>16.471901005670844</v>
      </c>
      <c r="AC933">
        <f t="shared" si="363"/>
        <v>0</v>
      </c>
    </row>
    <row r="934" spans="2:29" ht="20">
      <c r="B934" s="22">
        <v>1384</v>
      </c>
      <c r="C934" s="22">
        <v>742</v>
      </c>
      <c r="D934" s="18">
        <f t="shared" si="357"/>
        <v>1540.6118624000001</v>
      </c>
      <c r="E934" s="18">
        <f t="shared" si="358"/>
        <v>1112.0363631160001</v>
      </c>
      <c r="F934" s="18">
        <v>140</v>
      </c>
      <c r="G934" s="18">
        <v>698</v>
      </c>
      <c r="H934" s="13">
        <f t="shared" si="364"/>
        <v>-144.92080799999997</v>
      </c>
      <c r="I934" s="13">
        <f t="shared" si="359"/>
        <v>1046.0935060040001</v>
      </c>
      <c r="J934" s="19">
        <f t="shared" si="365"/>
        <v>-5.0593184000001656</v>
      </c>
      <c r="K934">
        <f t="shared" si="366"/>
        <v>2.9974025959998016</v>
      </c>
      <c r="L934">
        <f t="shared" si="367"/>
        <v>9.4982551068714421E-2</v>
      </c>
      <c r="M934" s="9">
        <f t="shared" si="368"/>
        <v>3.1660850356238139</v>
      </c>
      <c r="N934" s="9">
        <f t="shared" si="369"/>
        <v>11.397906128245731</v>
      </c>
      <c r="O934">
        <f t="shared" si="370"/>
        <v>-5.3898575999999707</v>
      </c>
      <c r="P934">
        <f t="shared" si="371"/>
        <v>0</v>
      </c>
      <c r="Q934">
        <f t="shared" si="372"/>
        <v>5.5975916949999704E-2</v>
      </c>
      <c r="R934" s="9">
        <f t="shared" si="373"/>
        <v>1.8658638983333236</v>
      </c>
      <c r="S934" s="9">
        <f t="shared" si="355"/>
        <v>6.7171100339999645</v>
      </c>
      <c r="T934" s="6">
        <f t="shared" si="374"/>
        <v>16.629468869257213</v>
      </c>
      <c r="U934" s="10">
        <v>0</v>
      </c>
      <c r="V934">
        <f t="shared" si="375"/>
        <v>224.57373738124571</v>
      </c>
      <c r="W934">
        <f t="shared" si="376"/>
        <v>335.39051533655675</v>
      </c>
      <c r="X934" s="20">
        <f t="shared" si="377"/>
        <v>110.81677795531104</v>
      </c>
      <c r="Y934" s="9">
        <f t="shared" si="356"/>
        <v>1.8658638983333236</v>
      </c>
      <c r="Z934" s="9">
        <f t="shared" si="360"/>
        <v>3.1660850356238139</v>
      </c>
      <c r="AA934" s="21">
        <f t="shared" si="361"/>
        <v>110.81677795531104</v>
      </c>
      <c r="AB934" s="6">
        <f t="shared" si="362"/>
        <v>16.629468869257213</v>
      </c>
      <c r="AC934">
        <f t="shared" si="363"/>
        <v>0</v>
      </c>
    </row>
    <row r="935" spans="2:29" ht="20">
      <c r="B935" s="22">
        <v>1388</v>
      </c>
      <c r="C935" s="22">
        <v>742</v>
      </c>
      <c r="D935" s="18">
        <f t="shared" si="357"/>
        <v>1546.0893328</v>
      </c>
      <c r="E935" s="18">
        <f t="shared" si="358"/>
        <v>1112.0363631160001</v>
      </c>
      <c r="F935" s="18">
        <v>134</v>
      </c>
      <c r="G935" s="18">
        <v>698</v>
      </c>
      <c r="H935" s="13">
        <f t="shared" si="364"/>
        <v>-153.00559439999995</v>
      </c>
      <c r="I935" s="13">
        <f t="shared" si="359"/>
        <v>1046.0935060040001</v>
      </c>
      <c r="J935" s="19">
        <f t="shared" si="365"/>
        <v>-5.4774703999999019</v>
      </c>
      <c r="K935">
        <f t="shared" si="366"/>
        <v>0</v>
      </c>
      <c r="L935">
        <f t="shared" si="367"/>
        <v>5.6885812383332318E-2</v>
      </c>
      <c r="M935" s="9">
        <f t="shared" si="368"/>
        <v>1.8961937461110772</v>
      </c>
      <c r="N935" s="9">
        <f t="shared" si="369"/>
        <v>6.826297485999878</v>
      </c>
      <c r="O935">
        <f t="shared" si="370"/>
        <v>-8.0847863999999845</v>
      </c>
      <c r="P935">
        <f t="shared" si="371"/>
        <v>0</v>
      </c>
      <c r="Q935">
        <f t="shared" si="372"/>
        <v>8.3963875424999848E-2</v>
      </c>
      <c r="R935" s="9">
        <f t="shared" si="373"/>
        <v>2.7987958474999948</v>
      </c>
      <c r="S935" s="9">
        <f t="shared" si="355"/>
        <v>10.075665050999982</v>
      </c>
      <c r="T935" s="6">
        <f t="shared" si="374"/>
        <v>16.765015575954354</v>
      </c>
      <c r="U935" s="10">
        <v>0</v>
      </c>
      <c r="V935">
        <f t="shared" si="375"/>
        <v>224.30479364985396</v>
      </c>
      <c r="W935">
        <f t="shared" si="376"/>
        <v>335.54828636968318</v>
      </c>
      <c r="X935" s="20">
        <f t="shared" si="377"/>
        <v>111.24349271982922</v>
      </c>
      <c r="Y935" s="9">
        <f t="shared" si="356"/>
        <v>2.7987958474999948</v>
      </c>
      <c r="Z935" s="9">
        <f t="shared" si="360"/>
        <v>1.8961937461110772</v>
      </c>
      <c r="AA935" s="21">
        <f t="shared" si="361"/>
        <v>111.24349271982922</v>
      </c>
      <c r="AB935" s="6">
        <f t="shared" si="362"/>
        <v>16.765015575954354</v>
      </c>
      <c r="AC935">
        <f t="shared" si="363"/>
        <v>0</v>
      </c>
    </row>
    <row r="936" spans="2:29" ht="20">
      <c r="B936" s="22">
        <v>1394</v>
      </c>
      <c r="C936" s="22">
        <v>740</v>
      </c>
      <c r="D936" s="18">
        <f t="shared" si="357"/>
        <v>1553.8734480000001</v>
      </c>
      <c r="E936" s="18">
        <f t="shared" si="358"/>
        <v>1109.03896052</v>
      </c>
      <c r="F936" s="18">
        <v>130</v>
      </c>
      <c r="G936" s="18">
        <v>698</v>
      </c>
      <c r="H936" s="13">
        <f t="shared" si="364"/>
        <v>-158.39545199999998</v>
      </c>
      <c r="I936" s="13">
        <f t="shared" si="359"/>
        <v>1046.0935060040001</v>
      </c>
      <c r="J936" s="19">
        <f t="shared" si="365"/>
        <v>-7.7841152000000875</v>
      </c>
      <c r="K936">
        <f t="shared" si="366"/>
        <v>2.997402596000029</v>
      </c>
      <c r="L936">
        <f t="shared" si="367"/>
        <v>0.11312036529634989</v>
      </c>
      <c r="M936" s="9">
        <f t="shared" si="368"/>
        <v>3.7706788432116629</v>
      </c>
      <c r="N936" s="9">
        <f t="shared" si="369"/>
        <v>13.574443835561986</v>
      </c>
      <c r="O936">
        <f t="shared" si="370"/>
        <v>-5.3898576000000276</v>
      </c>
      <c r="P936">
        <f t="shared" si="371"/>
        <v>0</v>
      </c>
      <c r="Q936">
        <f t="shared" si="372"/>
        <v>5.5975916950000294E-2</v>
      </c>
      <c r="R936" s="9">
        <f t="shared" si="373"/>
        <v>1.8658638983333431</v>
      </c>
      <c r="S936" s="9">
        <f t="shared" si="355"/>
        <v>6.7171100340000356</v>
      </c>
      <c r="T936" s="6">
        <f t="shared" si="374"/>
        <v>16.868221137363147</v>
      </c>
      <c r="U936" s="10">
        <v>0</v>
      </c>
      <c r="V936">
        <f t="shared" si="375"/>
        <v>223.77661029366811</v>
      </c>
      <c r="W936">
        <f t="shared" si="376"/>
        <v>335.65241622393421</v>
      </c>
      <c r="X936" s="20">
        <f t="shared" si="377"/>
        <v>111.8758059302661</v>
      </c>
      <c r="Y936" s="9">
        <f t="shared" si="356"/>
        <v>1.8658638983333431</v>
      </c>
      <c r="Z936" s="9">
        <f t="shared" si="360"/>
        <v>3.7706788432116629</v>
      </c>
      <c r="AA936" s="21">
        <f t="shared" si="361"/>
        <v>111.8758059302661</v>
      </c>
      <c r="AB936" s="6">
        <f t="shared" si="362"/>
        <v>16.868221137363147</v>
      </c>
      <c r="AC936">
        <f t="shared" si="363"/>
        <v>0</v>
      </c>
    </row>
    <row r="937" spans="2:29" ht="20">
      <c r="B937" s="22">
        <v>1400</v>
      </c>
      <c r="C937" s="22">
        <v>740</v>
      </c>
      <c r="D937" s="18">
        <f t="shared" si="357"/>
        <v>1562.08368</v>
      </c>
      <c r="E937" s="18">
        <f t="shared" si="358"/>
        <v>1109.03896052</v>
      </c>
      <c r="F937" s="18">
        <v>124</v>
      </c>
      <c r="G937" s="18">
        <v>698</v>
      </c>
      <c r="H937" s="13">
        <f t="shared" si="364"/>
        <v>-166.48023839999996</v>
      </c>
      <c r="I937" s="13">
        <f t="shared" si="359"/>
        <v>1046.0935060040001</v>
      </c>
      <c r="J937" s="19">
        <f t="shared" si="365"/>
        <v>-8.2102319999999054</v>
      </c>
      <c r="K937">
        <f t="shared" si="366"/>
        <v>0</v>
      </c>
      <c r="L937">
        <f t="shared" si="367"/>
        <v>8.5266680249999033E-2</v>
      </c>
      <c r="M937" s="9">
        <f t="shared" si="368"/>
        <v>2.8422226749999675</v>
      </c>
      <c r="N937" s="9">
        <f t="shared" si="369"/>
        <v>10.232001629999884</v>
      </c>
      <c r="O937">
        <f t="shared" si="370"/>
        <v>-8.0847863999999845</v>
      </c>
      <c r="P937">
        <f t="shared" si="371"/>
        <v>0</v>
      </c>
      <c r="Q937">
        <f t="shared" si="372"/>
        <v>8.3963875424999848E-2</v>
      </c>
      <c r="R937" s="9">
        <f t="shared" si="373"/>
        <v>2.7987958474999948</v>
      </c>
      <c r="S937" s="9">
        <f t="shared" si="355"/>
        <v>10.075665050999982</v>
      </c>
      <c r="T937" s="6">
        <f t="shared" si="374"/>
        <v>17.003740859119404</v>
      </c>
      <c r="U937" s="10">
        <v>0</v>
      </c>
      <c r="V937">
        <f t="shared" si="375"/>
        <v>223.38375531797755</v>
      </c>
      <c r="W937">
        <f t="shared" si="376"/>
        <v>335.8070581075836</v>
      </c>
      <c r="X937" s="20">
        <f t="shared" si="377"/>
        <v>112.42330278960605</v>
      </c>
      <c r="Y937" s="9">
        <f t="shared" si="356"/>
        <v>2.7987958474999948</v>
      </c>
      <c r="Z937" s="9">
        <f t="shared" si="360"/>
        <v>2.8422226749999675</v>
      </c>
      <c r="AA937" s="21">
        <f t="shared" si="361"/>
        <v>112.42330278960605</v>
      </c>
      <c r="AB937" s="6">
        <f t="shared" si="362"/>
        <v>17.003740859119404</v>
      </c>
      <c r="AC937">
        <f t="shared" si="363"/>
        <v>0</v>
      </c>
    </row>
    <row r="938" spans="2:29" ht="20">
      <c r="B938" s="22">
        <v>1404</v>
      </c>
      <c r="C938" s="22">
        <v>738</v>
      </c>
      <c r="D938" s="18">
        <f t="shared" si="357"/>
        <v>1567.1151216000001</v>
      </c>
      <c r="E938" s="18">
        <f t="shared" si="358"/>
        <v>1106.041557924</v>
      </c>
      <c r="F938" s="18">
        <v>120</v>
      </c>
      <c r="G938" s="18">
        <v>698</v>
      </c>
      <c r="H938" s="13">
        <f t="shared" si="364"/>
        <v>-171.87009599999999</v>
      </c>
      <c r="I938" s="13">
        <f t="shared" si="359"/>
        <v>1046.0935060040001</v>
      </c>
      <c r="J938" s="19">
        <f t="shared" si="365"/>
        <v>-5.0314416000001074</v>
      </c>
      <c r="K938">
        <f t="shared" si="366"/>
        <v>2.997402596000029</v>
      </c>
      <c r="L938">
        <f t="shared" si="367"/>
        <v>9.4822703359836252E-2</v>
      </c>
      <c r="M938" s="9">
        <f t="shared" si="368"/>
        <v>3.1607567786612081</v>
      </c>
      <c r="N938" s="9">
        <f t="shared" si="369"/>
        <v>11.37872440318035</v>
      </c>
      <c r="O938">
        <f t="shared" si="370"/>
        <v>-5.3898576000000276</v>
      </c>
      <c r="P938">
        <f t="shared" si="371"/>
        <v>0</v>
      </c>
      <c r="Q938">
        <f t="shared" si="372"/>
        <v>5.5975916950000294E-2</v>
      </c>
      <c r="R938" s="9">
        <f t="shared" si="373"/>
        <v>1.8658638983333431</v>
      </c>
      <c r="S938" s="9">
        <f t="shared" si="355"/>
        <v>6.7171100340000356</v>
      </c>
      <c r="T938" s="6">
        <f t="shared" si="374"/>
        <v>17.134254918587608</v>
      </c>
      <c r="U938" s="10">
        <v>0</v>
      </c>
      <c r="V938">
        <f t="shared" si="375"/>
        <v>222.9948279410664</v>
      </c>
      <c r="W938">
        <f t="shared" si="376"/>
        <v>335.90913082408679</v>
      </c>
      <c r="X938" s="20">
        <f t="shared" si="377"/>
        <v>112.91430288302038</v>
      </c>
      <c r="Y938" s="9">
        <f t="shared" si="356"/>
        <v>1.8658638983333431</v>
      </c>
      <c r="Z938" s="9">
        <f t="shared" si="360"/>
        <v>3.1607567786612081</v>
      </c>
      <c r="AA938" s="21">
        <f t="shared" si="361"/>
        <v>112.91430288302038</v>
      </c>
      <c r="AB938" s="6">
        <f t="shared" si="362"/>
        <v>17.134254918587608</v>
      </c>
      <c r="AC938">
        <f t="shared" si="363"/>
        <v>0</v>
      </c>
    </row>
    <row r="939" spans="2:29" ht="20">
      <c r="B939" s="22">
        <v>1408</v>
      </c>
      <c r="C939" s="22">
        <v>738</v>
      </c>
      <c r="D939" s="18">
        <f t="shared" si="357"/>
        <v>1572.5846271999999</v>
      </c>
      <c r="E939" s="18">
        <f t="shared" si="358"/>
        <v>1106.041557924</v>
      </c>
      <c r="F939" s="18">
        <v>114</v>
      </c>
      <c r="G939" s="18">
        <v>698</v>
      </c>
      <c r="H939" s="13">
        <f t="shared" si="364"/>
        <v>-179.95488239999997</v>
      </c>
      <c r="I939" s="13">
        <f t="shared" si="359"/>
        <v>1046.0935060040001</v>
      </c>
      <c r="J939" s="19">
        <f t="shared" si="365"/>
        <v>-5.4695055999998203</v>
      </c>
      <c r="K939">
        <f t="shared" si="366"/>
        <v>0</v>
      </c>
      <c r="L939">
        <f t="shared" si="367"/>
        <v>5.6803094616664808E-2</v>
      </c>
      <c r="M939" s="9">
        <f t="shared" si="368"/>
        <v>1.8934364872221603</v>
      </c>
      <c r="N939" s="9">
        <f t="shared" si="369"/>
        <v>6.8163713539997772</v>
      </c>
      <c r="O939">
        <f t="shared" si="370"/>
        <v>-8.0847863999999845</v>
      </c>
      <c r="P939">
        <f t="shared" si="371"/>
        <v>0</v>
      </c>
      <c r="Q939">
        <f t="shared" si="372"/>
        <v>8.3963875424999848E-2</v>
      </c>
      <c r="R939" s="9">
        <f t="shared" si="373"/>
        <v>2.7987958474999948</v>
      </c>
      <c r="S939" s="9">
        <f t="shared" si="355"/>
        <v>10.075665050999982</v>
      </c>
      <c r="T939" s="6">
        <f t="shared" si="374"/>
        <v>17.297096144262444</v>
      </c>
      <c r="U939" s="10">
        <v>0</v>
      </c>
      <c r="V939">
        <f t="shared" si="375"/>
        <v>222.73860737071089</v>
      </c>
      <c r="W939">
        <f t="shared" si="376"/>
        <v>336.06072966092472</v>
      </c>
      <c r="X939" s="20">
        <f t="shared" si="377"/>
        <v>113.32212229021383</v>
      </c>
      <c r="Y939" s="9">
        <f t="shared" si="356"/>
        <v>2.7987958474999948</v>
      </c>
      <c r="Z939" s="9">
        <f t="shared" si="360"/>
        <v>1.8934364872221603</v>
      </c>
      <c r="AA939" s="21">
        <f t="shared" si="361"/>
        <v>113.32212229021383</v>
      </c>
      <c r="AB939" s="6">
        <f t="shared" si="362"/>
        <v>17.297096144262444</v>
      </c>
      <c r="AC939">
        <f t="shared" si="363"/>
        <v>0</v>
      </c>
    </row>
    <row r="940" spans="2:29" ht="20">
      <c r="B940" s="22">
        <v>1414</v>
      </c>
      <c r="C940" s="22">
        <v>738</v>
      </c>
      <c r="D940" s="18">
        <f t="shared" si="357"/>
        <v>1580.7888856</v>
      </c>
      <c r="E940" s="18">
        <f t="shared" si="358"/>
        <v>1106.041557924</v>
      </c>
      <c r="F940" s="18">
        <v>108</v>
      </c>
      <c r="G940" s="18">
        <v>698</v>
      </c>
      <c r="H940" s="13">
        <f t="shared" si="364"/>
        <v>-188.03966879999996</v>
      </c>
      <c r="I940" s="13">
        <f t="shared" si="359"/>
        <v>1046.0935060040001</v>
      </c>
      <c r="J940" s="19">
        <f t="shared" si="365"/>
        <v>-8.2042584000000716</v>
      </c>
      <c r="K940">
        <f t="shared" si="366"/>
        <v>0</v>
      </c>
      <c r="L940">
        <f t="shared" si="367"/>
        <v>8.5204641925000754E-2</v>
      </c>
      <c r="M940" s="9">
        <f t="shared" si="368"/>
        <v>2.8401547308333583</v>
      </c>
      <c r="N940" s="9">
        <f t="shared" si="369"/>
        <v>10.22455703100009</v>
      </c>
      <c r="O940">
        <f t="shared" si="370"/>
        <v>-8.0847863999999845</v>
      </c>
      <c r="P940">
        <f t="shared" si="371"/>
        <v>0</v>
      </c>
      <c r="Q940">
        <f t="shared" si="372"/>
        <v>8.3963875424999848E-2</v>
      </c>
      <c r="R940" s="9">
        <f t="shared" si="373"/>
        <v>2.7987958474999948</v>
      </c>
      <c r="S940" s="9">
        <f t="shared" si="355"/>
        <v>10.075665050999982</v>
      </c>
      <c r="T940" s="6">
        <f t="shared" si="374"/>
        <v>17.400182056404816</v>
      </c>
      <c r="U940" s="10">
        <v>0</v>
      </c>
      <c r="V940">
        <f t="shared" si="375"/>
        <v>222.35887400169673</v>
      </c>
      <c r="W940">
        <f t="shared" si="376"/>
        <v>336.2105427956169</v>
      </c>
      <c r="X940" s="20">
        <f t="shared" si="377"/>
        <v>113.85166879392017</v>
      </c>
      <c r="Y940" s="9">
        <f t="shared" si="356"/>
        <v>2.7987958474999948</v>
      </c>
      <c r="Z940" s="9">
        <f t="shared" si="360"/>
        <v>2.8401547308333583</v>
      </c>
      <c r="AA940" s="21">
        <f t="shared" si="361"/>
        <v>113.85166879392017</v>
      </c>
      <c r="AB940" s="6">
        <f t="shared" si="362"/>
        <v>17.400182056404816</v>
      </c>
      <c r="AC940">
        <f t="shared" si="363"/>
        <v>0</v>
      </c>
    </row>
    <row r="941" spans="2:29" ht="20">
      <c r="B941" s="22">
        <v>1418</v>
      </c>
      <c r="C941" s="22">
        <v>736</v>
      </c>
      <c r="D941" s="18">
        <f t="shared" si="357"/>
        <v>1585.8024064000001</v>
      </c>
      <c r="E941" s="18">
        <f t="shared" si="358"/>
        <v>1103.044155328</v>
      </c>
      <c r="F941" s="18">
        <v>104</v>
      </c>
      <c r="G941" s="18">
        <v>698</v>
      </c>
      <c r="H941" s="13">
        <f t="shared" si="364"/>
        <v>-193.42952639999999</v>
      </c>
      <c r="I941" s="13">
        <f t="shared" si="359"/>
        <v>1046.0935060040001</v>
      </c>
      <c r="J941" s="19">
        <f t="shared" si="365"/>
        <v>-5.0135208000001512</v>
      </c>
      <c r="K941">
        <f t="shared" si="366"/>
        <v>2.997402596000029</v>
      </c>
      <c r="L941">
        <f t="shared" si="367"/>
        <v>9.4720268949368677E-2</v>
      </c>
      <c r="M941" s="9">
        <f t="shared" si="368"/>
        <v>3.157342298312289</v>
      </c>
      <c r="N941" s="9">
        <f t="shared" si="369"/>
        <v>11.366432273924241</v>
      </c>
      <c r="O941">
        <f t="shared" si="370"/>
        <v>-5.3898576000000276</v>
      </c>
      <c r="P941">
        <f t="shared" si="371"/>
        <v>0</v>
      </c>
      <c r="Q941">
        <f t="shared" si="372"/>
        <v>5.5975916950000294E-2</v>
      </c>
      <c r="R941" s="9">
        <f t="shared" si="373"/>
        <v>1.8658638983333431</v>
      </c>
      <c r="S941" s="9">
        <f t="shared" si="355"/>
        <v>6.7171100340000356</v>
      </c>
      <c r="T941" s="6">
        <f t="shared" si="374"/>
        <v>17.535645131098001</v>
      </c>
      <c r="U941" s="10">
        <v>0</v>
      </c>
      <c r="V941">
        <f t="shared" si="375"/>
        <v>221.97820687389506</v>
      </c>
      <c r="W941">
        <f t="shared" si="376"/>
        <v>336.30944068200739</v>
      </c>
      <c r="X941" s="20">
        <f t="shared" si="377"/>
        <v>114.33123380811233</v>
      </c>
      <c r="Y941" s="9">
        <f t="shared" si="356"/>
        <v>1.8658638983333431</v>
      </c>
      <c r="Z941" s="9">
        <f t="shared" si="360"/>
        <v>3.157342298312289</v>
      </c>
      <c r="AA941" s="21">
        <f t="shared" si="361"/>
        <v>114.33123380811233</v>
      </c>
      <c r="AB941" s="6">
        <f t="shared" si="362"/>
        <v>17.535645131098001</v>
      </c>
      <c r="AC941">
        <f t="shared" si="363"/>
        <v>0</v>
      </c>
    </row>
    <row r="942" spans="2:29" ht="20">
      <c r="B942" s="22">
        <v>1422</v>
      </c>
      <c r="C942" s="22">
        <v>736</v>
      </c>
      <c r="D942" s="18">
        <f t="shared" si="357"/>
        <v>1591.2679295999999</v>
      </c>
      <c r="E942" s="18">
        <f t="shared" si="358"/>
        <v>1103.044155328</v>
      </c>
      <c r="F942" s="18">
        <v>100</v>
      </c>
      <c r="G942" s="18">
        <v>698</v>
      </c>
      <c r="H942" s="13">
        <f t="shared" si="364"/>
        <v>-198.81938400000001</v>
      </c>
      <c r="I942" s="13">
        <f t="shared" si="359"/>
        <v>1046.0935060040001</v>
      </c>
      <c r="J942" s="19">
        <f t="shared" si="365"/>
        <v>-5.4655231999997795</v>
      </c>
      <c r="K942">
        <f t="shared" si="366"/>
        <v>0</v>
      </c>
      <c r="L942">
        <f t="shared" si="367"/>
        <v>5.6761735733331049E-2</v>
      </c>
      <c r="M942" s="9">
        <f t="shared" si="368"/>
        <v>1.8920578577777016</v>
      </c>
      <c r="N942" s="9">
        <f t="shared" si="369"/>
        <v>6.8114082879997264</v>
      </c>
      <c r="O942">
        <f t="shared" si="370"/>
        <v>-5.3898576000000276</v>
      </c>
      <c r="P942">
        <f t="shared" si="371"/>
        <v>0</v>
      </c>
      <c r="Q942">
        <f t="shared" si="372"/>
        <v>5.5975916950000294E-2</v>
      </c>
      <c r="R942" s="9">
        <f t="shared" si="373"/>
        <v>1.8658638983333431</v>
      </c>
      <c r="S942" s="9">
        <f t="shared" si="355"/>
        <v>6.7171100340000356</v>
      </c>
      <c r="T942" s="6">
        <f t="shared" si="374"/>
        <v>17.698441241504284</v>
      </c>
      <c r="U942" s="10">
        <v>0</v>
      </c>
      <c r="V942">
        <f t="shared" si="375"/>
        <v>221.73059422113693</v>
      </c>
      <c r="W942">
        <f t="shared" si="376"/>
        <v>336.40756653217386</v>
      </c>
      <c r="X942" s="20">
        <f t="shared" si="377"/>
        <v>114.67697231103693</v>
      </c>
      <c r="Y942" s="9">
        <f t="shared" si="356"/>
        <v>1.8658638983333431</v>
      </c>
      <c r="Z942" s="9">
        <f t="shared" si="360"/>
        <v>1.8920578577777016</v>
      </c>
      <c r="AA942" s="21">
        <f t="shared" si="361"/>
        <v>114.67697231103693</v>
      </c>
      <c r="AB942" s="6">
        <f t="shared" si="362"/>
        <v>17.698441241504284</v>
      </c>
      <c r="AC942">
        <f t="shared" si="363"/>
        <v>0</v>
      </c>
    </row>
    <row r="943" spans="2:29" ht="20">
      <c r="B943" s="22">
        <v>1428</v>
      </c>
      <c r="C943" s="22">
        <v>736</v>
      </c>
      <c r="D943" s="18">
        <f t="shared" si="357"/>
        <v>1599.4662143999999</v>
      </c>
      <c r="E943" s="18">
        <f t="shared" si="358"/>
        <v>1103.044155328</v>
      </c>
      <c r="F943" s="18">
        <v>94</v>
      </c>
      <c r="G943" s="18">
        <v>698</v>
      </c>
      <c r="H943" s="13">
        <f t="shared" si="364"/>
        <v>-206.90417039999994</v>
      </c>
      <c r="I943" s="13">
        <f t="shared" si="359"/>
        <v>1046.0935060040001</v>
      </c>
      <c r="J943" s="19">
        <f t="shared" si="365"/>
        <v>-8.1982848000000104</v>
      </c>
      <c r="K943">
        <f t="shared" si="366"/>
        <v>0</v>
      </c>
      <c r="L943">
        <f t="shared" si="367"/>
        <v>8.5142603600000116E-2</v>
      </c>
      <c r="M943" s="9">
        <f t="shared" si="368"/>
        <v>2.8380867866666706</v>
      </c>
      <c r="N943" s="9">
        <f t="shared" si="369"/>
        <v>10.217112432000015</v>
      </c>
      <c r="O943">
        <f t="shared" si="370"/>
        <v>-8.0847863999999277</v>
      </c>
      <c r="P943">
        <f t="shared" si="371"/>
        <v>0</v>
      </c>
      <c r="Q943">
        <f t="shared" si="372"/>
        <v>8.3963875424999251E-2</v>
      </c>
      <c r="R943" s="9">
        <f t="shared" si="373"/>
        <v>2.7987958474999748</v>
      </c>
      <c r="S943" s="9">
        <f t="shared" si="355"/>
        <v>10.075665050999909</v>
      </c>
      <c r="T943" s="6">
        <f t="shared" si="374"/>
        <v>17.80143153556379</v>
      </c>
      <c r="U943" s="10">
        <v>0</v>
      </c>
      <c r="V943">
        <f t="shared" si="375"/>
        <v>221.36362325544806</v>
      </c>
      <c r="W943">
        <f t="shared" si="376"/>
        <v>336.55332616259147</v>
      </c>
      <c r="X943" s="20">
        <f t="shared" si="377"/>
        <v>115.18970290714341</v>
      </c>
      <c r="Y943" s="9">
        <f t="shared" si="356"/>
        <v>2.7987958474999748</v>
      </c>
      <c r="Z943" s="9">
        <f t="shared" si="360"/>
        <v>2.8380867866666706</v>
      </c>
      <c r="AA943" s="21">
        <f t="shared" si="361"/>
        <v>115.18970290714341</v>
      </c>
      <c r="AB943" s="6">
        <f t="shared" si="362"/>
        <v>17.80143153556379</v>
      </c>
      <c r="AC943">
        <f t="shared" si="363"/>
        <v>0</v>
      </c>
    </row>
    <row r="944" spans="2:29" ht="20">
      <c r="B944" s="22">
        <v>1432</v>
      </c>
      <c r="C944" s="22">
        <v>736</v>
      </c>
      <c r="D944" s="18">
        <f t="shared" si="357"/>
        <v>1604.9317375999999</v>
      </c>
      <c r="E944" s="18">
        <f t="shared" si="358"/>
        <v>1103.044155328</v>
      </c>
      <c r="F944" s="18">
        <v>90</v>
      </c>
      <c r="G944" s="18">
        <v>698</v>
      </c>
      <c r="H944" s="13">
        <f t="shared" si="364"/>
        <v>-212.29402799999997</v>
      </c>
      <c r="I944" s="13">
        <f t="shared" si="359"/>
        <v>1046.0935060040001</v>
      </c>
      <c r="J944" s="19">
        <f t="shared" si="365"/>
        <v>-5.4655232000000069</v>
      </c>
      <c r="K944">
        <f t="shared" si="366"/>
        <v>0</v>
      </c>
      <c r="L944">
        <f t="shared" si="367"/>
        <v>5.6761735733333409E-2</v>
      </c>
      <c r="M944" s="9">
        <f t="shared" si="368"/>
        <v>1.8920578577777802</v>
      </c>
      <c r="N944" s="9">
        <f t="shared" si="369"/>
        <v>6.8114082880000089</v>
      </c>
      <c r="O944">
        <f t="shared" si="370"/>
        <v>-5.3898576000000276</v>
      </c>
      <c r="P944">
        <f t="shared" si="371"/>
        <v>0</v>
      </c>
      <c r="Q944">
        <f t="shared" si="372"/>
        <v>5.5975916950000294E-2</v>
      </c>
      <c r="R944" s="9">
        <f t="shared" si="373"/>
        <v>1.8658638983333431</v>
      </c>
      <c r="S944" s="9">
        <f t="shared" si="355"/>
        <v>6.7171100340000356</v>
      </c>
      <c r="T944" s="6">
        <f t="shared" si="374"/>
        <v>17.909930113682993</v>
      </c>
      <c r="U944" s="10">
        <v>0</v>
      </c>
      <c r="V944">
        <f t="shared" si="375"/>
        <v>221.12190460067637</v>
      </c>
      <c r="W944">
        <f t="shared" si="376"/>
        <v>336.64955858330006</v>
      </c>
      <c r="X944" s="20">
        <f t="shared" si="377"/>
        <v>115.52765398262369</v>
      </c>
      <c r="Y944" s="9">
        <f t="shared" si="356"/>
        <v>1.8658638983333431</v>
      </c>
      <c r="Z944" s="9">
        <f t="shared" si="360"/>
        <v>1.8920578577777802</v>
      </c>
      <c r="AA944" s="21">
        <f t="shared" si="361"/>
        <v>115.52765398262369</v>
      </c>
      <c r="AB944" s="6">
        <f t="shared" si="362"/>
        <v>17.909930113682993</v>
      </c>
      <c r="AC944">
        <f t="shared" si="363"/>
        <v>0</v>
      </c>
    </row>
    <row r="945" spans="2:29" ht="20">
      <c r="B945" s="22">
        <v>1438</v>
      </c>
      <c r="C945" s="22">
        <v>734</v>
      </c>
      <c r="D945" s="18">
        <f t="shared" si="357"/>
        <v>1612.6541256</v>
      </c>
      <c r="E945" s="18">
        <f t="shared" si="358"/>
        <v>1100.046752732</v>
      </c>
      <c r="F945" s="18">
        <v>84</v>
      </c>
      <c r="G945" s="18">
        <v>698</v>
      </c>
      <c r="H945" s="13">
        <f t="shared" si="364"/>
        <v>-220.37881440000001</v>
      </c>
      <c r="I945" s="13">
        <f t="shared" si="359"/>
        <v>1046.0935060040001</v>
      </c>
      <c r="J945" s="19">
        <f t="shared" si="365"/>
        <v>-7.7223880000001373</v>
      </c>
      <c r="K945">
        <f t="shared" si="366"/>
        <v>2.997402596000029</v>
      </c>
      <c r="L945">
        <f t="shared" si="367"/>
        <v>0.11266312328968654</v>
      </c>
      <c r="M945" s="9">
        <f t="shared" si="368"/>
        <v>3.7554374429895514</v>
      </c>
      <c r="N945" s="9">
        <f t="shared" si="369"/>
        <v>13.519574794762386</v>
      </c>
      <c r="O945">
        <f t="shared" si="370"/>
        <v>-8.0847864000000413</v>
      </c>
      <c r="P945">
        <f t="shared" si="371"/>
        <v>0</v>
      </c>
      <c r="Q945">
        <f t="shared" si="372"/>
        <v>8.3963875425000445E-2</v>
      </c>
      <c r="R945" s="9">
        <f t="shared" si="373"/>
        <v>2.7987958475000148</v>
      </c>
      <c r="S945" s="9">
        <f t="shared" si="355"/>
        <v>10.075665051000053</v>
      </c>
      <c r="T945" s="6">
        <f t="shared" si="374"/>
        <v>18.072679224566908</v>
      </c>
      <c r="U945" s="10">
        <v>0</v>
      </c>
      <c r="V945">
        <f t="shared" si="375"/>
        <v>220.63310824141954</v>
      </c>
      <c r="W945">
        <f t="shared" si="376"/>
        <v>336.79251660650311</v>
      </c>
      <c r="X945" s="20">
        <f t="shared" si="377"/>
        <v>116.15940836508358</v>
      </c>
      <c r="Y945" s="9">
        <f t="shared" si="356"/>
        <v>2.7987958475000148</v>
      </c>
      <c r="Z945" s="9">
        <f t="shared" si="360"/>
        <v>3.7554374429895514</v>
      </c>
      <c r="AA945" s="21">
        <f t="shared" si="361"/>
        <v>116.15940836508358</v>
      </c>
      <c r="AB945" s="6">
        <f t="shared" si="362"/>
        <v>18.072679224566908</v>
      </c>
      <c r="AC945">
        <f t="shared" si="363"/>
        <v>0</v>
      </c>
    </row>
    <row r="946" spans="2:29" ht="20">
      <c r="B946" s="22">
        <v>1444</v>
      </c>
      <c r="C946" s="22">
        <v>734</v>
      </c>
      <c r="D946" s="18">
        <f t="shared" si="357"/>
        <v>1620.8464368</v>
      </c>
      <c r="E946" s="18">
        <f t="shared" si="358"/>
        <v>1100.046752732</v>
      </c>
      <c r="F946" s="18">
        <v>80</v>
      </c>
      <c r="G946" s="18">
        <v>698</v>
      </c>
      <c r="H946" s="13">
        <f t="shared" si="364"/>
        <v>-225.76867199999998</v>
      </c>
      <c r="I946" s="13">
        <f t="shared" si="359"/>
        <v>1046.0935060040001</v>
      </c>
      <c r="J946" s="19">
        <f t="shared" si="365"/>
        <v>-8.1923111999999492</v>
      </c>
      <c r="K946">
        <f t="shared" si="366"/>
        <v>0</v>
      </c>
      <c r="L946">
        <f t="shared" si="367"/>
        <v>8.5080565274999478E-2</v>
      </c>
      <c r="M946" s="9">
        <f t="shared" si="368"/>
        <v>2.8360188424999824</v>
      </c>
      <c r="N946" s="9">
        <f t="shared" si="369"/>
        <v>10.209667832999937</v>
      </c>
      <c r="O946">
        <f t="shared" si="370"/>
        <v>-5.3898575999999707</v>
      </c>
      <c r="P946">
        <f t="shared" si="371"/>
        <v>0</v>
      </c>
      <c r="Q946">
        <f t="shared" si="372"/>
        <v>5.5975916949999704E-2</v>
      </c>
      <c r="R946" s="9">
        <f t="shared" si="373"/>
        <v>1.8658638983333236</v>
      </c>
      <c r="S946" s="9">
        <f t="shared" si="355"/>
        <v>6.7171100339999645</v>
      </c>
      <c r="T946" s="6">
        <f t="shared" si="374"/>
        <v>18.181179443641525</v>
      </c>
      <c r="U946" s="10">
        <v>0</v>
      </c>
      <c r="V946">
        <f t="shared" si="375"/>
        <v>220.2802364505983</v>
      </c>
      <c r="W946">
        <f t="shared" si="376"/>
        <v>336.88690658011899</v>
      </c>
      <c r="X946" s="20">
        <f t="shared" si="377"/>
        <v>116.60667012952069</v>
      </c>
      <c r="Y946" s="9">
        <f t="shared" si="356"/>
        <v>1.8658638983333236</v>
      </c>
      <c r="Z946" s="9">
        <f t="shared" si="360"/>
        <v>2.8360188424999824</v>
      </c>
      <c r="AA946" s="21">
        <f t="shared" si="361"/>
        <v>116.60667012952069</v>
      </c>
      <c r="AB946" s="6">
        <f t="shared" si="362"/>
        <v>18.181179443641525</v>
      </c>
      <c r="AC946">
        <f t="shared" si="363"/>
        <v>0</v>
      </c>
    </row>
    <row r="947" spans="2:29" ht="20">
      <c r="B947" s="22">
        <v>1448</v>
      </c>
      <c r="C947" s="22">
        <v>734</v>
      </c>
      <c r="D947" s="18">
        <f t="shared" si="357"/>
        <v>1626.3079776</v>
      </c>
      <c r="E947" s="18">
        <f t="shared" si="358"/>
        <v>1100.046752732</v>
      </c>
      <c r="F947" s="18">
        <v>76</v>
      </c>
      <c r="G947" s="18">
        <v>698</v>
      </c>
      <c r="H947" s="13">
        <f t="shared" si="364"/>
        <v>-231.15852960000001</v>
      </c>
      <c r="I947" s="13">
        <f t="shared" si="359"/>
        <v>1046.0935060040001</v>
      </c>
      <c r="J947" s="19">
        <f t="shared" si="365"/>
        <v>-5.4615407999999661</v>
      </c>
      <c r="K947">
        <f t="shared" si="366"/>
        <v>0</v>
      </c>
      <c r="L947">
        <f t="shared" si="367"/>
        <v>5.6720376849999657E-2</v>
      </c>
      <c r="M947" s="9">
        <f t="shared" si="368"/>
        <v>1.8906792283333218</v>
      </c>
      <c r="N947" s="9">
        <f t="shared" si="369"/>
        <v>6.8064452219999589</v>
      </c>
      <c r="O947">
        <f t="shared" si="370"/>
        <v>-5.3898576000000276</v>
      </c>
      <c r="P947">
        <f t="shared" si="371"/>
        <v>0</v>
      </c>
      <c r="Q947">
        <f t="shared" si="372"/>
        <v>5.5975916950000294E-2</v>
      </c>
      <c r="R947" s="9">
        <f t="shared" si="373"/>
        <v>1.8658638983333431</v>
      </c>
      <c r="S947" s="9">
        <f t="shared" si="355"/>
        <v>6.7171100340000356</v>
      </c>
      <c r="T947" s="6">
        <f t="shared" si="374"/>
        <v>18.338267944267628</v>
      </c>
      <c r="U947" s="10">
        <v>0</v>
      </c>
      <c r="V947">
        <f t="shared" si="375"/>
        <v>220.04780220778161</v>
      </c>
      <c r="W947">
        <f t="shared" si="376"/>
        <v>336.98057347073836</v>
      </c>
      <c r="X947" s="20">
        <f t="shared" si="377"/>
        <v>116.93277126295675</v>
      </c>
      <c r="Y947" s="9">
        <f t="shared" si="356"/>
        <v>1.8658638983333431</v>
      </c>
      <c r="Z947" s="9">
        <f t="shared" si="360"/>
        <v>1.8906792283333218</v>
      </c>
      <c r="AA947" s="21">
        <f t="shared" si="361"/>
        <v>116.93277126295675</v>
      </c>
      <c r="AB947" s="6">
        <f t="shared" si="362"/>
        <v>18.338267944267628</v>
      </c>
      <c r="AC947">
        <f t="shared" si="363"/>
        <v>0</v>
      </c>
    </row>
    <row r="948" spans="2:29" ht="20">
      <c r="B948" s="22">
        <v>1452</v>
      </c>
      <c r="C948" s="22">
        <v>734</v>
      </c>
      <c r="D948" s="18">
        <f t="shared" si="357"/>
        <v>1631.7695183999999</v>
      </c>
      <c r="E948" s="18">
        <f t="shared" si="358"/>
        <v>1100.046752732</v>
      </c>
      <c r="F948" s="18">
        <v>72</v>
      </c>
      <c r="G948" s="18">
        <v>698</v>
      </c>
      <c r="H948" s="13">
        <f t="shared" si="364"/>
        <v>-236.54838719999998</v>
      </c>
      <c r="I948" s="13">
        <f t="shared" si="359"/>
        <v>1046.0935060040001</v>
      </c>
      <c r="J948" s="19">
        <f t="shared" si="365"/>
        <v>-5.4615407999999661</v>
      </c>
      <c r="K948">
        <f t="shared" si="366"/>
        <v>0</v>
      </c>
      <c r="L948">
        <f t="shared" si="367"/>
        <v>5.6720376849999657E-2</v>
      </c>
      <c r="M948" s="9">
        <f t="shared" si="368"/>
        <v>1.8906792283333218</v>
      </c>
      <c r="N948" s="9">
        <f t="shared" si="369"/>
        <v>6.8064452219999589</v>
      </c>
      <c r="O948">
        <f t="shared" si="370"/>
        <v>-5.3898575999999707</v>
      </c>
      <c r="P948">
        <f t="shared" si="371"/>
        <v>0</v>
      </c>
      <c r="Q948">
        <f t="shared" si="372"/>
        <v>5.5975916949999704E-2</v>
      </c>
      <c r="R948" s="9">
        <f t="shared" si="373"/>
        <v>1.8658638983333236</v>
      </c>
      <c r="S948" s="9">
        <f t="shared" si="355"/>
        <v>6.7171100339999645</v>
      </c>
      <c r="T948" s="6">
        <f t="shared" si="374"/>
        <v>18.474031267920189</v>
      </c>
      <c r="U948" s="10">
        <v>0</v>
      </c>
      <c r="V948">
        <f t="shared" si="375"/>
        <v>219.81759016870711</v>
      </c>
      <c r="W948">
        <f t="shared" si="376"/>
        <v>337.0735250605664</v>
      </c>
      <c r="X948" s="20">
        <f t="shared" si="377"/>
        <v>117.25593489185928</v>
      </c>
      <c r="Y948" s="9">
        <f t="shared" si="356"/>
        <v>1.8658638983333236</v>
      </c>
      <c r="Z948" s="9">
        <f t="shared" si="360"/>
        <v>1.8906792283333218</v>
      </c>
      <c r="AA948" s="21">
        <f t="shared" si="361"/>
        <v>117.25593489185928</v>
      </c>
      <c r="AB948" s="6">
        <f t="shared" si="362"/>
        <v>18.474031267920189</v>
      </c>
      <c r="AC948">
        <f t="shared" si="363"/>
        <v>0</v>
      </c>
    </row>
    <row r="949" spans="2:29" ht="20">
      <c r="B949" s="22">
        <v>1458</v>
      </c>
      <c r="C949" s="22">
        <v>732</v>
      </c>
      <c r="D949" s="18">
        <f t="shared" si="357"/>
        <v>1639.4660208</v>
      </c>
      <c r="E949" s="18">
        <f t="shared" si="358"/>
        <v>1097.0493501359999</v>
      </c>
      <c r="F949" s="18">
        <v>66</v>
      </c>
      <c r="G949" s="18">
        <v>698</v>
      </c>
      <c r="H949" s="13">
        <f t="shared" si="364"/>
        <v>-244.63317359999996</v>
      </c>
      <c r="I949" s="13">
        <f t="shared" si="359"/>
        <v>1046.0935060040001</v>
      </c>
      <c r="J949" s="19">
        <f t="shared" si="365"/>
        <v>-7.6965024000000994</v>
      </c>
      <c r="K949">
        <f t="shared" si="366"/>
        <v>2.997402596000029</v>
      </c>
      <c r="L949">
        <f t="shared" si="367"/>
        <v>0.11247191085764878</v>
      </c>
      <c r="M949" s="9">
        <f t="shared" si="368"/>
        <v>3.7490636952549594</v>
      </c>
      <c r="N949" s="9">
        <f t="shared" si="369"/>
        <v>13.496629302917855</v>
      </c>
      <c r="O949">
        <f t="shared" si="370"/>
        <v>-8.0847863999999845</v>
      </c>
      <c r="P949">
        <f t="shared" si="371"/>
        <v>0</v>
      </c>
      <c r="Q949">
        <f t="shared" si="372"/>
        <v>8.3963875424999848E-2</v>
      </c>
      <c r="R949" s="9">
        <f t="shared" si="373"/>
        <v>2.7987958474999948</v>
      </c>
      <c r="S949" s="9">
        <f t="shared" ref="S949:S973" si="378">R949*$A$22</f>
        <v>10.075665050999982</v>
      </c>
      <c r="T949" s="6">
        <f t="shared" si="374"/>
        <v>18.582499235039027</v>
      </c>
      <c r="U949" s="10">
        <v>0</v>
      </c>
      <c r="V949">
        <f t="shared" si="375"/>
        <v>219.34606529121217</v>
      </c>
      <c r="W949">
        <f t="shared" si="376"/>
        <v>337.21162802595427</v>
      </c>
      <c r="X949" s="20">
        <f t="shared" si="377"/>
        <v>117.8655627347421</v>
      </c>
      <c r="Y949" s="9">
        <f t="shared" si="356"/>
        <v>2.7987958474999948</v>
      </c>
      <c r="Z949" s="9">
        <f t="shared" si="360"/>
        <v>3.7490636952549594</v>
      </c>
      <c r="AA949" s="21">
        <f t="shared" si="361"/>
        <v>117.8655627347421</v>
      </c>
      <c r="AB949" s="6">
        <f t="shared" si="362"/>
        <v>18.582499235039027</v>
      </c>
      <c r="AC949">
        <f t="shared" si="363"/>
        <v>0</v>
      </c>
    </row>
    <row r="950" spans="2:29" ht="20">
      <c r="B950" s="22">
        <v>1462</v>
      </c>
      <c r="C950" s="22">
        <v>732</v>
      </c>
      <c r="D950" s="18">
        <f t="shared" si="357"/>
        <v>1644.9235791999999</v>
      </c>
      <c r="E950" s="18">
        <f t="shared" si="358"/>
        <v>1097.0493501359999</v>
      </c>
      <c r="F950" s="18">
        <v>62</v>
      </c>
      <c r="G950" s="18">
        <v>698</v>
      </c>
      <c r="H950" s="13">
        <f t="shared" si="364"/>
        <v>-250.02303119999999</v>
      </c>
      <c r="I950" s="13">
        <f t="shared" si="359"/>
        <v>1046.0935060040001</v>
      </c>
      <c r="J950" s="19">
        <f t="shared" si="365"/>
        <v>-5.4575583999999253</v>
      </c>
      <c r="K950">
        <f t="shared" si="366"/>
        <v>0</v>
      </c>
      <c r="L950">
        <f t="shared" si="367"/>
        <v>5.6679017966665898E-2</v>
      </c>
      <c r="M950" s="9">
        <f t="shared" si="368"/>
        <v>1.8893005988888631</v>
      </c>
      <c r="N950" s="9">
        <f t="shared" si="369"/>
        <v>6.8014821559999072</v>
      </c>
      <c r="O950">
        <f t="shared" si="370"/>
        <v>-5.3898576000000276</v>
      </c>
      <c r="P950">
        <f t="shared" si="371"/>
        <v>0</v>
      </c>
      <c r="Q950">
        <f t="shared" si="372"/>
        <v>5.5975916950000294E-2</v>
      </c>
      <c r="R950" s="9">
        <f t="shared" si="373"/>
        <v>1.8658638983333431</v>
      </c>
      <c r="S950" s="9">
        <f t="shared" si="378"/>
        <v>6.7171100340000356</v>
      </c>
      <c r="T950" s="6">
        <f t="shared" si="374"/>
        <v>18.690967736364168</v>
      </c>
      <c r="U950" s="10">
        <v>0</v>
      </c>
      <c r="V950">
        <f t="shared" si="375"/>
        <v>219.12150841208398</v>
      </c>
      <c r="W950">
        <f t="shared" si="376"/>
        <v>337.30282473655325</v>
      </c>
      <c r="X950" s="20">
        <f t="shared" si="377"/>
        <v>118.18131632446926</v>
      </c>
      <c r="Y950" s="9">
        <f t="shared" si="356"/>
        <v>1.8658638983333431</v>
      </c>
      <c r="Z950" s="9">
        <f t="shared" si="360"/>
        <v>1.8893005988888631</v>
      </c>
      <c r="AA950" s="21">
        <f t="shared" si="361"/>
        <v>118.18131632446926</v>
      </c>
      <c r="AB950" s="6">
        <f t="shared" si="362"/>
        <v>18.690967736364168</v>
      </c>
      <c r="AC950">
        <f t="shared" si="363"/>
        <v>0</v>
      </c>
    </row>
    <row r="951" spans="2:29" ht="20">
      <c r="B951" s="22">
        <v>1468</v>
      </c>
      <c r="C951" s="22">
        <v>732</v>
      </c>
      <c r="D951" s="18">
        <f t="shared" si="357"/>
        <v>1653.1099168000001</v>
      </c>
      <c r="E951" s="18">
        <f t="shared" si="358"/>
        <v>1097.0493501359999</v>
      </c>
      <c r="F951" s="18">
        <v>58</v>
      </c>
      <c r="G951" s="18">
        <v>698</v>
      </c>
      <c r="H951" s="13">
        <f t="shared" si="364"/>
        <v>-255.41288879999996</v>
      </c>
      <c r="I951" s="13">
        <f t="shared" si="359"/>
        <v>1046.0935060040001</v>
      </c>
      <c r="J951" s="19">
        <f t="shared" si="365"/>
        <v>-8.1863376000001153</v>
      </c>
      <c r="K951">
        <f t="shared" si="366"/>
        <v>0</v>
      </c>
      <c r="L951">
        <f t="shared" si="367"/>
        <v>8.5018526950001214E-2</v>
      </c>
      <c r="M951" s="9">
        <f t="shared" si="368"/>
        <v>2.8339508983333737</v>
      </c>
      <c r="N951" s="9">
        <f t="shared" si="369"/>
        <v>10.202223234000146</v>
      </c>
      <c r="O951">
        <f t="shared" si="370"/>
        <v>-5.3898575999999707</v>
      </c>
      <c r="P951">
        <f t="shared" si="371"/>
        <v>0</v>
      </c>
      <c r="Q951">
        <f t="shared" si="372"/>
        <v>5.5975916949999704E-2</v>
      </c>
      <c r="R951" s="9">
        <f t="shared" si="373"/>
        <v>1.8658638983333236</v>
      </c>
      <c r="S951" s="9">
        <f t="shared" si="378"/>
        <v>6.7171100339999645</v>
      </c>
      <c r="T951" s="6">
        <f t="shared" si="374"/>
        <v>18.847881240049063</v>
      </c>
      <c r="U951" s="10">
        <v>0</v>
      </c>
      <c r="V951">
        <f t="shared" si="375"/>
        <v>218.788684826186</v>
      </c>
      <c r="W951">
        <f t="shared" si="376"/>
        <v>337.39333258033741</v>
      </c>
      <c r="X951" s="20">
        <f t="shared" si="377"/>
        <v>118.60464775415142</v>
      </c>
      <c r="Y951" s="9">
        <f t="shared" si="356"/>
        <v>1.8658638983333236</v>
      </c>
      <c r="Z951" s="9">
        <f t="shared" si="360"/>
        <v>2.8339508983333737</v>
      </c>
      <c r="AA951" s="21">
        <f t="shared" si="361"/>
        <v>118.60464775415142</v>
      </c>
      <c r="AB951" s="6">
        <f t="shared" si="362"/>
        <v>18.847881240049063</v>
      </c>
      <c r="AC951">
        <f t="shared" si="363"/>
        <v>0</v>
      </c>
    </row>
    <row r="952" spans="2:29" ht="20">
      <c r="B952" s="22">
        <v>1472</v>
      </c>
      <c r="C952" s="22">
        <v>732</v>
      </c>
      <c r="D952" s="18">
        <f t="shared" si="357"/>
        <v>1658.5674752</v>
      </c>
      <c r="E952" s="18">
        <f t="shared" si="358"/>
        <v>1097.0493501359999</v>
      </c>
      <c r="F952" s="18">
        <v>52</v>
      </c>
      <c r="G952" s="18">
        <v>696</v>
      </c>
      <c r="H952" s="13">
        <f t="shared" si="364"/>
        <v>-262.59367040000001</v>
      </c>
      <c r="I952" s="13">
        <f t="shared" si="359"/>
        <v>1043.0961034080001</v>
      </c>
      <c r="J952" s="19">
        <f t="shared" si="365"/>
        <v>-5.4575583999999253</v>
      </c>
      <c r="K952">
        <f t="shared" si="366"/>
        <v>0</v>
      </c>
      <c r="L952">
        <f t="shared" si="367"/>
        <v>5.6679017966665898E-2</v>
      </c>
      <c r="M952" s="9">
        <f t="shared" si="368"/>
        <v>1.8893005988888631</v>
      </c>
      <c r="N952" s="9">
        <f t="shared" si="369"/>
        <v>6.8014821559999072</v>
      </c>
      <c r="O952">
        <f t="shared" si="370"/>
        <v>-7.1807816000000457</v>
      </c>
      <c r="P952">
        <f t="shared" si="371"/>
        <v>-2.997402596000029</v>
      </c>
      <c r="Q952">
        <f t="shared" si="372"/>
        <v>0.10873084267907444</v>
      </c>
      <c r="R952" s="9">
        <f t="shared" si="373"/>
        <v>3.6243614226358147</v>
      </c>
      <c r="S952" s="9">
        <f t="shared" si="378"/>
        <v>13.047701121488933</v>
      </c>
      <c r="T952" s="6">
        <f t="shared" si="374"/>
        <v>18.956315977313874</v>
      </c>
      <c r="U952" s="10">
        <v>0</v>
      </c>
      <c r="V952">
        <f t="shared" si="375"/>
        <v>218.56944208585151</v>
      </c>
      <c r="W952">
        <f t="shared" si="376"/>
        <v>337.63288175929654</v>
      </c>
      <c r="X952" s="20">
        <f t="shared" si="377"/>
        <v>119.06343967344503</v>
      </c>
      <c r="Y952" s="9">
        <f t="shared" si="356"/>
        <v>3.6243614226358147</v>
      </c>
      <c r="Z952" s="9">
        <f t="shared" si="360"/>
        <v>1.8893005988888631</v>
      </c>
      <c r="AA952" s="21">
        <f t="shared" si="361"/>
        <v>119.06343967344503</v>
      </c>
      <c r="AB952" s="6">
        <f t="shared" si="362"/>
        <v>18.956315977313874</v>
      </c>
      <c r="AC952">
        <f t="shared" si="363"/>
        <v>0</v>
      </c>
    </row>
    <row r="953" spans="2:29" ht="20">
      <c r="B953" s="22">
        <v>1476</v>
      </c>
      <c r="C953" s="22">
        <v>730</v>
      </c>
      <c r="D953" s="18">
        <f t="shared" si="357"/>
        <v>1663.5113040000001</v>
      </c>
      <c r="E953" s="18">
        <f t="shared" si="358"/>
        <v>1094.0519475400001</v>
      </c>
      <c r="F953" s="18">
        <v>48</v>
      </c>
      <c r="G953" s="18">
        <v>696</v>
      </c>
      <c r="H953" s="13">
        <f t="shared" si="364"/>
        <v>-267.97954559999994</v>
      </c>
      <c r="I953" s="13">
        <f t="shared" si="359"/>
        <v>1043.0961034080001</v>
      </c>
      <c r="J953" s="19">
        <f t="shared" si="365"/>
        <v>-4.9438288000001194</v>
      </c>
      <c r="K953">
        <f t="shared" si="366"/>
        <v>2.9974025959998016</v>
      </c>
      <c r="L953">
        <f t="shared" si="367"/>
        <v>9.4324346413746013E-2</v>
      </c>
      <c r="M953" s="9">
        <f t="shared" si="368"/>
        <v>3.1441448804582004</v>
      </c>
      <c r="N953" s="9">
        <f t="shared" si="369"/>
        <v>11.318921569649522</v>
      </c>
      <c r="O953">
        <f t="shared" si="370"/>
        <v>-5.3858751999999299</v>
      </c>
      <c r="P953">
        <f t="shared" si="371"/>
        <v>0</v>
      </c>
      <c r="Q953">
        <f t="shared" si="372"/>
        <v>5.5934558066665946E-2</v>
      </c>
      <c r="R953" s="9">
        <f t="shared" si="373"/>
        <v>1.8644852688888649</v>
      </c>
      <c r="S953" s="9">
        <f t="shared" si="378"/>
        <v>6.7121469679999137</v>
      </c>
      <c r="T953" s="6">
        <f t="shared" si="374"/>
        <v>19.092029220453494</v>
      </c>
      <c r="U953" s="10">
        <v>0</v>
      </c>
      <c r="V953">
        <f t="shared" si="375"/>
        <v>218.22228166402965</v>
      </c>
      <c r="W953">
        <f t="shared" si="376"/>
        <v>337.72137183033942</v>
      </c>
      <c r="X953" s="20">
        <f t="shared" si="377"/>
        <v>119.49909016630977</v>
      </c>
      <c r="Y953" s="9">
        <f t="shared" si="356"/>
        <v>1.8644852688888649</v>
      </c>
      <c r="Z953" s="9">
        <f t="shared" si="360"/>
        <v>3.1441448804582004</v>
      </c>
      <c r="AA953" s="21">
        <f t="shared" si="361"/>
        <v>119.49909016630977</v>
      </c>
      <c r="AB953" s="6">
        <f t="shared" si="362"/>
        <v>19.092029220453494</v>
      </c>
      <c r="AC953">
        <f t="shared" si="363"/>
        <v>0</v>
      </c>
    </row>
    <row r="954" spans="2:29" ht="20">
      <c r="B954" s="22">
        <v>1482</v>
      </c>
      <c r="C954" s="22">
        <v>730</v>
      </c>
      <c r="D954" s="18">
        <f t="shared" si="357"/>
        <v>1671.6916679999999</v>
      </c>
      <c r="E954" s="18">
        <f t="shared" si="358"/>
        <v>1094.0519475400001</v>
      </c>
      <c r="F954" s="18">
        <v>44</v>
      </c>
      <c r="G954" s="18">
        <v>696</v>
      </c>
      <c r="H954" s="13">
        <f t="shared" si="364"/>
        <v>-273.36542079999998</v>
      </c>
      <c r="I954" s="13">
        <f t="shared" si="359"/>
        <v>1043.0961034080001</v>
      </c>
      <c r="J954" s="19">
        <f t="shared" si="365"/>
        <v>-8.1803639999998268</v>
      </c>
      <c r="K954">
        <f t="shared" si="366"/>
        <v>0</v>
      </c>
      <c r="L954">
        <f t="shared" si="367"/>
        <v>8.4956488624998217E-2</v>
      </c>
      <c r="M954" s="9">
        <f t="shared" si="368"/>
        <v>2.8318829541666073</v>
      </c>
      <c r="N954" s="9">
        <f t="shared" si="369"/>
        <v>10.194778634999787</v>
      </c>
      <c r="O954">
        <f t="shared" si="370"/>
        <v>-5.3858752000000436</v>
      </c>
      <c r="P954">
        <f t="shared" si="371"/>
        <v>0</v>
      </c>
      <c r="Q954">
        <f t="shared" si="372"/>
        <v>5.5934558066667125E-2</v>
      </c>
      <c r="R954" s="9">
        <f t="shared" si="373"/>
        <v>1.8644852688889042</v>
      </c>
      <c r="S954" s="9">
        <f t="shared" si="378"/>
        <v>6.7121469680000549</v>
      </c>
      <c r="T954" s="6">
        <f t="shared" si="374"/>
        <v>19.219185987433487</v>
      </c>
      <c r="U954" s="10">
        <v>0</v>
      </c>
      <c r="V954">
        <f t="shared" si="375"/>
        <v>217.90075692728703</v>
      </c>
      <c r="W954">
        <f t="shared" si="376"/>
        <v>337.80919972419952</v>
      </c>
      <c r="X954" s="20">
        <f t="shared" si="377"/>
        <v>119.90844279691248</v>
      </c>
      <c r="Y954" s="9">
        <f t="shared" si="356"/>
        <v>1.8644852688889042</v>
      </c>
      <c r="Z954" s="9">
        <f t="shared" si="360"/>
        <v>2.8318829541666073</v>
      </c>
      <c r="AA954" s="21">
        <f t="shared" si="361"/>
        <v>119.90844279691248</v>
      </c>
      <c r="AB954" s="6">
        <f t="shared" si="362"/>
        <v>19.219185987433487</v>
      </c>
      <c r="AC954">
        <f t="shared" si="363"/>
        <v>0</v>
      </c>
    </row>
    <row r="955" spans="2:29" ht="20">
      <c r="B955" s="22">
        <v>1486</v>
      </c>
      <c r="C955" s="22">
        <v>730</v>
      </c>
      <c r="D955" s="18">
        <f t="shared" si="357"/>
        <v>1677.145244</v>
      </c>
      <c r="E955" s="18">
        <f t="shared" si="358"/>
        <v>1094.0519475400001</v>
      </c>
      <c r="F955" s="18">
        <v>40</v>
      </c>
      <c r="G955" s="18">
        <v>696</v>
      </c>
      <c r="H955" s="13">
        <f t="shared" si="364"/>
        <v>-278.75129599999997</v>
      </c>
      <c r="I955" s="13">
        <f t="shared" si="359"/>
        <v>1043.0961034080001</v>
      </c>
      <c r="J955" s="19">
        <f t="shared" si="365"/>
        <v>-5.4535760000001119</v>
      </c>
      <c r="K955">
        <f t="shared" si="366"/>
        <v>0</v>
      </c>
      <c r="L955">
        <f t="shared" si="367"/>
        <v>5.6637659083334499E-2</v>
      </c>
      <c r="M955" s="9">
        <f t="shared" si="368"/>
        <v>1.8879219694444833</v>
      </c>
      <c r="N955" s="9">
        <f t="shared" si="369"/>
        <v>6.7965190900001398</v>
      </c>
      <c r="O955">
        <f t="shared" si="370"/>
        <v>-5.3858751999999868</v>
      </c>
      <c r="P955">
        <f t="shared" si="371"/>
        <v>0</v>
      </c>
      <c r="Q955">
        <f t="shared" si="372"/>
        <v>5.5934558066666536E-2</v>
      </c>
      <c r="R955" s="9">
        <f t="shared" si="373"/>
        <v>1.8644852688888844</v>
      </c>
      <c r="S955" s="9">
        <f t="shared" si="378"/>
        <v>6.7121469679999839</v>
      </c>
      <c r="T955" s="6">
        <f t="shared" si="374"/>
        <v>19.321628813688907</v>
      </c>
      <c r="U955" s="10">
        <v>0</v>
      </c>
      <c r="V955">
        <f t="shared" si="375"/>
        <v>217.68895046518773</v>
      </c>
      <c r="W955">
        <f t="shared" si="376"/>
        <v>337.89637243769505</v>
      </c>
      <c r="X955" s="20">
        <f t="shared" si="377"/>
        <v>120.20742197250732</v>
      </c>
      <c r="Y955" s="9">
        <f t="shared" si="356"/>
        <v>1.8644852688888844</v>
      </c>
      <c r="Z955" s="9">
        <f t="shared" si="360"/>
        <v>1.8879219694444833</v>
      </c>
      <c r="AA955" s="21">
        <f t="shared" si="361"/>
        <v>120.20742197250732</v>
      </c>
      <c r="AB955" s="6">
        <f t="shared" si="362"/>
        <v>19.321628813688907</v>
      </c>
      <c r="AC955">
        <f t="shared" si="363"/>
        <v>0</v>
      </c>
    </row>
    <row r="956" spans="2:29" ht="20">
      <c r="B956" s="22">
        <v>1492</v>
      </c>
      <c r="C956" s="22">
        <v>730</v>
      </c>
      <c r="D956" s="18">
        <f t="shared" si="357"/>
        <v>1685.3256080000001</v>
      </c>
      <c r="E956" s="18">
        <f t="shared" si="358"/>
        <v>1094.0519475400001</v>
      </c>
      <c r="F956" s="18">
        <v>36</v>
      </c>
      <c r="G956" s="18">
        <v>694</v>
      </c>
      <c r="H956" s="13">
        <f t="shared" si="364"/>
        <v>-283.21723679999997</v>
      </c>
      <c r="I956" s="13">
        <f t="shared" si="359"/>
        <v>1040.0987008120001</v>
      </c>
      <c r="J956" s="19">
        <f t="shared" si="365"/>
        <v>-8.1803640000000541</v>
      </c>
      <c r="K956">
        <f t="shared" si="366"/>
        <v>0</v>
      </c>
      <c r="L956">
        <f t="shared" si="367"/>
        <v>8.4956488625000576E-2</v>
      </c>
      <c r="M956" s="9">
        <f t="shared" si="368"/>
        <v>2.8318829541666859</v>
      </c>
      <c r="N956" s="9">
        <f t="shared" si="369"/>
        <v>10.19477863500007</v>
      </c>
      <c r="O956">
        <f t="shared" si="370"/>
        <v>-4.4659407999999985</v>
      </c>
      <c r="P956">
        <f t="shared" si="371"/>
        <v>-2.997402596000029</v>
      </c>
      <c r="Q956">
        <f t="shared" si="372"/>
        <v>9.1717336356834947E-2</v>
      </c>
      <c r="R956" s="9">
        <f t="shared" si="373"/>
        <v>3.0572445452278312</v>
      </c>
      <c r="S956" s="9">
        <f t="shared" si="378"/>
        <v>11.006080362820192</v>
      </c>
      <c r="T956" s="6">
        <f t="shared" si="374"/>
        <v>19.457244349450761</v>
      </c>
      <c r="U956" s="10">
        <v>0</v>
      </c>
      <c r="V956">
        <f t="shared" si="375"/>
        <v>217.37499810129708</v>
      </c>
      <c r="W956">
        <f t="shared" si="376"/>
        <v>338.08696489906515</v>
      </c>
      <c r="X956" s="20">
        <f t="shared" si="377"/>
        <v>120.71196679776807</v>
      </c>
      <c r="Y956" s="9">
        <f t="shared" si="356"/>
        <v>3.0572445452278312</v>
      </c>
      <c r="Z956" s="9">
        <f t="shared" si="360"/>
        <v>2.8318829541666859</v>
      </c>
      <c r="AA956" s="21">
        <f t="shared" si="361"/>
        <v>120.71196679776807</v>
      </c>
      <c r="AB956" s="6">
        <f t="shared" si="362"/>
        <v>19.457244349450761</v>
      </c>
      <c r="AC956">
        <f t="shared" si="363"/>
        <v>0</v>
      </c>
    </row>
    <row r="957" spans="2:29" ht="20">
      <c r="B957" s="22">
        <v>1498</v>
      </c>
      <c r="C957" s="22">
        <v>730</v>
      </c>
      <c r="D957" s="18">
        <f t="shared" si="357"/>
        <v>1693.5059719999999</v>
      </c>
      <c r="E957" s="18">
        <f t="shared" si="358"/>
        <v>1094.0519475400001</v>
      </c>
      <c r="F957" s="18">
        <v>32</v>
      </c>
      <c r="G957" s="18">
        <v>694</v>
      </c>
      <c r="H957" s="13">
        <f t="shared" si="364"/>
        <v>-288.59912959999997</v>
      </c>
      <c r="I957" s="13">
        <f t="shared" si="359"/>
        <v>1040.0987008120001</v>
      </c>
      <c r="J957" s="19">
        <f t="shared" si="365"/>
        <v>-8.1803639999998268</v>
      </c>
      <c r="K957">
        <f t="shared" si="366"/>
        <v>0</v>
      </c>
      <c r="L957">
        <f t="shared" si="367"/>
        <v>8.4956488624998217E-2</v>
      </c>
      <c r="M957" s="9">
        <f t="shared" si="368"/>
        <v>2.8318829541666073</v>
      </c>
      <c r="N957" s="9">
        <f t="shared" si="369"/>
        <v>10.194778634999787</v>
      </c>
      <c r="O957">
        <f t="shared" si="370"/>
        <v>-5.3818928000000028</v>
      </c>
      <c r="P957">
        <f t="shared" si="371"/>
        <v>0</v>
      </c>
      <c r="Q957">
        <f t="shared" si="372"/>
        <v>5.5893199183333367E-2</v>
      </c>
      <c r="R957" s="9">
        <f t="shared" si="373"/>
        <v>1.8631066394444455</v>
      </c>
      <c r="S957" s="9">
        <f t="shared" si="378"/>
        <v>6.7071839020000041</v>
      </c>
      <c r="T957" s="6">
        <f t="shared" si="374"/>
        <v>19.565601890141728</v>
      </c>
      <c r="U957" s="10">
        <v>0</v>
      </c>
      <c r="V957">
        <f t="shared" si="375"/>
        <v>217.06548618485678</v>
      </c>
      <c r="W957">
        <f t="shared" si="376"/>
        <v>338.17252416299027</v>
      </c>
      <c r="X957" s="20">
        <f t="shared" si="377"/>
        <v>121.10703797813349</v>
      </c>
      <c r="Y957" s="9">
        <f t="shared" si="356"/>
        <v>1.8631066394444455</v>
      </c>
      <c r="Z957" s="9">
        <f t="shared" si="360"/>
        <v>2.8318829541666073</v>
      </c>
      <c r="AA957" s="21">
        <f t="shared" si="361"/>
        <v>121.10703797813349</v>
      </c>
      <c r="AB957" s="6">
        <f t="shared" si="362"/>
        <v>19.565601890141728</v>
      </c>
      <c r="AC957">
        <f t="shared" si="363"/>
        <v>0</v>
      </c>
    </row>
    <row r="958" spans="2:29" ht="20">
      <c r="B958" s="22">
        <v>1502</v>
      </c>
      <c r="C958" s="22">
        <v>730</v>
      </c>
      <c r="D958" s="18">
        <f t="shared" si="357"/>
        <v>1698.959548</v>
      </c>
      <c r="E958" s="18">
        <f t="shared" si="358"/>
        <v>1094.0519475400001</v>
      </c>
      <c r="F958" s="18">
        <v>31</v>
      </c>
      <c r="G958" s="18">
        <v>694</v>
      </c>
      <c r="H958" s="13">
        <f t="shared" si="364"/>
        <v>-289.94460279999998</v>
      </c>
      <c r="I958" s="13">
        <f t="shared" si="359"/>
        <v>1040.0987008120001</v>
      </c>
      <c r="J958" s="19">
        <f t="shared" si="365"/>
        <v>-5.4535760000001119</v>
      </c>
      <c r="K958">
        <f t="shared" si="366"/>
        <v>0</v>
      </c>
      <c r="L958">
        <f t="shared" si="367"/>
        <v>5.6637659083334499E-2</v>
      </c>
      <c r="M958" s="9">
        <f t="shared" si="368"/>
        <v>1.8879219694444833</v>
      </c>
      <c r="N958" s="9">
        <f t="shared" si="369"/>
        <v>6.7965190900001398</v>
      </c>
      <c r="O958">
        <f t="shared" si="370"/>
        <v>-1.3454732000000149</v>
      </c>
      <c r="P958">
        <f t="shared" si="371"/>
        <v>0</v>
      </c>
      <c r="Q958">
        <f t="shared" si="372"/>
        <v>1.3973299795833489E-2</v>
      </c>
      <c r="R958" s="9">
        <f t="shared" si="373"/>
        <v>0.46577665986111633</v>
      </c>
      <c r="S958" s="9">
        <f t="shared" si="378"/>
        <v>1.6767959755000188</v>
      </c>
      <c r="T958" s="6">
        <f t="shared" si="374"/>
        <v>19.692820734079131</v>
      </c>
      <c r="U958" s="10">
        <v>0</v>
      </c>
      <c r="V958">
        <f t="shared" si="375"/>
        <v>216.86157431473021</v>
      </c>
      <c r="W958">
        <f t="shared" si="376"/>
        <v>338.19381477139734</v>
      </c>
      <c r="X958" s="20">
        <f t="shared" si="377"/>
        <v>121.33224045666714</v>
      </c>
      <c r="Y958" s="9">
        <f t="shared" si="356"/>
        <v>0.46577665986111633</v>
      </c>
      <c r="Z958" s="9">
        <f t="shared" si="360"/>
        <v>1.8879219694444833</v>
      </c>
      <c r="AA958" s="21">
        <f t="shared" si="361"/>
        <v>121.33224045666714</v>
      </c>
      <c r="AB958" s="6">
        <f t="shared" si="362"/>
        <v>19.692820734079131</v>
      </c>
      <c r="AC958">
        <f t="shared" si="363"/>
        <v>0</v>
      </c>
    </row>
    <row r="959" spans="2:29" ht="20">
      <c r="B959" s="22">
        <v>1508</v>
      </c>
      <c r="C959" s="22">
        <v>730</v>
      </c>
      <c r="D959" s="18">
        <f t="shared" si="357"/>
        <v>1707.1399120000001</v>
      </c>
      <c r="E959" s="18">
        <f t="shared" si="358"/>
        <v>1094.0519475400001</v>
      </c>
      <c r="F959" s="18">
        <v>31</v>
      </c>
      <c r="G959" s="18">
        <v>692</v>
      </c>
      <c r="H959" s="13">
        <f t="shared" si="364"/>
        <v>-289.0196904</v>
      </c>
      <c r="I959" s="13">
        <f t="shared" si="359"/>
        <v>1037.101298216</v>
      </c>
      <c r="J959" s="19">
        <f t="shared" si="365"/>
        <v>-8.1803640000000541</v>
      </c>
      <c r="K959">
        <f t="shared" si="366"/>
        <v>0</v>
      </c>
      <c r="L959">
        <f t="shared" si="367"/>
        <v>8.4956488625000576E-2</v>
      </c>
      <c r="M959" s="9">
        <f t="shared" si="368"/>
        <v>2.8318829541666859</v>
      </c>
      <c r="N959" s="9">
        <f t="shared" si="369"/>
        <v>10.19477863500007</v>
      </c>
      <c r="O959">
        <f t="shared" si="370"/>
        <v>0.92491239999998243</v>
      </c>
      <c r="P959">
        <f t="shared" si="371"/>
        <v>-2.997402596000029</v>
      </c>
      <c r="Q959">
        <f t="shared" si="372"/>
        <v>7.9706788291736885E-2</v>
      </c>
      <c r="R959" s="9">
        <f t="shared" si="373"/>
        <v>2.6568929430578963</v>
      </c>
      <c r="S959" s="9">
        <f t="shared" si="378"/>
        <v>9.5648145950084267</v>
      </c>
      <c r="T959" s="6">
        <f t="shared" si="374"/>
        <v>19.828392740263237</v>
      </c>
      <c r="U959" s="10">
        <v>0</v>
      </c>
      <c r="V959">
        <f t="shared" si="375"/>
        <v>216.55929512837992</v>
      </c>
      <c r="W959">
        <f t="shared" si="376"/>
        <v>338.29778254390851</v>
      </c>
      <c r="X959" s="20">
        <f t="shared" si="377"/>
        <v>121.7384874155286</v>
      </c>
      <c r="Y959" s="9">
        <f t="shared" ref="Y959:Y973" si="379">$R959</f>
        <v>2.6568929430578963</v>
      </c>
      <c r="Z959" s="9">
        <f t="shared" si="360"/>
        <v>2.8318829541666859</v>
      </c>
      <c r="AA959" s="21">
        <f t="shared" si="361"/>
        <v>121.7384874155286</v>
      </c>
      <c r="AB959" s="6">
        <f t="shared" si="362"/>
        <v>19.828392740263237</v>
      </c>
      <c r="AC959">
        <f t="shared" si="363"/>
        <v>0</v>
      </c>
    </row>
    <row r="960" spans="2:29" ht="20">
      <c r="B960" s="22">
        <v>1512</v>
      </c>
      <c r="C960" s="22">
        <v>730</v>
      </c>
      <c r="D960" s="18">
        <f t="shared" si="357"/>
        <v>1712.593488</v>
      </c>
      <c r="E960" s="18">
        <f t="shared" si="358"/>
        <v>1094.0519475400001</v>
      </c>
      <c r="F960" s="18">
        <v>31</v>
      </c>
      <c r="G960" s="18">
        <v>692</v>
      </c>
      <c r="H960" s="13">
        <f t="shared" si="364"/>
        <v>-289.0196904</v>
      </c>
      <c r="I960" s="13">
        <f t="shared" si="359"/>
        <v>1037.101298216</v>
      </c>
      <c r="J960" s="19">
        <f t="shared" si="365"/>
        <v>-5.4535759999998845</v>
      </c>
      <c r="K960">
        <f t="shared" si="366"/>
        <v>0</v>
      </c>
      <c r="L960">
        <f t="shared" si="367"/>
        <v>5.663765908333214E-2</v>
      </c>
      <c r="M960" s="9">
        <f t="shared" si="368"/>
        <v>1.8879219694444047</v>
      </c>
      <c r="N960" s="9">
        <f t="shared" si="369"/>
        <v>6.7965190899998573</v>
      </c>
      <c r="O960">
        <f t="shared" si="370"/>
        <v>0</v>
      </c>
      <c r="P960">
        <f t="shared" si="371"/>
        <v>0</v>
      </c>
      <c r="Q960">
        <f t="shared" si="372"/>
        <v>0</v>
      </c>
      <c r="R960" s="9">
        <f t="shared" si="373"/>
        <v>0</v>
      </c>
      <c r="S960" s="9">
        <f t="shared" si="378"/>
        <v>0</v>
      </c>
      <c r="T960" s="6">
        <f t="shared" si="374"/>
        <v>19.896358143896489</v>
      </c>
      <c r="U960" s="10">
        <v>0</v>
      </c>
      <c r="V960">
        <f t="shared" si="375"/>
        <v>216.36013612275104</v>
      </c>
      <c r="W960">
        <f t="shared" si="376"/>
        <v>338.29778254390851</v>
      </c>
      <c r="X960" s="20">
        <f t="shared" si="377"/>
        <v>121.93764642115747</v>
      </c>
      <c r="Y960" s="9">
        <f t="shared" si="379"/>
        <v>0</v>
      </c>
      <c r="Z960" s="9">
        <f t="shared" si="360"/>
        <v>1.8879219694444047</v>
      </c>
      <c r="AA960" s="21">
        <f t="shared" si="361"/>
        <v>121.93764642115747</v>
      </c>
      <c r="AB960" s="6">
        <f t="shared" si="362"/>
        <v>19.896358143896489</v>
      </c>
      <c r="AC960">
        <f t="shared" si="363"/>
        <v>0</v>
      </c>
    </row>
    <row r="961" spans="2:29" ht="20">
      <c r="B961" s="22">
        <v>1518</v>
      </c>
      <c r="C961" s="22">
        <v>730</v>
      </c>
      <c r="D961" s="18">
        <f t="shared" si="357"/>
        <v>1720.773852</v>
      </c>
      <c r="E961" s="18">
        <f t="shared" si="358"/>
        <v>1094.0519475400001</v>
      </c>
      <c r="F961" s="18">
        <v>31</v>
      </c>
      <c r="G961" s="18">
        <v>692</v>
      </c>
      <c r="H961" s="13">
        <f t="shared" si="364"/>
        <v>-289.0196904</v>
      </c>
      <c r="I961" s="13">
        <f t="shared" si="359"/>
        <v>1037.101298216</v>
      </c>
      <c r="J961" s="19">
        <f t="shared" si="365"/>
        <v>-8.1803640000000541</v>
      </c>
      <c r="K961">
        <f t="shared" si="366"/>
        <v>0</v>
      </c>
      <c r="L961">
        <f t="shared" si="367"/>
        <v>8.4956488625000576E-2</v>
      </c>
      <c r="M961" s="9">
        <f t="shared" si="368"/>
        <v>2.8318829541666859</v>
      </c>
      <c r="N961" s="9">
        <f t="shared" si="369"/>
        <v>10.19477863500007</v>
      </c>
      <c r="O961">
        <f t="shared" si="370"/>
        <v>0</v>
      </c>
      <c r="P961">
        <f t="shared" si="371"/>
        <v>0</v>
      </c>
      <c r="Q961">
        <f t="shared" si="372"/>
        <v>0</v>
      </c>
      <c r="R961" s="9">
        <f t="shared" si="373"/>
        <v>0</v>
      </c>
      <c r="S961" s="9">
        <f t="shared" si="378"/>
        <v>0</v>
      </c>
      <c r="T961" s="6">
        <f t="shared" si="374"/>
        <v>19.969718412416714</v>
      </c>
      <c r="U961" s="10">
        <v>0</v>
      </c>
      <c r="V961">
        <f t="shared" si="375"/>
        <v>216.06488420780374</v>
      </c>
      <c r="W961">
        <f t="shared" si="376"/>
        <v>338.29778254390851</v>
      </c>
      <c r="X961" s="20">
        <f t="shared" si="377"/>
        <v>122.23289833610477</v>
      </c>
      <c r="Y961" s="9">
        <f t="shared" si="379"/>
        <v>0</v>
      </c>
      <c r="Z961" s="9">
        <f t="shared" si="360"/>
        <v>2.8318829541666859</v>
      </c>
      <c r="AA961" s="21">
        <f t="shared" si="361"/>
        <v>122.23289833610477</v>
      </c>
      <c r="AB961" s="6">
        <f t="shared" si="362"/>
        <v>19.969718412416714</v>
      </c>
      <c r="AC961">
        <f t="shared" si="363"/>
        <v>0</v>
      </c>
    </row>
    <row r="962" spans="2:29" ht="20">
      <c r="B962" s="22">
        <v>1522</v>
      </c>
      <c r="C962" s="22">
        <v>730</v>
      </c>
      <c r="D962" s="18">
        <f t="shared" ref="D962:D973" si="380">IF(B962&gt;=$A$24,B962+($A$14*(B962-$A$24)*C962),B962-($A$14*($A$24-B962)*C962))</f>
        <v>1726.2274279999999</v>
      </c>
      <c r="E962" s="18">
        <f t="shared" si="358"/>
        <v>1094.0519475400001</v>
      </c>
      <c r="F962" s="18">
        <v>31</v>
      </c>
      <c r="G962" s="18">
        <v>692</v>
      </c>
      <c r="H962" s="13">
        <f t="shared" si="364"/>
        <v>-289.0196904</v>
      </c>
      <c r="I962" s="13">
        <f t="shared" si="359"/>
        <v>1037.101298216</v>
      </c>
      <c r="J962" s="19">
        <f t="shared" si="365"/>
        <v>-5.4535759999998845</v>
      </c>
      <c r="K962">
        <f t="shared" si="366"/>
        <v>0</v>
      </c>
      <c r="L962">
        <f t="shared" si="367"/>
        <v>5.663765908333214E-2</v>
      </c>
      <c r="M962" s="9">
        <f t="shared" si="368"/>
        <v>1.8879219694444047</v>
      </c>
      <c r="N962" s="9">
        <f t="shared" si="369"/>
        <v>6.7965190899998573</v>
      </c>
      <c r="O962">
        <f t="shared" si="370"/>
        <v>0</v>
      </c>
      <c r="P962">
        <f t="shared" si="371"/>
        <v>0</v>
      </c>
      <c r="Q962">
        <f t="shared" si="372"/>
        <v>0</v>
      </c>
      <c r="R962" s="9">
        <f t="shared" si="373"/>
        <v>0</v>
      </c>
      <c r="S962" s="9">
        <f t="shared" si="378"/>
        <v>0</v>
      </c>
      <c r="T962" s="6">
        <f t="shared" si="374"/>
        <v>20.024232051199803</v>
      </c>
      <c r="U962" s="10">
        <v>0</v>
      </c>
      <c r="V962">
        <f t="shared" si="375"/>
        <v>215.87034285647718</v>
      </c>
      <c r="W962">
        <f t="shared" si="376"/>
        <v>338.29778254390851</v>
      </c>
      <c r="X962" s="20">
        <f t="shared" si="377"/>
        <v>122.42743968743133</v>
      </c>
      <c r="Y962" s="9">
        <f t="shared" si="379"/>
        <v>0</v>
      </c>
      <c r="Z962" s="9">
        <f t="shared" si="360"/>
        <v>1.8879219694444047</v>
      </c>
      <c r="AA962" s="21">
        <f t="shared" si="361"/>
        <v>122.42743968743133</v>
      </c>
      <c r="AB962" s="6">
        <f t="shared" si="362"/>
        <v>20.024232051199803</v>
      </c>
      <c r="AC962">
        <f t="shared" si="363"/>
        <v>0</v>
      </c>
    </row>
    <row r="963" spans="2:29" ht="20">
      <c r="B963" s="22">
        <v>1527</v>
      </c>
      <c r="C963" s="22">
        <v>730</v>
      </c>
      <c r="D963" s="18">
        <f t="shared" si="380"/>
        <v>1733.044398</v>
      </c>
      <c r="E963" s="18">
        <f t="shared" si="358"/>
        <v>1094.0519475400001</v>
      </c>
      <c r="F963" s="18">
        <v>31</v>
      </c>
      <c r="G963" s="18">
        <v>692</v>
      </c>
      <c r="H963" s="13">
        <f t="shared" si="364"/>
        <v>-289.0196904</v>
      </c>
      <c r="I963" s="13">
        <f t="shared" si="359"/>
        <v>1037.101298216</v>
      </c>
      <c r="J963" s="19">
        <f t="shared" si="365"/>
        <v>-6.816970000000083</v>
      </c>
      <c r="K963">
        <f t="shared" si="366"/>
        <v>0</v>
      </c>
      <c r="L963">
        <f t="shared" si="367"/>
        <v>7.079707385416753E-2</v>
      </c>
      <c r="M963" s="9">
        <f t="shared" si="368"/>
        <v>2.3599024618055844</v>
      </c>
      <c r="N963" s="9">
        <f t="shared" si="369"/>
        <v>8.4956488625001043</v>
      </c>
      <c r="O963">
        <f t="shared" si="370"/>
        <v>0</v>
      </c>
      <c r="P963">
        <f t="shared" si="371"/>
        <v>0</v>
      </c>
      <c r="Q963">
        <f t="shared" si="372"/>
        <v>0</v>
      </c>
      <c r="R963" s="9">
        <f t="shared" si="373"/>
        <v>0</v>
      </c>
      <c r="S963" s="9">
        <f t="shared" si="378"/>
        <v>0</v>
      </c>
      <c r="T963" s="6">
        <f t="shared" si="374"/>
        <v>20.106002734335746</v>
      </c>
      <c r="U963" s="10">
        <v>0</v>
      </c>
      <c r="V963">
        <f t="shared" si="375"/>
        <v>215.62970902453873</v>
      </c>
      <c r="W963">
        <f t="shared" si="376"/>
        <v>338.29778254390851</v>
      </c>
      <c r="X963" s="20">
        <f t="shared" si="377"/>
        <v>122.66807351936978</v>
      </c>
      <c r="Y963" s="9">
        <f t="shared" si="379"/>
        <v>0</v>
      </c>
      <c r="Z963" s="9">
        <f t="shared" si="360"/>
        <v>2.3599024618055844</v>
      </c>
      <c r="AA963" s="21">
        <f t="shared" si="361"/>
        <v>122.66807351936978</v>
      </c>
      <c r="AB963" s="6">
        <f t="shared" si="362"/>
        <v>20.106002734335746</v>
      </c>
      <c r="AC963">
        <f t="shared" si="363"/>
        <v>0</v>
      </c>
    </row>
    <row r="964" spans="2:29" ht="20">
      <c r="B964" s="22">
        <v>1532</v>
      </c>
      <c r="C964" s="22">
        <v>730</v>
      </c>
      <c r="D964" s="18">
        <f t="shared" si="380"/>
        <v>1739.8613680000001</v>
      </c>
      <c r="E964" s="18">
        <f t="shared" ref="E964:E973" si="381">C964+($A$16*C964)</f>
        <v>1094.0519475400001</v>
      </c>
      <c r="F964" s="18">
        <v>31</v>
      </c>
      <c r="G964" s="18">
        <v>692</v>
      </c>
      <c r="H964" s="13">
        <f t="shared" si="364"/>
        <v>-289.0196904</v>
      </c>
      <c r="I964" s="13">
        <f t="shared" ref="I964:I973" si="382">G964+($A$16*G964)</f>
        <v>1037.101298216</v>
      </c>
      <c r="J964" s="19">
        <f t="shared" si="365"/>
        <v>-6.816970000000083</v>
      </c>
      <c r="K964">
        <f t="shared" si="366"/>
        <v>0</v>
      </c>
      <c r="L964">
        <f t="shared" si="367"/>
        <v>7.079707385416753E-2</v>
      </c>
      <c r="M964" s="9">
        <f t="shared" si="368"/>
        <v>2.3599024618055844</v>
      </c>
      <c r="N964" s="9">
        <f t="shared" si="369"/>
        <v>8.4956488625001043</v>
      </c>
      <c r="O964">
        <f t="shared" si="370"/>
        <v>0</v>
      </c>
      <c r="P964">
        <f t="shared" si="371"/>
        <v>0</v>
      </c>
      <c r="Q964">
        <f t="shared" si="372"/>
        <v>0</v>
      </c>
      <c r="R964" s="9">
        <f t="shared" si="373"/>
        <v>0</v>
      </c>
      <c r="S964" s="9">
        <f t="shared" si="378"/>
        <v>0</v>
      </c>
      <c r="T964" s="6">
        <f t="shared" si="374"/>
        <v>20.160516671647898</v>
      </c>
      <c r="U964" s="10">
        <v>0</v>
      </c>
      <c r="V964">
        <f t="shared" si="375"/>
        <v>215.39186267394822</v>
      </c>
      <c r="W964">
        <f t="shared" si="376"/>
        <v>338.29778254390851</v>
      </c>
      <c r="X964" s="20">
        <f t="shared" si="377"/>
        <v>122.90591986996029</v>
      </c>
      <c r="Y964" s="9">
        <f t="shared" si="379"/>
        <v>0</v>
      </c>
      <c r="Z964" s="9">
        <f t="shared" si="360"/>
        <v>2.3599024618055844</v>
      </c>
      <c r="AA964" s="21">
        <f t="shared" si="361"/>
        <v>122.90591986996029</v>
      </c>
      <c r="AB964" s="6">
        <f t="shared" si="362"/>
        <v>20.160516671647898</v>
      </c>
      <c r="AC964">
        <f t="shared" si="363"/>
        <v>0</v>
      </c>
    </row>
    <row r="965" spans="2:29" ht="20">
      <c r="B965" s="22">
        <v>1538</v>
      </c>
      <c r="C965" s="22">
        <v>730</v>
      </c>
      <c r="D965" s="18">
        <f t="shared" si="380"/>
        <v>1748.0417319999999</v>
      </c>
      <c r="E965" s="18">
        <f t="shared" si="381"/>
        <v>1094.0519475400001</v>
      </c>
      <c r="F965" s="18">
        <v>31</v>
      </c>
      <c r="G965" s="18">
        <v>692</v>
      </c>
      <c r="H965" s="13">
        <f t="shared" si="364"/>
        <v>-289.0196904</v>
      </c>
      <c r="I965" s="13">
        <f t="shared" si="382"/>
        <v>1037.101298216</v>
      </c>
      <c r="J965" s="19">
        <f t="shared" si="365"/>
        <v>-8.1803639999998268</v>
      </c>
      <c r="K965">
        <f t="shared" si="366"/>
        <v>0</v>
      </c>
      <c r="L965">
        <f t="shared" si="367"/>
        <v>8.4956488624998217E-2</v>
      </c>
      <c r="M965" s="9">
        <f t="shared" si="368"/>
        <v>2.8318829541666073</v>
      </c>
      <c r="N965" s="9">
        <f t="shared" si="369"/>
        <v>10.194778634999787</v>
      </c>
      <c r="O965">
        <f t="shared" si="370"/>
        <v>0</v>
      </c>
      <c r="P965">
        <f t="shared" si="371"/>
        <v>0</v>
      </c>
      <c r="Q965">
        <f t="shared" si="372"/>
        <v>0</v>
      </c>
      <c r="R965" s="9">
        <f t="shared" si="373"/>
        <v>0</v>
      </c>
      <c r="S965" s="9">
        <f t="shared" si="378"/>
        <v>0</v>
      </c>
      <c r="T965" s="6">
        <f t="shared" si="374"/>
        <v>20.228659258723372</v>
      </c>
      <c r="U965" s="10">
        <v>0</v>
      </c>
      <c r="V965">
        <f t="shared" si="375"/>
        <v>215.11007010741739</v>
      </c>
      <c r="W965">
        <f t="shared" si="376"/>
        <v>338.29778254390851</v>
      </c>
      <c r="X965" s="20">
        <f t="shared" si="377"/>
        <v>123.18771243649113</v>
      </c>
      <c r="Y965" s="9">
        <f t="shared" si="379"/>
        <v>0</v>
      </c>
      <c r="Z965" s="9">
        <f t="shared" si="360"/>
        <v>2.8318829541666073</v>
      </c>
      <c r="AA965" s="21">
        <f t="shared" si="361"/>
        <v>123.18771243649113</v>
      </c>
      <c r="AB965" s="6">
        <f t="shared" si="362"/>
        <v>20.228659258723372</v>
      </c>
      <c r="AC965">
        <f t="shared" si="363"/>
        <v>0</v>
      </c>
    </row>
    <row r="966" spans="2:29" ht="20">
      <c r="B966" s="22">
        <v>1542</v>
      </c>
      <c r="C966" s="22">
        <v>732</v>
      </c>
      <c r="D966" s="18">
        <f t="shared" si="380"/>
        <v>1754.0747472</v>
      </c>
      <c r="E966" s="18">
        <f t="shared" si="381"/>
        <v>1097.0493501359999</v>
      </c>
      <c r="F966" s="18">
        <v>31</v>
      </c>
      <c r="G966" s="18">
        <v>692</v>
      </c>
      <c r="H966" s="13">
        <f t="shared" si="364"/>
        <v>-289.0196904</v>
      </c>
      <c r="I966" s="13">
        <f t="shared" si="382"/>
        <v>1037.101298216</v>
      </c>
      <c r="J966" s="19">
        <f t="shared" si="365"/>
        <v>-6.0330152000001362</v>
      </c>
      <c r="K966">
        <f t="shared" si="366"/>
        <v>-2.9974025959998016</v>
      </c>
      <c r="L966">
        <f t="shared" si="367"/>
        <v>0.10092869143007727</v>
      </c>
      <c r="M966" s="9">
        <f t="shared" si="368"/>
        <v>3.364289714335909</v>
      </c>
      <c r="N966" s="9">
        <f t="shared" si="369"/>
        <v>12.111442971609273</v>
      </c>
      <c r="O966">
        <f t="shared" si="370"/>
        <v>0</v>
      </c>
      <c r="P966">
        <f t="shared" si="371"/>
        <v>0</v>
      </c>
      <c r="Q966">
        <f t="shared" si="372"/>
        <v>0</v>
      </c>
      <c r="R966" s="9">
        <f t="shared" si="373"/>
        <v>0</v>
      </c>
      <c r="S966" s="9">
        <f t="shared" si="378"/>
        <v>0</v>
      </c>
      <c r="T966" s="6">
        <f t="shared" si="374"/>
        <v>20.296802027887864</v>
      </c>
      <c r="U966" s="10">
        <v>0</v>
      </c>
      <c r="V966">
        <f t="shared" si="375"/>
        <v>215.04994590711763</v>
      </c>
      <c r="W966">
        <f t="shared" si="376"/>
        <v>338.29778254390851</v>
      </c>
      <c r="X966" s="20">
        <f t="shared" si="377"/>
        <v>123.24783663679088</v>
      </c>
      <c r="Y966" s="9">
        <f t="shared" si="379"/>
        <v>0</v>
      </c>
      <c r="Z966" s="9">
        <f t="shared" ref="Z966:Z973" si="383">$M966</f>
        <v>3.364289714335909</v>
      </c>
      <c r="AA966" s="21">
        <f t="shared" ref="AA966:AA973" si="384">$X966</f>
        <v>123.24783663679088</v>
      </c>
      <c r="AB966" s="6">
        <f t="shared" ref="AB966:AB973" si="385">$T966</f>
        <v>20.296802027887864</v>
      </c>
      <c r="AC966">
        <f t="shared" ref="AC966:AC973" si="386">$U966</f>
        <v>0</v>
      </c>
    </row>
    <row r="967" spans="2:29" ht="20">
      <c r="B967" s="22">
        <v>1548</v>
      </c>
      <c r="C967" s="22">
        <v>732</v>
      </c>
      <c r="D967" s="18">
        <f t="shared" si="380"/>
        <v>1762.2610847999999</v>
      </c>
      <c r="E967" s="18">
        <f t="shared" si="381"/>
        <v>1097.0493501359999</v>
      </c>
      <c r="F967" s="18">
        <v>31</v>
      </c>
      <c r="G967" s="18">
        <v>692</v>
      </c>
      <c r="H967" s="13">
        <f t="shared" si="364"/>
        <v>-289.0196904</v>
      </c>
      <c r="I967" s="13">
        <f t="shared" si="382"/>
        <v>1037.101298216</v>
      </c>
      <c r="J967" s="19">
        <f t="shared" si="365"/>
        <v>-8.186337599999888</v>
      </c>
      <c r="K967">
        <f t="shared" si="366"/>
        <v>0</v>
      </c>
      <c r="L967">
        <f t="shared" si="367"/>
        <v>8.5018526949998841E-2</v>
      </c>
      <c r="M967" s="9">
        <f t="shared" si="368"/>
        <v>2.8339508983332946</v>
      </c>
      <c r="N967" s="9">
        <f t="shared" si="369"/>
        <v>10.202223233999861</v>
      </c>
      <c r="O967">
        <f t="shared" si="370"/>
        <v>0</v>
      </c>
      <c r="P967">
        <f t="shared" si="371"/>
        <v>0</v>
      </c>
      <c r="Q967">
        <f t="shared" si="372"/>
        <v>0</v>
      </c>
      <c r="R967" s="9">
        <f t="shared" si="373"/>
        <v>0</v>
      </c>
      <c r="S967" s="9">
        <f t="shared" si="378"/>
        <v>0</v>
      </c>
      <c r="T967" s="6">
        <f t="shared" si="374"/>
        <v>20.378573588670861</v>
      </c>
      <c r="U967" s="10">
        <v>0</v>
      </c>
      <c r="V967">
        <f t="shared" si="375"/>
        <v>214.77414994563588</v>
      </c>
      <c r="W967">
        <f t="shared" si="376"/>
        <v>338.29778254390851</v>
      </c>
      <c r="X967" s="20">
        <f t="shared" si="377"/>
        <v>123.52363259827263</v>
      </c>
      <c r="Y967" s="9">
        <f t="shared" si="379"/>
        <v>0</v>
      </c>
      <c r="Z967" s="9">
        <f t="shared" si="383"/>
        <v>2.8339508983332946</v>
      </c>
      <c r="AA967" s="21">
        <f t="shared" si="384"/>
        <v>123.52363259827263</v>
      </c>
      <c r="AB967" s="6">
        <f t="shared" si="385"/>
        <v>20.378573588670861</v>
      </c>
      <c r="AC967">
        <f t="shared" si="386"/>
        <v>0</v>
      </c>
    </row>
    <row r="968" spans="2:29" ht="20">
      <c r="B968" s="22">
        <v>1553</v>
      </c>
      <c r="C968" s="22">
        <v>732</v>
      </c>
      <c r="D968" s="18">
        <f t="shared" si="380"/>
        <v>1769.0830328</v>
      </c>
      <c r="E968" s="18">
        <f t="shared" si="381"/>
        <v>1097.0493501359999</v>
      </c>
      <c r="F968" s="18">
        <v>31</v>
      </c>
      <c r="G968" s="18">
        <v>692</v>
      </c>
      <c r="H968" s="13">
        <f t="shared" si="364"/>
        <v>-289.0196904</v>
      </c>
      <c r="I968" s="13">
        <f t="shared" si="382"/>
        <v>1037.101298216</v>
      </c>
      <c r="J968" s="19">
        <f t="shared" si="365"/>
        <v>-6.8219480000000203</v>
      </c>
      <c r="K968">
        <f t="shared" si="366"/>
        <v>0</v>
      </c>
      <c r="L968">
        <f t="shared" si="367"/>
        <v>7.0848772458333556E-2</v>
      </c>
      <c r="M968" s="9">
        <f t="shared" si="368"/>
        <v>2.3616257486111185</v>
      </c>
      <c r="N968" s="9">
        <f t="shared" si="369"/>
        <v>8.5018526950000268</v>
      </c>
      <c r="O968">
        <f t="shared" si="370"/>
        <v>0</v>
      </c>
      <c r="P968">
        <f t="shared" si="371"/>
        <v>0</v>
      </c>
      <c r="Q968">
        <f t="shared" si="372"/>
        <v>0</v>
      </c>
      <c r="R968" s="9">
        <f t="shared" si="373"/>
        <v>0</v>
      </c>
      <c r="S968" s="9">
        <f t="shared" si="378"/>
        <v>0</v>
      </c>
      <c r="T968" s="6">
        <f t="shared" si="374"/>
        <v>20.439737400174845</v>
      </c>
      <c r="U968" s="10">
        <v>0</v>
      </c>
      <c r="V968">
        <f t="shared" si="375"/>
        <v>214.54720380086107</v>
      </c>
      <c r="W968">
        <f t="shared" si="376"/>
        <v>338.29778254390851</v>
      </c>
      <c r="X968" s="20">
        <f t="shared" si="377"/>
        <v>123.75057874304744</v>
      </c>
      <c r="Y968" s="9">
        <f t="shared" si="379"/>
        <v>0</v>
      </c>
      <c r="Z968" s="9">
        <f t="shared" si="383"/>
        <v>2.3616257486111185</v>
      </c>
      <c r="AA968" s="21">
        <f t="shared" si="384"/>
        <v>123.75057874304744</v>
      </c>
      <c r="AB968" s="6">
        <f t="shared" si="385"/>
        <v>20.439737400174845</v>
      </c>
      <c r="AC968">
        <f t="shared" si="386"/>
        <v>0</v>
      </c>
    </row>
    <row r="969" spans="2:29" ht="20">
      <c r="B969" s="22">
        <v>1558</v>
      </c>
      <c r="C969" s="22">
        <v>734</v>
      </c>
      <c r="D969" s="18">
        <f t="shared" si="380"/>
        <v>1776.5003495999999</v>
      </c>
      <c r="E969" s="18">
        <f t="shared" si="381"/>
        <v>1100.046752732</v>
      </c>
      <c r="F969" s="18">
        <v>31</v>
      </c>
      <c r="G969" s="18">
        <v>692</v>
      </c>
      <c r="H969" s="13">
        <f t="shared" si="364"/>
        <v>-289.0196904</v>
      </c>
      <c r="I969" s="13">
        <f t="shared" si="382"/>
        <v>1037.101298216</v>
      </c>
      <c r="J969" s="19">
        <f t="shared" si="365"/>
        <v>-7.4173167999999805</v>
      </c>
      <c r="K969">
        <f t="shared" si="366"/>
        <v>-2.997402596000029</v>
      </c>
      <c r="L969">
        <f t="shared" si="367"/>
        <v>0.11043016836291472</v>
      </c>
      <c r="M969" s="9">
        <f t="shared" si="368"/>
        <v>3.6810056120971573</v>
      </c>
      <c r="N969" s="9">
        <f t="shared" si="369"/>
        <v>13.251620203549766</v>
      </c>
      <c r="O969">
        <f t="shared" si="370"/>
        <v>0</v>
      </c>
      <c r="P969">
        <f t="shared" si="371"/>
        <v>0</v>
      </c>
      <c r="Q969">
        <f t="shared" si="372"/>
        <v>0</v>
      </c>
      <c r="R969" s="9">
        <f t="shared" si="373"/>
        <v>0</v>
      </c>
      <c r="S969" s="9">
        <f t="shared" si="378"/>
        <v>0</v>
      </c>
      <c r="T969" s="6">
        <f t="shared" si="374"/>
        <v>20.521565699610047</v>
      </c>
      <c r="U969" s="10">
        <v>0</v>
      </c>
      <c r="V969">
        <f t="shared" si="375"/>
        <v>214.4466634772964</v>
      </c>
      <c r="W969">
        <f t="shared" si="376"/>
        <v>338.29778254390851</v>
      </c>
      <c r="X969" s="20">
        <f t="shared" si="377"/>
        <v>123.85111906661211</v>
      </c>
      <c r="Y969" s="9">
        <f t="shared" si="379"/>
        <v>0</v>
      </c>
      <c r="Z969" s="9">
        <f t="shared" si="383"/>
        <v>3.6810056120971573</v>
      </c>
      <c r="AA969" s="21">
        <f t="shared" si="384"/>
        <v>123.85111906661211</v>
      </c>
      <c r="AB969" s="6">
        <f t="shared" si="385"/>
        <v>20.521565699610047</v>
      </c>
      <c r="AC969">
        <f t="shared" si="386"/>
        <v>0</v>
      </c>
    </row>
    <row r="970" spans="2:29" ht="20">
      <c r="B970" s="22">
        <v>1564</v>
      </c>
      <c r="C970" s="22">
        <v>736</v>
      </c>
      <c r="D970" s="18">
        <f t="shared" si="380"/>
        <v>1785.2940031999999</v>
      </c>
      <c r="E970" s="18">
        <f t="shared" si="381"/>
        <v>1103.044155328</v>
      </c>
      <c r="F970" s="18">
        <v>31</v>
      </c>
      <c r="G970" s="18">
        <v>692</v>
      </c>
      <c r="H970" s="13">
        <f t="shared" ref="H970:H973" si="387">IF(F970&gt;=$A$24,F970+((F970-$A$24)*$A$14*G970),F970-($A$14*($A$24-F970)*G970))</f>
        <v>-289.0196904</v>
      </c>
      <c r="I970" s="13">
        <f t="shared" si="382"/>
        <v>1037.101298216</v>
      </c>
      <c r="J970" s="19">
        <f t="shared" ref="J970:J973" si="388">D969-D970</f>
        <v>-8.7936535999999705</v>
      </c>
      <c r="K970">
        <f t="shared" ref="K970:K973" si="389">E969-E970</f>
        <v>-2.997402596000029</v>
      </c>
      <c r="L970">
        <f t="shared" ref="L970:L973" si="390">SQRT((J970*$A$6)^2+(K970*$A$12)^2)</f>
        <v>0.1208358322894062</v>
      </c>
      <c r="M970" s="9">
        <f t="shared" ref="M970:M973" si="391">L970*$A$20*1000</f>
        <v>4.0278610763135392</v>
      </c>
      <c r="N970" s="9">
        <f t="shared" ref="N970:N973" si="392">M970*$A$22</f>
        <v>14.500299874728741</v>
      </c>
      <c r="O970">
        <f t="shared" ref="O970:O973" si="393">H970-H969</f>
        <v>0</v>
      </c>
      <c r="P970">
        <f t="shared" ref="P970:P973" si="394">I970-I969</f>
        <v>0</v>
      </c>
      <c r="Q970">
        <f t="shared" ref="Q970:Q973" si="395">SQRT((O970*$A$6)^2+(P970*$A$12)^2)</f>
        <v>0</v>
      </c>
      <c r="R970" s="9">
        <f t="shared" ref="R970:R973" si="396">Q970*$A$20*1000</f>
        <v>0</v>
      </c>
      <c r="S970" s="9">
        <f t="shared" si="378"/>
        <v>0</v>
      </c>
      <c r="T970" s="6">
        <f t="shared" ref="T970:T973" si="397">SQRT((H968-D968)^2+(I968-E968)^2)/100</f>
        <v>20.589756162160487</v>
      </c>
      <c r="U970" s="10">
        <v>0</v>
      </c>
      <c r="V970">
        <f t="shared" ref="V970:V973" si="398">DEGREES(ATAN2(D970-$A$24,E970-$A$26))+180</f>
        <v>214.30316268535452</v>
      </c>
      <c r="W970">
        <f t="shared" ref="W970:W973" si="399">DEGREES(ATAN2(H970-$A$24,I970-$A$26))+180</f>
        <v>338.29778254390851</v>
      </c>
      <c r="X970" s="20">
        <f t="shared" ref="X970:X973" si="400">IF(ABS(W970-V970)&lt;=180,ABS(W970-V970),IF(ABS(W970-V970)&gt;180,360-ABS(W970-V970),"0"))</f>
        <v>123.99461985855399</v>
      </c>
      <c r="Y970" s="9">
        <f t="shared" si="379"/>
        <v>0</v>
      </c>
      <c r="Z970" s="9">
        <f t="shared" si="383"/>
        <v>4.0278610763135392</v>
      </c>
      <c r="AA970" s="21">
        <f t="shared" si="384"/>
        <v>123.99461985855399</v>
      </c>
      <c r="AB970" s="6">
        <f t="shared" si="385"/>
        <v>20.589756162160487</v>
      </c>
      <c r="AC970">
        <f t="shared" si="386"/>
        <v>0</v>
      </c>
    </row>
    <row r="971" spans="2:29" ht="20">
      <c r="B971" s="22">
        <v>1570</v>
      </c>
      <c r="C971" s="22">
        <v>738</v>
      </c>
      <c r="D971" s="18">
        <f t="shared" si="380"/>
        <v>1794.099604</v>
      </c>
      <c r="E971" s="18">
        <f t="shared" si="381"/>
        <v>1106.041557924</v>
      </c>
      <c r="F971" s="18">
        <v>31</v>
      </c>
      <c r="G971" s="18">
        <v>692</v>
      </c>
      <c r="H971" s="13">
        <f t="shared" si="387"/>
        <v>-289.0196904</v>
      </c>
      <c r="I971" s="13">
        <f t="shared" si="382"/>
        <v>1037.101298216</v>
      </c>
      <c r="J971" s="19">
        <f t="shared" si="388"/>
        <v>-8.8056008000000929</v>
      </c>
      <c r="K971">
        <f t="shared" si="389"/>
        <v>-2.997402596000029</v>
      </c>
      <c r="L971">
        <f t="shared" si="390"/>
        <v>0.12092963469711869</v>
      </c>
      <c r="M971" s="9">
        <f t="shared" si="391"/>
        <v>4.0309878232372895</v>
      </c>
      <c r="N971" s="9">
        <f t="shared" si="392"/>
        <v>14.511556163654243</v>
      </c>
      <c r="O971">
        <f t="shared" si="393"/>
        <v>0</v>
      </c>
      <c r="P971">
        <f t="shared" si="394"/>
        <v>0</v>
      </c>
      <c r="Q971">
        <f t="shared" si="395"/>
        <v>0</v>
      </c>
      <c r="R971" s="9">
        <f t="shared" si="396"/>
        <v>0</v>
      </c>
      <c r="S971" s="9">
        <f t="shared" si="378"/>
        <v>0</v>
      </c>
      <c r="T971" s="6">
        <f t="shared" si="397"/>
        <v>20.66478929456051</v>
      </c>
      <c r="U971" s="10">
        <v>0</v>
      </c>
      <c r="V971">
        <f t="shared" si="398"/>
        <v>214.16182976095951</v>
      </c>
      <c r="W971">
        <f t="shared" si="399"/>
        <v>338.29778254390851</v>
      </c>
      <c r="X971" s="20">
        <f t="shared" si="400"/>
        <v>124.135952782949</v>
      </c>
      <c r="Y971" s="9">
        <f t="shared" si="379"/>
        <v>0</v>
      </c>
      <c r="Z971" s="9">
        <f t="shared" si="383"/>
        <v>4.0309878232372895</v>
      </c>
      <c r="AA971" s="21">
        <f t="shared" si="384"/>
        <v>124.135952782949</v>
      </c>
      <c r="AB971" s="6">
        <f t="shared" si="385"/>
        <v>20.66478929456051</v>
      </c>
      <c r="AC971">
        <f t="shared" si="386"/>
        <v>0</v>
      </c>
    </row>
    <row r="972" spans="2:29" ht="20">
      <c r="B972" s="22">
        <v>1575</v>
      </c>
      <c r="C972" s="22">
        <v>740</v>
      </c>
      <c r="D972" s="18">
        <f t="shared" si="380"/>
        <v>1801.5487800000001</v>
      </c>
      <c r="E972" s="18">
        <f t="shared" si="381"/>
        <v>1109.03896052</v>
      </c>
      <c r="F972" s="18">
        <v>31</v>
      </c>
      <c r="G972" s="18">
        <v>692</v>
      </c>
      <c r="H972" s="13">
        <f t="shared" si="387"/>
        <v>-289.0196904</v>
      </c>
      <c r="I972" s="13">
        <f t="shared" si="382"/>
        <v>1037.101298216</v>
      </c>
      <c r="J972" s="19">
        <f t="shared" si="388"/>
        <v>-7.4491760000000795</v>
      </c>
      <c r="K972">
        <f t="shared" si="389"/>
        <v>-2.997402596000029</v>
      </c>
      <c r="L972">
        <f t="shared" si="390"/>
        <v>0.11066122550853474</v>
      </c>
      <c r="M972" s="9">
        <f t="shared" si="391"/>
        <v>3.6887075169511578</v>
      </c>
      <c r="N972" s="9">
        <f t="shared" si="392"/>
        <v>13.279347061024168</v>
      </c>
      <c r="O972">
        <f t="shared" si="393"/>
        <v>0</v>
      </c>
      <c r="P972">
        <f t="shared" si="394"/>
        <v>0</v>
      </c>
      <c r="Q972">
        <f t="shared" si="395"/>
        <v>0</v>
      </c>
      <c r="R972" s="9">
        <f t="shared" si="396"/>
        <v>0</v>
      </c>
      <c r="S972" s="9">
        <f t="shared" si="378"/>
        <v>0</v>
      </c>
      <c r="T972" s="6">
        <f t="shared" si="397"/>
        <v>20.753615973753991</v>
      </c>
      <c r="U972" s="10">
        <v>0</v>
      </c>
      <c r="V972">
        <f t="shared" si="398"/>
        <v>214.06579497007456</v>
      </c>
      <c r="W972">
        <f t="shared" si="399"/>
        <v>338.29778254390851</v>
      </c>
      <c r="X972" s="20">
        <f t="shared" si="400"/>
        <v>124.23198757383395</v>
      </c>
      <c r="Y972" s="9">
        <f t="shared" si="379"/>
        <v>0</v>
      </c>
      <c r="Z972" s="9">
        <f t="shared" si="383"/>
        <v>3.6887075169511578</v>
      </c>
      <c r="AA972" s="21">
        <f t="shared" si="384"/>
        <v>124.23198757383395</v>
      </c>
      <c r="AB972" s="6">
        <f t="shared" si="385"/>
        <v>20.753615973753991</v>
      </c>
      <c r="AC972">
        <f t="shared" si="386"/>
        <v>0</v>
      </c>
    </row>
    <row r="973" spans="2:29" ht="20">
      <c r="B973" s="22">
        <v>1580</v>
      </c>
      <c r="C973" s="22">
        <v>740</v>
      </c>
      <c r="D973" s="18">
        <f t="shared" si="380"/>
        <v>1808.3906400000001</v>
      </c>
      <c r="E973" s="18">
        <f t="shared" si="381"/>
        <v>1109.03896052</v>
      </c>
      <c r="F973" s="18">
        <v>31</v>
      </c>
      <c r="G973" s="18">
        <v>692</v>
      </c>
      <c r="H973" s="13">
        <f t="shared" si="387"/>
        <v>-289.0196904</v>
      </c>
      <c r="I973" s="13">
        <f t="shared" si="382"/>
        <v>1037.101298216</v>
      </c>
      <c r="J973" s="19">
        <f t="shared" si="388"/>
        <v>-6.8418599999999969</v>
      </c>
      <c r="K973">
        <f t="shared" si="389"/>
        <v>0</v>
      </c>
      <c r="L973">
        <f t="shared" si="390"/>
        <v>7.1055566874999976E-2</v>
      </c>
      <c r="M973" s="9">
        <f t="shared" si="391"/>
        <v>2.3685188958333323</v>
      </c>
      <c r="N973" s="9">
        <f t="shared" si="392"/>
        <v>8.5266680249999958</v>
      </c>
      <c r="O973">
        <f t="shared" si="393"/>
        <v>0</v>
      </c>
      <c r="P973">
        <f t="shared" si="394"/>
        <v>0</v>
      </c>
      <c r="Q973">
        <f t="shared" si="395"/>
        <v>0</v>
      </c>
      <c r="R973" s="9">
        <f t="shared" si="396"/>
        <v>0</v>
      </c>
      <c r="S973" s="9">
        <f t="shared" si="378"/>
        <v>0</v>
      </c>
      <c r="T973" s="6">
        <f t="shared" si="397"/>
        <v>20.842597616684348</v>
      </c>
      <c r="U973" s="10">
        <v>0</v>
      </c>
      <c r="V973">
        <f t="shared" si="398"/>
        <v>213.85084532258344</v>
      </c>
      <c r="W973">
        <f t="shared" si="399"/>
        <v>338.29778254390851</v>
      </c>
      <c r="X973" s="20">
        <f t="shared" si="400"/>
        <v>124.44693722132507</v>
      </c>
      <c r="Y973" s="9">
        <f t="shared" si="379"/>
        <v>0</v>
      </c>
      <c r="Z973" s="9">
        <f t="shared" si="383"/>
        <v>2.3685188958333323</v>
      </c>
      <c r="AA973" s="21">
        <f t="shared" si="384"/>
        <v>124.44693722132507</v>
      </c>
      <c r="AB973" s="6">
        <f t="shared" si="385"/>
        <v>20.842597616684348</v>
      </c>
      <c r="AC973">
        <f t="shared" si="386"/>
        <v>0</v>
      </c>
    </row>
    <row r="974" spans="2:29">
      <c r="B974" s="13"/>
      <c r="C974" s="13"/>
      <c r="D974" s="13"/>
      <c r="E974" s="13"/>
      <c r="F974" s="13"/>
      <c r="G974" s="13"/>
      <c r="H974" s="13"/>
      <c r="I974" s="13"/>
    </row>
    <row r="975" spans="2:29">
      <c r="B975" s="13"/>
      <c r="C975" s="13"/>
      <c r="D975" s="13"/>
      <c r="E975" s="13"/>
      <c r="F975" s="13"/>
      <c r="G975" s="13"/>
      <c r="H975" s="13"/>
      <c r="I975" s="13"/>
    </row>
    <row r="976" spans="2:2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Y1:AC1"/>
  </mergeCells>
  <phoneticPr fontId="4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D355-78BB-4942-9D58-45608268CE2F}">
  <dimension ref="A1:L292"/>
  <sheetViews>
    <sheetView workbookViewId="0">
      <selection activeCell="L2" sqref="L2"/>
    </sheetView>
  </sheetViews>
  <sheetFormatPr baseColWidth="10" defaultRowHeight="15"/>
  <sheetData>
    <row r="1" spans="1:12">
      <c r="A1" s="14" t="s">
        <v>22</v>
      </c>
      <c r="B1" s="14" t="s">
        <v>21</v>
      </c>
      <c r="C1" s="14" t="s">
        <v>71</v>
      </c>
      <c r="D1" s="14" t="s">
        <v>23</v>
      </c>
      <c r="E1" s="14" t="s">
        <v>24</v>
      </c>
      <c r="G1" s="14" t="s">
        <v>22</v>
      </c>
      <c r="H1" s="14" t="s">
        <v>21</v>
      </c>
      <c r="I1" s="14" t="s">
        <v>71</v>
      </c>
      <c r="J1" s="14" t="s">
        <v>23</v>
      </c>
      <c r="K1" s="14" t="s">
        <v>24</v>
      </c>
    </row>
    <row r="2" spans="1:12">
      <c r="A2" s="27">
        <v>2.7189999999999999</v>
      </c>
      <c r="B2" s="27">
        <v>1.9419999999999999</v>
      </c>
      <c r="C2" s="28">
        <v>113</v>
      </c>
      <c r="D2" s="29">
        <v>20.329999999999998</v>
      </c>
      <c r="E2" s="13">
        <v>0</v>
      </c>
      <c r="G2" s="26">
        <v>0.97153357361105885</v>
      </c>
      <c r="H2" s="26">
        <v>0.41249933388888749</v>
      </c>
      <c r="I2" s="26">
        <v>113.01248611160503</v>
      </c>
      <c r="J2" s="26">
        <v>20.674671256101337</v>
      </c>
      <c r="K2">
        <v>0</v>
      </c>
      <c r="L2" t="str">
        <f>IF(G2&gt;10,"○","☓")</f>
        <v>☓</v>
      </c>
    </row>
    <row r="3" spans="1:12">
      <c r="A3" s="27">
        <v>0.624</v>
      </c>
      <c r="B3" s="27">
        <v>3.0249999999999999</v>
      </c>
      <c r="C3" s="28">
        <v>113</v>
      </c>
      <c r="D3" s="29">
        <v>20.260000000000002</v>
      </c>
      <c r="E3" s="13">
        <v>0</v>
      </c>
      <c r="G3" s="26">
        <v>1.9430671472222751</v>
      </c>
      <c r="H3" s="26">
        <v>2.6662717369157161</v>
      </c>
      <c r="I3" s="26">
        <v>112.73316070478</v>
      </c>
      <c r="J3" s="26">
        <v>20.606626879848967</v>
      </c>
      <c r="K3">
        <v>0</v>
      </c>
      <c r="L3" t="str">
        <f t="shared" ref="L3:L66" si="0">IF(G3&gt;10,"○","☓")</f>
        <v>☓</v>
      </c>
    </row>
    <row r="4" spans="1:12">
      <c r="A4" s="27">
        <v>0.624</v>
      </c>
      <c r="B4" s="27">
        <v>1.94</v>
      </c>
      <c r="C4" s="28">
        <v>112</v>
      </c>
      <c r="D4" s="29">
        <v>20.18</v>
      </c>
      <c r="E4" s="13">
        <v>0</v>
      </c>
      <c r="G4" s="26">
        <v>1.9430671472221177</v>
      </c>
      <c r="H4" s="26">
        <v>0.41181001916667048</v>
      </c>
      <c r="I4" s="26">
        <v>112.57182299609423</v>
      </c>
      <c r="J4" s="26">
        <v>20.566646834226312</v>
      </c>
      <c r="K4">
        <v>0</v>
      </c>
      <c r="L4" t="str">
        <f t="shared" si="0"/>
        <v>☓</v>
      </c>
    </row>
    <row r="5" spans="1:12">
      <c r="A5" s="27">
        <v>0.624</v>
      </c>
      <c r="B5" s="27">
        <v>3.5990000000000002</v>
      </c>
      <c r="C5" s="28">
        <v>112</v>
      </c>
      <c r="D5" s="29">
        <v>20.12</v>
      </c>
      <c r="E5" s="13">
        <v>0</v>
      </c>
      <c r="G5" s="26">
        <v>1.9430671472222751</v>
      </c>
      <c r="H5" s="26">
        <v>0</v>
      </c>
      <c r="I5" s="26">
        <v>112.4449004021271</v>
      </c>
      <c r="J5" s="26">
        <v>20.499305384058225</v>
      </c>
      <c r="K5">
        <v>0</v>
      </c>
      <c r="L5" t="str">
        <f t="shared" si="0"/>
        <v>☓</v>
      </c>
    </row>
    <row r="6" spans="1:12">
      <c r="A6" s="27">
        <v>0.624</v>
      </c>
      <c r="B6" s="27">
        <v>3.0230000000000001</v>
      </c>
      <c r="C6" s="28">
        <v>112</v>
      </c>
      <c r="D6" s="29">
        <v>20.05</v>
      </c>
      <c r="E6" s="13">
        <v>0</v>
      </c>
      <c r="G6" s="26">
        <v>0.97153357361105885</v>
      </c>
      <c r="H6" s="26">
        <v>0.4118100191666656</v>
      </c>
      <c r="I6" s="26">
        <v>112.34568378919221</v>
      </c>
      <c r="J6" s="26">
        <v>20.431281139903003</v>
      </c>
      <c r="K6">
        <v>0</v>
      </c>
      <c r="L6" t="str">
        <f t="shared" si="0"/>
        <v>☓</v>
      </c>
    </row>
    <row r="7" spans="1:12">
      <c r="A7" s="27">
        <v>1.57</v>
      </c>
      <c r="B7" s="27">
        <v>3.5950000000000002</v>
      </c>
      <c r="C7" s="28">
        <v>112</v>
      </c>
      <c r="D7" s="29">
        <v>19.96</v>
      </c>
      <c r="E7" s="13">
        <v>0</v>
      </c>
      <c r="G7" s="26">
        <v>1.9430671472222751</v>
      </c>
      <c r="H7" s="26">
        <v>0.4118100191666656</v>
      </c>
      <c r="I7" s="26">
        <v>112.18188658887453</v>
      </c>
      <c r="J7" s="26">
        <v>20.375152662178646</v>
      </c>
      <c r="K7">
        <v>0</v>
      </c>
      <c r="L7" t="str">
        <f t="shared" si="0"/>
        <v>☓</v>
      </c>
    </row>
    <row r="8" spans="1:12">
      <c r="A8" s="27">
        <v>0.41599999999999998</v>
      </c>
      <c r="B8" s="27">
        <v>3.5939999999999999</v>
      </c>
      <c r="C8" s="28">
        <v>112</v>
      </c>
      <c r="D8" s="29">
        <v>19.899999999999999</v>
      </c>
      <c r="E8" s="13">
        <v>0</v>
      </c>
      <c r="G8" s="26">
        <v>2.1434492972296617</v>
      </c>
      <c r="H8" s="26">
        <v>0.41181001916666804</v>
      </c>
      <c r="I8" s="26">
        <v>111.97734519710022</v>
      </c>
      <c r="J8" s="26">
        <v>20.335192659478949</v>
      </c>
      <c r="K8">
        <v>0</v>
      </c>
      <c r="L8" t="str">
        <f t="shared" si="0"/>
        <v>☓</v>
      </c>
    </row>
    <row r="9" spans="1:12">
      <c r="A9" s="27">
        <v>0.624</v>
      </c>
      <c r="B9" s="27">
        <v>0.96699999999999997</v>
      </c>
      <c r="C9" s="28">
        <v>112</v>
      </c>
      <c r="D9" s="29">
        <v>19.8</v>
      </c>
      <c r="E9" s="13">
        <v>0</v>
      </c>
      <c r="G9" s="26">
        <v>1.5019843433430911</v>
      </c>
      <c r="H9" s="26">
        <v>0.41181001916666804</v>
      </c>
      <c r="I9" s="26">
        <v>111.83706213556573</v>
      </c>
      <c r="J9" s="26">
        <v>20.267168420061314</v>
      </c>
      <c r="K9">
        <v>0</v>
      </c>
      <c r="L9" t="str">
        <f t="shared" si="0"/>
        <v>☓</v>
      </c>
    </row>
    <row r="10" spans="1:12">
      <c r="A10" s="27">
        <v>1.3320000000000001</v>
      </c>
      <c r="B10" s="27">
        <v>1.9350000000000001</v>
      </c>
      <c r="C10" s="28">
        <v>112</v>
      </c>
      <c r="D10" s="29">
        <v>19.72</v>
      </c>
      <c r="E10" s="13">
        <v>0</v>
      </c>
      <c r="G10" s="26">
        <v>1.9444457766667338</v>
      </c>
      <c r="H10" s="26">
        <v>0.41181001916666315</v>
      </c>
      <c r="I10" s="26">
        <v>111.67058558934372</v>
      </c>
      <c r="J10" s="26">
        <v>20.206422905162434</v>
      </c>
      <c r="K10">
        <v>0</v>
      </c>
      <c r="L10" t="str">
        <f t="shared" si="0"/>
        <v>☓</v>
      </c>
    </row>
    <row r="11" spans="1:12">
      <c r="A11" s="27">
        <v>0.83199999999999996</v>
      </c>
      <c r="B11" s="27">
        <v>3.59</v>
      </c>
      <c r="C11" s="28">
        <v>112</v>
      </c>
      <c r="D11" s="29">
        <v>19.68</v>
      </c>
      <c r="E11" s="13">
        <v>0</v>
      </c>
      <c r="G11" s="26">
        <v>1.9444457766665761</v>
      </c>
      <c r="H11" s="26">
        <v>2.6376593257862968</v>
      </c>
      <c r="I11" s="26">
        <v>111.42031022469834</v>
      </c>
      <c r="J11" s="26">
        <v>20.17373272363734</v>
      </c>
      <c r="K11">
        <v>0</v>
      </c>
      <c r="L11" t="str">
        <f t="shared" si="0"/>
        <v>☓</v>
      </c>
    </row>
    <row r="12" spans="1:12">
      <c r="A12" s="27">
        <v>0.41599999999999998</v>
      </c>
      <c r="B12" s="27">
        <v>1.9330000000000001</v>
      </c>
      <c r="C12" s="28">
        <v>112</v>
      </c>
      <c r="D12" s="29">
        <v>19.61</v>
      </c>
      <c r="E12" s="13">
        <v>0</v>
      </c>
      <c r="G12" s="26">
        <v>0.9722228883333669</v>
      </c>
      <c r="H12" s="26">
        <v>0.41112070444444621</v>
      </c>
      <c r="I12" s="26">
        <v>111.3183545551334</v>
      </c>
      <c r="J12" s="26">
        <v>20.105668439020675</v>
      </c>
      <c r="K12">
        <v>0</v>
      </c>
      <c r="L12" t="str">
        <f t="shared" si="0"/>
        <v>☓</v>
      </c>
    </row>
    <row r="13" spans="1:12">
      <c r="A13" s="27">
        <v>1.3759999999999999</v>
      </c>
      <c r="B13" s="27">
        <v>1.9330000000000001</v>
      </c>
      <c r="C13" s="28">
        <v>111</v>
      </c>
      <c r="D13" s="29">
        <v>19.52</v>
      </c>
      <c r="E13" s="13">
        <v>0</v>
      </c>
      <c r="G13" s="26">
        <v>3.0066120171743238</v>
      </c>
      <c r="H13" s="26">
        <v>0.2055603522222206</v>
      </c>
      <c r="I13" s="26">
        <v>111.08777289063602</v>
      </c>
      <c r="J13" s="26">
        <v>20.050323826925649</v>
      </c>
      <c r="K13">
        <v>0</v>
      </c>
      <c r="L13" t="str">
        <f t="shared" si="0"/>
        <v>☓</v>
      </c>
    </row>
    <row r="14" spans="1:12">
      <c r="A14" s="27">
        <v>0.41599999999999998</v>
      </c>
      <c r="B14" s="27">
        <v>1.9330000000000001</v>
      </c>
      <c r="C14" s="28">
        <v>111</v>
      </c>
      <c r="D14" s="29">
        <v>19.45</v>
      </c>
      <c r="E14" s="13">
        <v>0</v>
      </c>
      <c r="G14" s="26">
        <v>0.97291220305559611</v>
      </c>
      <c r="H14" s="26">
        <v>2.6435279910173919</v>
      </c>
      <c r="I14" s="26">
        <v>110.88478621729092</v>
      </c>
      <c r="J14" s="26">
        <v>20.010363829892309</v>
      </c>
      <c r="K14">
        <v>0</v>
      </c>
      <c r="L14" t="str">
        <f t="shared" si="0"/>
        <v>☓</v>
      </c>
    </row>
    <row r="15" spans="1:12">
      <c r="A15" s="27">
        <v>1.4490000000000001</v>
      </c>
      <c r="B15" s="27">
        <v>3.5859999999999999</v>
      </c>
      <c r="C15" s="28">
        <v>111</v>
      </c>
      <c r="D15" s="29">
        <v>19.39</v>
      </c>
      <c r="E15" s="13">
        <v>0</v>
      </c>
      <c r="G15" s="26">
        <v>1.9458244061110348</v>
      </c>
      <c r="H15" s="26">
        <v>0.41043138972222176</v>
      </c>
      <c r="I15" s="26">
        <v>110.71412071809357</v>
      </c>
      <c r="J15" s="26">
        <v>19.962666063074884</v>
      </c>
      <c r="K15">
        <v>0</v>
      </c>
      <c r="L15" t="str">
        <f t="shared" si="0"/>
        <v>☓</v>
      </c>
    </row>
    <row r="16" spans="1:12">
      <c r="A16" s="27">
        <v>0.623</v>
      </c>
      <c r="B16" s="27">
        <v>0.96599999999999997</v>
      </c>
      <c r="C16" s="28">
        <v>111</v>
      </c>
      <c r="D16" s="29">
        <v>19.32</v>
      </c>
      <c r="E16" s="13">
        <v>0</v>
      </c>
      <c r="G16" s="26">
        <v>1.9458244061111922</v>
      </c>
      <c r="H16" s="26">
        <v>0.41043138972222176</v>
      </c>
      <c r="I16" s="26">
        <v>110.54238438528773</v>
      </c>
      <c r="J16" s="26">
        <v>19.929488066302369</v>
      </c>
      <c r="K16">
        <v>0</v>
      </c>
      <c r="L16" t="str">
        <f t="shared" si="0"/>
        <v>☓</v>
      </c>
    </row>
    <row r="17" spans="1:12">
      <c r="A17" s="27">
        <v>1.331</v>
      </c>
      <c r="B17" s="27">
        <v>1.9319999999999999</v>
      </c>
      <c r="C17" s="28">
        <v>111</v>
      </c>
      <c r="D17" s="29">
        <v>19.23</v>
      </c>
      <c r="E17" s="13">
        <v>0</v>
      </c>
      <c r="G17" s="26">
        <v>3.0095950667206188</v>
      </c>
      <c r="H17" s="26">
        <v>2.7154008230678799</v>
      </c>
      <c r="I17" s="26">
        <v>110.39016673039913</v>
      </c>
      <c r="J17" s="26">
        <v>19.861424015285223</v>
      </c>
      <c r="K17">
        <v>0</v>
      </c>
      <c r="L17" t="str">
        <f t="shared" si="0"/>
        <v>☓</v>
      </c>
    </row>
    <row r="18" spans="1:12">
      <c r="A18" s="27">
        <v>1.375</v>
      </c>
      <c r="B18" s="27">
        <v>1.9319999999999999</v>
      </c>
      <c r="C18" s="28">
        <v>110</v>
      </c>
      <c r="D18" s="29">
        <v>19.18</v>
      </c>
      <c r="E18" s="13">
        <v>0</v>
      </c>
      <c r="G18" s="26">
        <v>0.97360151777774673</v>
      </c>
      <c r="H18" s="26">
        <v>0.61668105666666684</v>
      </c>
      <c r="I18" s="26">
        <v>110.26723858055718</v>
      </c>
      <c r="J18" s="26">
        <v>19.793359966393098</v>
      </c>
      <c r="K18">
        <v>0</v>
      </c>
      <c r="L18" t="str">
        <f t="shared" si="0"/>
        <v>☓</v>
      </c>
    </row>
    <row r="19" spans="1:12">
      <c r="A19" s="27">
        <v>0.622</v>
      </c>
      <c r="B19" s="27">
        <v>3.581</v>
      </c>
      <c r="C19" s="28">
        <v>110</v>
      </c>
      <c r="D19" s="29">
        <v>19.12</v>
      </c>
      <c r="E19" s="13">
        <v>0</v>
      </c>
      <c r="G19" s="26">
        <v>1.9472030355555718</v>
      </c>
      <c r="H19" s="26">
        <v>0.82224140888888975</v>
      </c>
      <c r="I19" s="26">
        <v>110.05642096660654</v>
      </c>
      <c r="J19" s="26">
        <v>19.732747295999999</v>
      </c>
      <c r="K19">
        <v>0</v>
      </c>
      <c r="L19" t="str">
        <f t="shared" si="0"/>
        <v>☓</v>
      </c>
    </row>
    <row r="20" spans="1:12">
      <c r="A20" s="27">
        <v>0.20699999999999999</v>
      </c>
      <c r="B20" s="27">
        <v>0.96499999999999997</v>
      </c>
      <c r="C20" s="28">
        <v>110</v>
      </c>
      <c r="D20" s="29">
        <v>19.059999999999999</v>
      </c>
      <c r="E20" s="13">
        <v>0</v>
      </c>
      <c r="G20" s="26">
        <v>1.9472030355555718</v>
      </c>
      <c r="H20" s="26">
        <v>2.7164696344754766</v>
      </c>
      <c r="I20" s="26">
        <v>109.9807188474735</v>
      </c>
      <c r="J20" s="26">
        <v>19.686809344</v>
      </c>
      <c r="K20">
        <v>0</v>
      </c>
      <c r="L20" t="str">
        <f t="shared" si="0"/>
        <v>☓</v>
      </c>
    </row>
    <row r="21" spans="1:12">
      <c r="A21" s="27">
        <v>0.41499999999999998</v>
      </c>
      <c r="B21" s="27">
        <v>0.96499999999999997</v>
      </c>
      <c r="C21" s="28">
        <v>110</v>
      </c>
      <c r="D21" s="29">
        <v>18.97</v>
      </c>
      <c r="E21" s="13">
        <v>0</v>
      </c>
      <c r="G21" s="26">
        <v>1.9472030355555718</v>
      </c>
      <c r="H21" s="26">
        <v>0.61771502875000073</v>
      </c>
      <c r="I21" s="26">
        <v>109.78553938651157</v>
      </c>
      <c r="J21" s="26">
        <v>19.606809344000002</v>
      </c>
      <c r="K21">
        <v>0</v>
      </c>
      <c r="L21" t="str">
        <f t="shared" si="0"/>
        <v>☓</v>
      </c>
    </row>
    <row r="22" spans="1:12">
      <c r="A22" s="27">
        <v>1.4470000000000001</v>
      </c>
      <c r="B22" s="27">
        <v>1.931</v>
      </c>
      <c r="C22" s="28">
        <v>110</v>
      </c>
      <c r="D22" s="29">
        <v>18.940000000000001</v>
      </c>
      <c r="E22" s="13">
        <v>0</v>
      </c>
      <c r="G22" s="26">
        <v>0.97360151777774673</v>
      </c>
      <c r="H22" s="26">
        <v>0.82362003833333364</v>
      </c>
      <c r="I22" s="26">
        <v>109.64189695671425</v>
      </c>
      <c r="J22" s="26">
        <v>19.53180456348165</v>
      </c>
      <c r="K22">
        <v>0</v>
      </c>
      <c r="L22" t="str">
        <f t="shared" si="0"/>
        <v>☓</v>
      </c>
    </row>
    <row r="23" spans="1:12">
      <c r="A23" s="27">
        <v>0.621</v>
      </c>
      <c r="B23" s="27">
        <v>3.5779999999999998</v>
      </c>
      <c r="C23" s="28">
        <v>110</v>
      </c>
      <c r="D23" s="29">
        <v>18.899999999999999</v>
      </c>
      <c r="E23" s="13">
        <v>0</v>
      </c>
      <c r="G23" s="26">
        <v>1.9472030355555718</v>
      </c>
      <c r="H23" s="26">
        <v>2.7744569420761569</v>
      </c>
      <c r="I23" s="26">
        <v>109.5450055355607</v>
      </c>
      <c r="J23" s="26">
        <v>19.457712735060063</v>
      </c>
      <c r="K23">
        <v>0</v>
      </c>
      <c r="L23" t="str">
        <f t="shared" si="0"/>
        <v>☓</v>
      </c>
    </row>
    <row r="24" spans="1:12">
      <c r="A24" s="27">
        <v>1.446</v>
      </c>
      <c r="B24" s="27">
        <v>1.929</v>
      </c>
      <c r="C24" s="28">
        <v>109</v>
      </c>
      <c r="D24" s="29">
        <v>18.82</v>
      </c>
      <c r="E24" s="13">
        <v>0</v>
      </c>
      <c r="G24" s="26">
        <v>1.9472030355555718</v>
      </c>
      <c r="H24" s="26">
        <v>0.61874900083333251</v>
      </c>
      <c r="I24" s="26">
        <v>109.34660203065573</v>
      </c>
      <c r="J24" s="26">
        <v>19.40579706882416</v>
      </c>
      <c r="K24">
        <v>0</v>
      </c>
      <c r="L24" t="str">
        <f t="shared" si="0"/>
        <v>☓</v>
      </c>
    </row>
    <row r="25" spans="1:12">
      <c r="A25" s="27">
        <v>1.391</v>
      </c>
      <c r="B25" s="27">
        <v>1.929</v>
      </c>
      <c r="C25" s="28">
        <v>109</v>
      </c>
      <c r="D25" s="29">
        <v>18.739999999999998</v>
      </c>
      <c r="E25" s="13">
        <v>0</v>
      </c>
      <c r="G25" s="26">
        <v>3.5889039196038897</v>
      </c>
      <c r="H25" s="26">
        <v>0.61874900083333739</v>
      </c>
      <c r="I25" s="26">
        <v>109.22693090930267</v>
      </c>
      <c r="J25" s="26">
        <v>19.324751831796281</v>
      </c>
      <c r="K25">
        <v>0</v>
      </c>
      <c r="L25" t="str">
        <f t="shared" si="0"/>
        <v>☓</v>
      </c>
    </row>
    <row r="26" spans="1:12">
      <c r="A26" s="27">
        <v>0.41399999999999998</v>
      </c>
      <c r="B26" s="27">
        <v>0.96499999999999997</v>
      </c>
      <c r="C26" s="28">
        <v>109</v>
      </c>
      <c r="D26" s="29">
        <v>18.66</v>
      </c>
      <c r="E26" s="13">
        <v>0</v>
      </c>
      <c r="G26" s="26">
        <v>1.9458244061110348</v>
      </c>
      <c r="H26" s="26">
        <v>0.82499866777776998</v>
      </c>
      <c r="I26" s="26">
        <v>109.00764488803441</v>
      </c>
      <c r="J26" s="26">
        <v>19.250630405817017</v>
      </c>
      <c r="K26">
        <v>0</v>
      </c>
      <c r="L26" t="str">
        <f t="shared" si="0"/>
        <v>☓</v>
      </c>
    </row>
    <row r="27" spans="1:12">
      <c r="A27" s="27">
        <v>1.446</v>
      </c>
      <c r="B27" s="27">
        <v>1.929</v>
      </c>
      <c r="C27" s="28">
        <v>109</v>
      </c>
      <c r="D27" s="29">
        <v>18.59</v>
      </c>
      <c r="E27" s="13">
        <v>0</v>
      </c>
      <c r="G27" s="26">
        <v>0.9729122030555174</v>
      </c>
      <c r="H27" s="26">
        <v>0.41249933388889493</v>
      </c>
      <c r="I27" s="26">
        <v>108.89749049111433</v>
      </c>
      <c r="J27" s="26">
        <v>19.162380850879796</v>
      </c>
      <c r="K27">
        <v>0</v>
      </c>
      <c r="L27" t="str">
        <f t="shared" si="0"/>
        <v>☓</v>
      </c>
    </row>
    <row r="28" spans="1:12">
      <c r="A28" s="27">
        <v>0.621</v>
      </c>
      <c r="B28" s="27">
        <v>1.929</v>
      </c>
      <c r="C28" s="28">
        <v>109</v>
      </c>
      <c r="D28" s="29">
        <v>18.55</v>
      </c>
      <c r="E28" s="13">
        <v>0</v>
      </c>
      <c r="G28" s="26">
        <v>2.9187366091667095</v>
      </c>
      <c r="H28" s="26">
        <v>0.82499866777777497</v>
      </c>
      <c r="I28" s="26">
        <v>108.602162825536</v>
      </c>
      <c r="J28" s="26">
        <v>19.082341125209659</v>
      </c>
      <c r="K28">
        <v>0</v>
      </c>
      <c r="L28" t="str">
        <f t="shared" si="0"/>
        <v>☓</v>
      </c>
    </row>
    <row r="29" spans="1:12">
      <c r="A29" s="27">
        <v>0.41399999999999998</v>
      </c>
      <c r="B29" s="27">
        <v>0.96499999999999997</v>
      </c>
      <c r="C29" s="28">
        <v>109</v>
      </c>
      <c r="D29" s="29">
        <v>18.48</v>
      </c>
      <c r="E29" s="13">
        <v>0</v>
      </c>
      <c r="G29" s="26">
        <v>0.9729122030555174</v>
      </c>
      <c r="H29" s="26">
        <v>0.41249933388888993</v>
      </c>
      <c r="I29" s="26">
        <v>108.49069102304244</v>
      </c>
      <c r="J29" s="26">
        <v>19.04232126268457</v>
      </c>
      <c r="K29">
        <v>0</v>
      </c>
      <c r="L29" t="str">
        <f t="shared" si="0"/>
        <v>☓</v>
      </c>
    </row>
    <row r="30" spans="1:12">
      <c r="A30" s="27">
        <v>0.20699999999999999</v>
      </c>
      <c r="B30" s="27">
        <v>1.929</v>
      </c>
      <c r="C30" s="28">
        <v>108</v>
      </c>
      <c r="D30" s="29">
        <v>18.41</v>
      </c>
      <c r="E30" s="13">
        <v>0</v>
      </c>
      <c r="G30" s="26">
        <v>1.9458244061111922</v>
      </c>
      <c r="H30" s="26">
        <v>2.7772504047672459</v>
      </c>
      <c r="I30" s="26">
        <v>108.3853609400052</v>
      </c>
      <c r="J30" s="26">
        <v>18.934177389424576</v>
      </c>
      <c r="K30">
        <v>0</v>
      </c>
      <c r="L30" t="str">
        <f t="shared" si="0"/>
        <v>☓</v>
      </c>
    </row>
    <row r="31" spans="1:12">
      <c r="A31" s="27">
        <v>0.621</v>
      </c>
      <c r="B31" s="27">
        <v>3.0110000000000001</v>
      </c>
      <c r="C31" s="28">
        <v>108</v>
      </c>
      <c r="D31" s="29">
        <v>18.37</v>
      </c>
      <c r="E31" s="13">
        <v>0</v>
      </c>
      <c r="G31" s="26">
        <v>3.5828328980488484</v>
      </c>
      <c r="H31" s="26">
        <v>0.41318864861111437</v>
      </c>
      <c r="I31" s="26">
        <v>108.27810070407995</v>
      </c>
      <c r="J31" s="26">
        <v>18.894157527677645</v>
      </c>
      <c r="K31">
        <v>0</v>
      </c>
      <c r="L31" t="str">
        <f t="shared" si="0"/>
        <v>☓</v>
      </c>
    </row>
    <row r="32" spans="1:12">
      <c r="A32" s="27">
        <v>0.41399999999999998</v>
      </c>
      <c r="B32" s="27">
        <v>0.96499999999999997</v>
      </c>
      <c r="C32" s="28">
        <v>108</v>
      </c>
      <c r="D32" s="29">
        <v>18.309999999999999</v>
      </c>
      <c r="E32" s="13">
        <v>0</v>
      </c>
      <c r="G32" s="26">
        <v>1.944445776666655</v>
      </c>
      <c r="H32" s="26">
        <v>0.82637729722221887</v>
      </c>
      <c r="I32" s="26">
        <v>108.05141704087768</v>
      </c>
      <c r="J32" s="26">
        <v>18.812895161689436</v>
      </c>
      <c r="K32">
        <v>0</v>
      </c>
      <c r="L32" t="str">
        <f t="shared" si="0"/>
        <v>☓</v>
      </c>
    </row>
    <row r="33" spans="1:12">
      <c r="A33" s="27">
        <v>0.82799999999999996</v>
      </c>
      <c r="B33" s="27">
        <v>1.931</v>
      </c>
      <c r="C33" s="28">
        <v>108</v>
      </c>
      <c r="D33" s="29">
        <v>18.25</v>
      </c>
      <c r="E33" s="13">
        <v>0</v>
      </c>
      <c r="G33" s="26">
        <v>1.9444457766667338</v>
      </c>
      <c r="H33" s="26">
        <v>0.61978297291666651</v>
      </c>
      <c r="I33" s="26">
        <v>107.84214160330976</v>
      </c>
      <c r="J33" s="26">
        <v>18.730840782981272</v>
      </c>
      <c r="K33">
        <v>0</v>
      </c>
      <c r="L33" t="str">
        <f t="shared" si="0"/>
        <v>☓</v>
      </c>
    </row>
    <row r="34" spans="1:12">
      <c r="A34" s="27">
        <v>0</v>
      </c>
      <c r="B34" s="27">
        <v>1.931</v>
      </c>
      <c r="C34" s="28">
        <v>108</v>
      </c>
      <c r="D34" s="29">
        <v>18.21</v>
      </c>
      <c r="E34" s="13">
        <v>0</v>
      </c>
      <c r="G34" s="26">
        <v>3.5791029179760008</v>
      </c>
      <c r="H34" s="26">
        <v>0.6197829729166715</v>
      </c>
      <c r="I34" s="26">
        <v>107.71280560075718</v>
      </c>
      <c r="J34" s="26">
        <v>18.650801061904122</v>
      </c>
      <c r="K34">
        <v>0</v>
      </c>
      <c r="L34" t="str">
        <f t="shared" si="0"/>
        <v>☓</v>
      </c>
    </row>
    <row r="35" spans="1:12">
      <c r="A35" s="27">
        <v>1.242</v>
      </c>
      <c r="B35" s="27">
        <v>0.96499999999999997</v>
      </c>
      <c r="C35" s="28">
        <v>107</v>
      </c>
      <c r="D35" s="29">
        <v>18.13</v>
      </c>
      <c r="E35" s="13">
        <v>0</v>
      </c>
      <c r="G35" s="26">
        <v>1.9430671472221963</v>
      </c>
      <c r="H35" s="26">
        <v>0.41318864861110943</v>
      </c>
      <c r="I35" s="26">
        <v>107.51982690031332</v>
      </c>
      <c r="J35" s="26">
        <v>18.576729153943159</v>
      </c>
      <c r="K35">
        <v>0</v>
      </c>
      <c r="L35" t="str">
        <f t="shared" si="0"/>
        <v>☓</v>
      </c>
    </row>
    <row r="36" spans="1:12">
      <c r="A36" s="27">
        <v>0.41399999999999998</v>
      </c>
      <c r="B36" s="27">
        <v>3.5670000000000002</v>
      </c>
      <c r="C36" s="28">
        <v>107</v>
      </c>
      <c r="D36" s="29">
        <v>18.07</v>
      </c>
      <c r="E36" s="13">
        <v>0</v>
      </c>
      <c r="G36" s="26">
        <v>0.97153357361113757</v>
      </c>
      <c r="H36" s="26">
        <v>0.82637729722222375</v>
      </c>
      <c r="I36" s="26">
        <v>107.36598549421211</v>
      </c>
      <c r="J36" s="26">
        <v>18.4889136</v>
      </c>
      <c r="K36">
        <v>0</v>
      </c>
      <c r="L36" t="str">
        <f t="shared" si="0"/>
        <v>☓</v>
      </c>
    </row>
    <row r="37" spans="1:12">
      <c r="A37" s="27">
        <v>2.7850000000000001</v>
      </c>
      <c r="B37" s="27">
        <v>1.929</v>
      </c>
      <c r="C37" s="28">
        <v>107</v>
      </c>
      <c r="D37" s="29">
        <v>18.010000000000002</v>
      </c>
      <c r="E37" s="13">
        <v>0</v>
      </c>
      <c r="G37" s="26">
        <v>1.9430671472221963</v>
      </c>
      <c r="H37" s="26">
        <v>2.662186253369303</v>
      </c>
      <c r="I37" s="26">
        <v>107.0525991649977</v>
      </c>
      <c r="J37" s="26">
        <v>18.420849239999999</v>
      </c>
      <c r="K37">
        <v>0</v>
      </c>
      <c r="L37" t="str">
        <f t="shared" si="0"/>
        <v>☓</v>
      </c>
    </row>
    <row r="38" spans="1:12">
      <c r="A38" s="27">
        <v>0.41499999999999998</v>
      </c>
      <c r="B38" s="27">
        <v>1.929</v>
      </c>
      <c r="C38" s="28">
        <v>107</v>
      </c>
      <c r="D38" s="29">
        <v>17.93</v>
      </c>
      <c r="E38" s="13">
        <v>0</v>
      </c>
      <c r="G38" s="26">
        <v>1.9430671472221963</v>
      </c>
      <c r="H38" s="26">
        <v>0.82499866777777986</v>
      </c>
      <c r="I38" s="26">
        <v>106.81822944278244</v>
      </c>
      <c r="J38" s="26">
        <v>18.368913599999999</v>
      </c>
      <c r="K38">
        <v>0</v>
      </c>
      <c r="L38" t="str">
        <f t="shared" si="0"/>
        <v>☓</v>
      </c>
    </row>
    <row r="39" spans="1:12">
      <c r="A39" s="27">
        <v>2.6520000000000001</v>
      </c>
      <c r="B39" s="27">
        <v>2.6840000000000002</v>
      </c>
      <c r="C39" s="28">
        <v>107</v>
      </c>
      <c r="D39" s="29">
        <v>17.84</v>
      </c>
      <c r="E39" s="13">
        <v>0</v>
      </c>
      <c r="G39" s="26">
        <v>1.9430671472222751</v>
      </c>
      <c r="H39" s="26">
        <v>2.6380632646174074</v>
      </c>
      <c r="I39" s="26">
        <v>106.5408389076687</v>
      </c>
      <c r="J39" s="26">
        <v>18.302367184443504</v>
      </c>
      <c r="K39">
        <v>0</v>
      </c>
      <c r="L39" t="str">
        <f t="shared" si="0"/>
        <v>☓</v>
      </c>
    </row>
    <row r="40" spans="1:12">
      <c r="A40" s="27">
        <v>1.4530000000000001</v>
      </c>
      <c r="B40" s="27">
        <v>1.931</v>
      </c>
      <c r="C40" s="28">
        <v>107</v>
      </c>
      <c r="D40" s="29">
        <v>17.78</v>
      </c>
      <c r="E40" s="13">
        <v>0</v>
      </c>
      <c r="G40" s="26">
        <v>1.9430671472221963</v>
      </c>
      <c r="H40" s="26">
        <v>0.82362003833333119</v>
      </c>
      <c r="I40" s="26">
        <v>106.30376599042663</v>
      </c>
      <c r="J40" s="26">
        <v>18.222407116144865</v>
      </c>
      <c r="K40">
        <v>0</v>
      </c>
      <c r="L40" t="str">
        <f t="shared" si="0"/>
        <v>☓</v>
      </c>
    </row>
    <row r="41" spans="1:12">
      <c r="A41" s="27">
        <v>0.623</v>
      </c>
      <c r="B41" s="27">
        <v>1.931</v>
      </c>
      <c r="C41" s="28">
        <v>106</v>
      </c>
      <c r="D41" s="29">
        <v>17.75</v>
      </c>
      <c r="E41" s="13">
        <v>0</v>
      </c>
      <c r="G41" s="26">
        <v>1.9430671472221963</v>
      </c>
      <c r="H41" s="26">
        <v>0.4118100191666656</v>
      </c>
      <c r="I41" s="26">
        <v>106.10348627988995</v>
      </c>
      <c r="J41" s="26">
        <v>18.167885872702954</v>
      </c>
      <c r="K41">
        <v>0</v>
      </c>
      <c r="L41" t="str">
        <f t="shared" si="0"/>
        <v>☓</v>
      </c>
    </row>
    <row r="42" spans="1:12">
      <c r="A42" s="27">
        <v>0.20799999999999999</v>
      </c>
      <c r="B42" s="27">
        <v>3.0179999999999998</v>
      </c>
      <c r="C42" s="28">
        <v>106</v>
      </c>
      <c r="D42" s="29">
        <v>17.66</v>
      </c>
      <c r="E42" s="13">
        <v>0</v>
      </c>
      <c r="G42" s="26">
        <v>1.9430671472222751</v>
      </c>
      <c r="H42" s="26">
        <v>2.74681583350266</v>
      </c>
      <c r="I42" s="26">
        <v>105.74615183072234</v>
      </c>
      <c r="J42" s="26">
        <v>18.087965957706142</v>
      </c>
      <c r="K42">
        <v>0</v>
      </c>
      <c r="L42" t="str">
        <f t="shared" si="0"/>
        <v>☓</v>
      </c>
    </row>
    <row r="43" spans="1:12">
      <c r="A43" s="27">
        <v>0.83099999999999996</v>
      </c>
      <c r="B43" s="27">
        <v>0.96599999999999997</v>
      </c>
      <c r="C43" s="28">
        <v>106</v>
      </c>
      <c r="D43" s="29">
        <v>17.579999999999998</v>
      </c>
      <c r="E43" s="13">
        <v>0</v>
      </c>
      <c r="G43" s="26">
        <v>3.5702627342973199</v>
      </c>
      <c r="H43" s="26">
        <v>0.41112070444444621</v>
      </c>
      <c r="I43" s="26">
        <v>105.62518180452605</v>
      </c>
      <c r="J43" s="26">
        <v>18.019941796716985</v>
      </c>
      <c r="K43">
        <v>0</v>
      </c>
      <c r="L43" t="str">
        <f t="shared" si="0"/>
        <v>☓</v>
      </c>
    </row>
    <row r="44" spans="1:12">
      <c r="A44" s="27">
        <v>0.41499999999999998</v>
      </c>
      <c r="B44" s="27">
        <v>3.02</v>
      </c>
      <c r="C44" s="28">
        <v>106</v>
      </c>
      <c r="D44" s="29">
        <v>17.53</v>
      </c>
      <c r="E44" s="13">
        <v>0</v>
      </c>
      <c r="G44" s="26">
        <v>1.9416885177777379</v>
      </c>
      <c r="H44" s="26">
        <v>2.7807243034218603</v>
      </c>
      <c r="I44" s="26">
        <v>105.49947461108911</v>
      </c>
      <c r="J44" s="26">
        <v>17.941779852822787</v>
      </c>
      <c r="K44">
        <v>0</v>
      </c>
      <c r="L44" t="str">
        <f t="shared" si="0"/>
        <v>☓</v>
      </c>
    </row>
    <row r="45" spans="1:12">
      <c r="A45" s="27">
        <v>0.83099999999999996</v>
      </c>
      <c r="B45" s="27">
        <v>1.9330000000000001</v>
      </c>
      <c r="C45" s="28">
        <v>105</v>
      </c>
      <c r="D45" s="29">
        <v>17.48</v>
      </c>
      <c r="E45" s="13">
        <v>0</v>
      </c>
      <c r="G45" s="26">
        <v>2.4271106472222708</v>
      </c>
      <c r="H45" s="26">
        <v>0.6177150287499984</v>
      </c>
      <c r="I45" s="26">
        <v>105.23225430364852</v>
      </c>
      <c r="J45" s="26">
        <v>17.860571453387628</v>
      </c>
      <c r="K45">
        <v>0</v>
      </c>
      <c r="L45" t="str">
        <f t="shared" si="0"/>
        <v>☓</v>
      </c>
    </row>
    <row r="46" spans="1:12">
      <c r="A46" s="27">
        <v>0.83099999999999996</v>
      </c>
      <c r="B46" s="27">
        <v>1.9330000000000001</v>
      </c>
      <c r="C46" s="28">
        <v>105</v>
      </c>
      <c r="D46" s="29">
        <v>17.43</v>
      </c>
      <c r="E46" s="13">
        <v>0</v>
      </c>
      <c r="G46" s="26">
        <v>3.9093093174794364</v>
      </c>
      <c r="H46" s="26">
        <v>0.6177150287499984</v>
      </c>
      <c r="I46" s="26">
        <v>105.04534671712338</v>
      </c>
      <c r="J46" s="26">
        <v>17.778863205760146</v>
      </c>
      <c r="K46">
        <v>0</v>
      </c>
      <c r="L46" t="str">
        <f t="shared" si="0"/>
        <v>☓</v>
      </c>
    </row>
    <row r="47" spans="1:12">
      <c r="A47" s="27">
        <v>0.41499999999999998</v>
      </c>
      <c r="B47" s="27">
        <v>2.9</v>
      </c>
      <c r="C47" s="28">
        <v>105</v>
      </c>
      <c r="D47" s="29">
        <v>17.350000000000001</v>
      </c>
      <c r="E47" s="13">
        <v>0</v>
      </c>
      <c r="G47" s="26">
        <v>1.9403098883333578</v>
      </c>
      <c r="H47" s="26">
        <v>0.82362003833333608</v>
      </c>
      <c r="I47" s="26">
        <v>104.79701965157543</v>
      </c>
      <c r="J47" s="26">
        <v>17.690909492365599</v>
      </c>
      <c r="K47">
        <v>0</v>
      </c>
      <c r="L47" t="str">
        <f t="shared" si="0"/>
        <v>☓</v>
      </c>
    </row>
    <row r="48" spans="1:12">
      <c r="A48" s="27">
        <v>0.83099999999999996</v>
      </c>
      <c r="B48" s="27">
        <v>0.96699999999999997</v>
      </c>
      <c r="C48" s="28">
        <v>105</v>
      </c>
      <c r="D48" s="29">
        <v>17.27</v>
      </c>
      <c r="E48" s="13">
        <v>0</v>
      </c>
      <c r="G48" s="26">
        <v>1.9403098883333578</v>
      </c>
      <c r="H48" s="26">
        <v>0.82362003833333119</v>
      </c>
      <c r="I48" s="26">
        <v>104.54705062690488</v>
      </c>
      <c r="J48" s="26">
        <v>17.589893254226421</v>
      </c>
      <c r="K48">
        <v>0</v>
      </c>
      <c r="L48" t="str">
        <f t="shared" si="0"/>
        <v>☓</v>
      </c>
    </row>
    <row r="49" spans="1:12">
      <c r="A49" s="27">
        <v>0.41499999999999998</v>
      </c>
      <c r="B49" s="27">
        <v>2.9</v>
      </c>
      <c r="C49" s="28">
        <v>104</v>
      </c>
      <c r="D49" s="29">
        <v>17.170000000000002</v>
      </c>
      <c r="E49" s="13">
        <v>0</v>
      </c>
      <c r="G49" s="26">
        <v>2.425387360416658</v>
      </c>
      <c r="H49" s="26">
        <v>0.82362003833333608</v>
      </c>
      <c r="I49" s="26">
        <v>104.25187470554991</v>
      </c>
      <c r="J49" s="26">
        <v>17.510054413423831</v>
      </c>
      <c r="K49">
        <v>0</v>
      </c>
      <c r="L49" t="str">
        <f t="shared" si="0"/>
        <v>☓</v>
      </c>
    </row>
    <row r="50" spans="1:12">
      <c r="A50" s="27">
        <v>0.83099999999999996</v>
      </c>
      <c r="B50" s="27">
        <v>1.9330000000000001</v>
      </c>
      <c r="C50" s="28">
        <v>104</v>
      </c>
      <c r="D50" s="29">
        <v>17.12</v>
      </c>
      <c r="E50" s="13">
        <v>0</v>
      </c>
      <c r="G50" s="26">
        <v>2.425387360416658</v>
      </c>
      <c r="H50" s="26">
        <v>0.4118100191666656</v>
      </c>
      <c r="I50" s="26">
        <v>103.99354978437469</v>
      </c>
      <c r="J50" s="26">
        <v>17.430215589690128</v>
      </c>
      <c r="K50">
        <v>0</v>
      </c>
      <c r="L50" t="str">
        <f t="shared" si="0"/>
        <v>☓</v>
      </c>
    </row>
    <row r="51" spans="1:12">
      <c r="A51" s="27">
        <v>0.83099999999999996</v>
      </c>
      <c r="B51" s="27">
        <v>1.9330000000000001</v>
      </c>
      <c r="C51" s="28">
        <v>104</v>
      </c>
      <c r="D51" s="29">
        <v>17.02</v>
      </c>
      <c r="E51" s="13">
        <v>0</v>
      </c>
      <c r="G51" s="26">
        <v>1.9403098883333578</v>
      </c>
      <c r="H51" s="26">
        <v>0.82362003833333119</v>
      </c>
      <c r="I51" s="26">
        <v>103.73798711802894</v>
      </c>
      <c r="J51" s="26">
        <v>17.336364850092849</v>
      </c>
      <c r="K51">
        <v>0</v>
      </c>
      <c r="L51" t="str">
        <f t="shared" si="0"/>
        <v>☓</v>
      </c>
    </row>
    <row r="52" spans="1:12">
      <c r="A52" s="27">
        <v>0.83099999999999996</v>
      </c>
      <c r="B52" s="27">
        <v>3.0259999999999998</v>
      </c>
      <c r="C52" s="28">
        <v>104</v>
      </c>
      <c r="D52" s="29">
        <v>16.940000000000001</v>
      </c>
      <c r="E52" s="13">
        <v>0</v>
      </c>
      <c r="G52" s="26">
        <v>1.9403098883333578</v>
      </c>
      <c r="H52" s="26">
        <v>0.82362003833333608</v>
      </c>
      <c r="I52" s="26">
        <v>103.48071663184089</v>
      </c>
      <c r="J52" s="26">
        <v>17.254409663402907</v>
      </c>
      <c r="K52">
        <v>0</v>
      </c>
      <c r="L52" t="str">
        <f t="shared" si="0"/>
        <v>☓</v>
      </c>
    </row>
    <row r="53" spans="1:12">
      <c r="A53" s="27">
        <v>0.41499999999999998</v>
      </c>
      <c r="B53" s="27">
        <v>3.0270000000000001</v>
      </c>
      <c r="C53" s="28">
        <v>103</v>
      </c>
      <c r="D53" s="29">
        <v>16.86</v>
      </c>
      <c r="E53" s="13">
        <v>0</v>
      </c>
      <c r="G53" s="26">
        <v>1.9403098883332792</v>
      </c>
      <c r="H53" s="26">
        <v>0.4118100191666656</v>
      </c>
      <c r="I53" s="26">
        <v>103.2613779534212</v>
      </c>
      <c r="J53" s="26">
        <v>17.174570895930859</v>
      </c>
      <c r="K53">
        <v>0</v>
      </c>
      <c r="L53" t="str">
        <f t="shared" si="0"/>
        <v>☓</v>
      </c>
    </row>
    <row r="54" spans="1:12">
      <c r="A54" s="27">
        <v>1.246</v>
      </c>
      <c r="B54" s="27">
        <v>1.9359999999999999</v>
      </c>
      <c r="C54" s="28">
        <v>103</v>
      </c>
      <c r="D54" s="29">
        <v>16.8</v>
      </c>
      <c r="E54" s="13">
        <v>0</v>
      </c>
      <c r="G54" s="26">
        <v>2.425387360416658</v>
      </c>
      <c r="H54" s="26">
        <v>0.4118100191666656</v>
      </c>
      <c r="I54" s="26">
        <v>102.99496937876944</v>
      </c>
      <c r="J54" s="26">
        <v>17.094732146547642</v>
      </c>
      <c r="K54">
        <v>0</v>
      </c>
      <c r="L54" t="str">
        <f t="shared" si="0"/>
        <v>☓</v>
      </c>
    </row>
    <row r="55" spans="1:12">
      <c r="A55" s="27">
        <v>0.41499999999999998</v>
      </c>
      <c r="B55" s="27">
        <v>3.0289999999999999</v>
      </c>
      <c r="C55" s="28">
        <v>103</v>
      </c>
      <c r="D55" s="29">
        <v>16.739999999999998</v>
      </c>
      <c r="E55" s="13">
        <v>0</v>
      </c>
      <c r="G55" s="26">
        <v>2.4253873604167371</v>
      </c>
      <c r="H55" s="26">
        <v>2.7851220016659117</v>
      </c>
      <c r="I55" s="26">
        <v>102.80333390417053</v>
      </c>
      <c r="J55" s="26">
        <v>17.026788936374889</v>
      </c>
      <c r="K55">
        <v>0</v>
      </c>
      <c r="L55" t="str">
        <f t="shared" si="0"/>
        <v>☓</v>
      </c>
    </row>
    <row r="56" spans="1:12">
      <c r="A56" s="27">
        <v>0.83099999999999996</v>
      </c>
      <c r="B56" s="27">
        <v>2.9060000000000001</v>
      </c>
      <c r="C56" s="28">
        <v>102</v>
      </c>
      <c r="D56" s="29">
        <v>16.649999999999999</v>
      </c>
      <c r="E56" s="13">
        <v>0</v>
      </c>
      <c r="G56" s="26">
        <v>1.9403098883332792</v>
      </c>
      <c r="H56" s="26">
        <v>0.82499866777777497</v>
      </c>
      <c r="I56" s="26">
        <v>102.53851482552977</v>
      </c>
      <c r="J56" s="26">
        <v>16.944833822123964</v>
      </c>
      <c r="K56">
        <v>0</v>
      </c>
      <c r="L56" t="str">
        <f t="shared" si="0"/>
        <v>☓</v>
      </c>
    </row>
    <row r="57" spans="1:12">
      <c r="A57" s="27">
        <v>0.83099999999999996</v>
      </c>
      <c r="B57" s="27">
        <v>1.9379999999999999</v>
      </c>
      <c r="C57" s="28">
        <v>102</v>
      </c>
      <c r="D57" s="29">
        <v>16.59</v>
      </c>
      <c r="E57" s="13">
        <v>0</v>
      </c>
      <c r="G57" s="26">
        <v>1.9403098883332792</v>
      </c>
      <c r="H57" s="26">
        <v>0.61874900083333739</v>
      </c>
      <c r="I57" s="26">
        <v>102.2919652738735</v>
      </c>
      <c r="J57" s="26">
        <v>16.848745695633106</v>
      </c>
      <c r="K57">
        <v>0</v>
      </c>
      <c r="L57" t="str">
        <f t="shared" si="0"/>
        <v>☓</v>
      </c>
    </row>
    <row r="58" spans="1:12">
      <c r="A58" s="27">
        <v>2.7389999999999999</v>
      </c>
      <c r="B58" s="27">
        <v>2.9060000000000001</v>
      </c>
      <c r="C58" s="28">
        <v>102</v>
      </c>
      <c r="D58" s="29">
        <v>16.489999999999998</v>
      </c>
      <c r="E58" s="13">
        <v>0</v>
      </c>
      <c r="G58" s="26">
        <v>1.9403098883333578</v>
      </c>
      <c r="H58" s="26">
        <v>2.8601827481869715</v>
      </c>
      <c r="I58" s="26">
        <v>102.12062434032867</v>
      </c>
      <c r="J58" s="26">
        <v>16.768866310709953</v>
      </c>
      <c r="K58">
        <v>0</v>
      </c>
      <c r="L58" t="str">
        <f t="shared" si="0"/>
        <v>☓</v>
      </c>
    </row>
    <row r="59" spans="1:12">
      <c r="A59" s="27">
        <v>0.82899999999999996</v>
      </c>
      <c r="B59" s="27">
        <v>1.9379999999999999</v>
      </c>
      <c r="C59" s="28">
        <v>101</v>
      </c>
      <c r="D59" s="29">
        <v>16.41</v>
      </c>
      <c r="E59" s="13">
        <v>0</v>
      </c>
      <c r="G59" s="26">
        <v>4.2628023818434375</v>
      </c>
      <c r="H59" s="26">
        <v>0.41318864861111437</v>
      </c>
      <c r="I59" s="26">
        <v>101.87823304542133</v>
      </c>
      <c r="J59" s="26">
        <v>16.694944714275948</v>
      </c>
      <c r="K59">
        <v>0</v>
      </c>
      <c r="L59" t="str">
        <f t="shared" si="0"/>
        <v>☓</v>
      </c>
    </row>
    <row r="60" spans="1:12">
      <c r="A60" s="27">
        <v>0.82899999999999996</v>
      </c>
      <c r="B60" s="27">
        <v>3.5489999999999999</v>
      </c>
      <c r="C60" s="28">
        <v>101</v>
      </c>
      <c r="D60" s="29">
        <v>16.3</v>
      </c>
      <c r="E60" s="13">
        <v>0</v>
      </c>
      <c r="G60" s="26">
        <v>3.0351740316139439</v>
      </c>
      <c r="H60" s="26">
        <v>2.7880133426342311</v>
      </c>
      <c r="I60" s="26">
        <v>101.640004194461</v>
      </c>
      <c r="J60" s="26">
        <v>16.606801946068295</v>
      </c>
      <c r="K60">
        <v>0</v>
      </c>
      <c r="L60" t="str">
        <f t="shared" si="0"/>
        <v>☓</v>
      </c>
    </row>
    <row r="61" spans="1:12">
      <c r="A61" s="27">
        <v>0.82899999999999996</v>
      </c>
      <c r="B61" s="27">
        <v>1.9359999999999999</v>
      </c>
      <c r="C61" s="28">
        <v>101</v>
      </c>
      <c r="D61" s="29">
        <v>16.22</v>
      </c>
      <c r="E61" s="13">
        <v>0</v>
      </c>
      <c r="G61" s="26">
        <v>1.9403098883333578</v>
      </c>
      <c r="H61" s="26">
        <v>0.82775592666666742</v>
      </c>
      <c r="I61" s="26">
        <v>101.36522630674307</v>
      </c>
      <c r="J61" s="26">
        <v>16.498265521279894</v>
      </c>
      <c r="K61">
        <v>0</v>
      </c>
      <c r="L61" t="str">
        <f t="shared" si="0"/>
        <v>☓</v>
      </c>
    </row>
    <row r="62" spans="1:12">
      <c r="A62" s="27">
        <v>2.7370000000000001</v>
      </c>
      <c r="B62" s="27">
        <v>3.0350000000000001</v>
      </c>
      <c r="C62" s="28">
        <v>100</v>
      </c>
      <c r="D62" s="29">
        <v>16.13</v>
      </c>
      <c r="E62" s="13">
        <v>0</v>
      </c>
      <c r="G62" s="26">
        <v>1.9403098883333578</v>
      </c>
      <c r="H62" s="26">
        <v>2.6832362337002795</v>
      </c>
      <c r="I62" s="26">
        <v>101.24718088772858</v>
      </c>
      <c r="J62" s="26">
        <v>16.428561343933566</v>
      </c>
      <c r="K62">
        <v>0</v>
      </c>
      <c r="L62" t="str">
        <f t="shared" si="0"/>
        <v>☓</v>
      </c>
    </row>
    <row r="63" spans="1:12">
      <c r="A63" s="27">
        <v>0.41399999999999998</v>
      </c>
      <c r="B63" s="27">
        <v>1.9379999999999999</v>
      </c>
      <c r="C63" s="28">
        <v>100</v>
      </c>
      <c r="D63" s="29">
        <v>16.05</v>
      </c>
      <c r="E63" s="13">
        <v>0</v>
      </c>
      <c r="G63" s="26">
        <v>1.9403098883333578</v>
      </c>
      <c r="H63" s="26">
        <v>0.82913455611111631</v>
      </c>
      <c r="I63" s="26">
        <v>100.96867106116531</v>
      </c>
      <c r="J63" s="26">
        <v>16.348601301671351</v>
      </c>
      <c r="K63">
        <v>0</v>
      </c>
      <c r="L63" t="str">
        <f t="shared" si="0"/>
        <v>☓</v>
      </c>
    </row>
    <row r="64" spans="1:12">
      <c r="A64" s="27">
        <v>1.242</v>
      </c>
      <c r="B64" s="27">
        <v>1.9379999999999999</v>
      </c>
      <c r="C64" s="28">
        <v>100</v>
      </c>
      <c r="D64" s="29">
        <v>15.98</v>
      </c>
      <c r="E64" s="13">
        <v>0</v>
      </c>
      <c r="G64" s="26">
        <v>1.9403098883332792</v>
      </c>
      <c r="H64" s="26">
        <v>0.82913455611110642</v>
      </c>
      <c r="I64" s="26">
        <v>100.68824268233598</v>
      </c>
      <c r="J64" s="26">
        <v>16.278279319999999</v>
      </c>
      <c r="K64">
        <v>0</v>
      </c>
      <c r="L64" t="str">
        <f t="shared" si="0"/>
        <v>☓</v>
      </c>
    </row>
    <row r="65" spans="1:12">
      <c r="A65" s="27">
        <v>0.82799999999999996</v>
      </c>
      <c r="B65" s="27">
        <v>3.0379999999999998</v>
      </c>
      <c r="C65" s="28">
        <v>99</v>
      </c>
      <c r="D65" s="29">
        <v>15.92</v>
      </c>
      <c r="E65" s="13">
        <v>0</v>
      </c>
      <c r="G65" s="26">
        <v>2.9104648325000371</v>
      </c>
      <c r="H65" s="26">
        <v>0.41456727805555321</v>
      </c>
      <c r="I65" s="26">
        <v>100.34650446036903</v>
      </c>
      <c r="J65" s="26">
        <v>16.198279319999997</v>
      </c>
      <c r="K65">
        <v>0</v>
      </c>
      <c r="L65" t="str">
        <f t="shared" si="0"/>
        <v>☓</v>
      </c>
    </row>
    <row r="66" spans="1:12">
      <c r="A66" s="27">
        <v>0.82799999999999996</v>
      </c>
      <c r="B66" s="27">
        <v>1.9390000000000001</v>
      </c>
      <c r="C66" s="28">
        <v>99</v>
      </c>
      <c r="D66" s="29">
        <v>15.83</v>
      </c>
      <c r="E66" s="13">
        <v>0</v>
      </c>
      <c r="G66" s="26">
        <v>1.9403098883333578</v>
      </c>
      <c r="H66" s="26">
        <v>2.7911559195954552</v>
      </c>
      <c r="I66" s="26">
        <v>100.17943034064021</v>
      </c>
      <c r="J66" s="26">
        <v>16.118279320000003</v>
      </c>
      <c r="K66">
        <v>0</v>
      </c>
      <c r="L66" t="str">
        <f t="shared" si="0"/>
        <v>☓</v>
      </c>
    </row>
    <row r="67" spans="1:12">
      <c r="A67" s="27">
        <v>0.621</v>
      </c>
      <c r="B67" s="27">
        <v>3.04</v>
      </c>
      <c r="C67" s="28">
        <v>99</v>
      </c>
      <c r="D67" s="29">
        <v>15.76</v>
      </c>
      <c r="E67" s="13">
        <v>0</v>
      </c>
      <c r="G67" s="26">
        <v>1.9403098883332792</v>
      </c>
      <c r="H67" s="26">
        <v>0.83051318555555509</v>
      </c>
      <c r="I67" s="26">
        <v>99.892351935313599</v>
      </c>
      <c r="J67" s="26">
        <v>16.022230248</v>
      </c>
      <c r="K67">
        <v>0</v>
      </c>
      <c r="L67" t="str">
        <f t="shared" ref="L67:L130" si="1">IF(G67&gt;10,"○","☓")</f>
        <v>☓</v>
      </c>
    </row>
    <row r="68" spans="1:12">
      <c r="A68" s="27">
        <v>1.0349999999999999</v>
      </c>
      <c r="B68" s="27">
        <v>1.94</v>
      </c>
      <c r="C68" s="28">
        <v>98</v>
      </c>
      <c r="D68" s="29">
        <v>15.68</v>
      </c>
      <c r="E68" s="13">
        <v>0</v>
      </c>
      <c r="G68" s="26">
        <v>1.9403098883333578</v>
      </c>
      <c r="H68" s="26">
        <v>2.7925118648891956</v>
      </c>
      <c r="I68" s="26">
        <v>99.721492944182842</v>
      </c>
      <c r="J68" s="26">
        <v>15.939829166329217</v>
      </c>
      <c r="K68">
        <v>0</v>
      </c>
      <c r="L68" t="str">
        <f t="shared" si="1"/>
        <v>☓</v>
      </c>
    </row>
    <row r="69" spans="1:12">
      <c r="A69" s="27">
        <v>0.82799999999999996</v>
      </c>
      <c r="B69" s="27">
        <v>2.91</v>
      </c>
      <c r="C69" s="28">
        <v>98</v>
      </c>
      <c r="D69" s="29">
        <v>15.62</v>
      </c>
      <c r="E69" s="13">
        <v>0</v>
      </c>
      <c r="G69" s="26">
        <v>1.9403098883333578</v>
      </c>
      <c r="H69" s="26">
        <v>0.83189181500000398</v>
      </c>
      <c r="I69" s="26">
        <v>99.430310042654469</v>
      </c>
      <c r="J69" s="26">
        <v>15.85978948455738</v>
      </c>
      <c r="K69">
        <v>0</v>
      </c>
      <c r="L69" t="str">
        <f t="shared" si="1"/>
        <v>☓</v>
      </c>
    </row>
    <row r="70" spans="1:12">
      <c r="A70" s="27">
        <v>0.82799999999999996</v>
      </c>
      <c r="B70" s="27">
        <v>3.0430000000000001</v>
      </c>
      <c r="C70" s="28">
        <v>98</v>
      </c>
      <c r="D70" s="29">
        <v>15.53</v>
      </c>
      <c r="E70" s="13">
        <v>0</v>
      </c>
      <c r="G70" s="26">
        <v>1.9403098883332792</v>
      </c>
      <c r="H70" s="26">
        <v>0.83189181499999409</v>
      </c>
      <c r="I70" s="26">
        <v>99.13709536952058</v>
      </c>
      <c r="J70" s="26">
        <v>15.777326314713433</v>
      </c>
      <c r="K70">
        <v>0</v>
      </c>
      <c r="L70" t="str">
        <f t="shared" si="1"/>
        <v>☓</v>
      </c>
    </row>
    <row r="71" spans="1:12">
      <c r="A71" s="27">
        <v>1.71</v>
      </c>
      <c r="B71" s="27">
        <v>1.9419999999999999</v>
      </c>
      <c r="C71" s="28">
        <v>97</v>
      </c>
      <c r="D71" s="29">
        <v>15.42</v>
      </c>
      <c r="E71" s="13">
        <v>0</v>
      </c>
      <c r="G71" s="26">
        <v>2.9104648325000371</v>
      </c>
      <c r="H71" s="26">
        <v>2.794328290833993</v>
      </c>
      <c r="I71" s="26">
        <v>98.854041119251178</v>
      </c>
      <c r="J71" s="26">
        <v>15.697247247727942</v>
      </c>
      <c r="K71">
        <v>0</v>
      </c>
      <c r="L71" t="str">
        <f t="shared" si="1"/>
        <v>☓</v>
      </c>
    </row>
    <row r="72" spans="1:12">
      <c r="A72" s="27">
        <v>1.5880000000000001</v>
      </c>
      <c r="B72" s="27">
        <v>3.5409999999999999</v>
      </c>
      <c r="C72" s="28">
        <v>97</v>
      </c>
      <c r="D72" s="29">
        <v>15.35</v>
      </c>
      <c r="E72" s="13">
        <v>0</v>
      </c>
      <c r="G72" s="26">
        <v>1.9403098883332792</v>
      </c>
      <c r="H72" s="26">
        <v>0.83327044444444276</v>
      </c>
      <c r="I72" s="26">
        <v>98.55572098459578</v>
      </c>
      <c r="J72" s="26">
        <v>15.617168186700928</v>
      </c>
      <c r="K72">
        <v>0</v>
      </c>
      <c r="L72" t="str">
        <f t="shared" si="1"/>
        <v>☓</v>
      </c>
    </row>
    <row r="73" spans="1:12">
      <c r="A73" s="27">
        <v>1.036</v>
      </c>
      <c r="B73" s="27">
        <v>2.91</v>
      </c>
      <c r="C73" s="28">
        <v>97</v>
      </c>
      <c r="D73" s="29">
        <v>15.27</v>
      </c>
      <c r="E73" s="13">
        <v>0</v>
      </c>
      <c r="G73" s="26">
        <v>1.9403098883333578</v>
      </c>
      <c r="H73" s="26">
        <v>0.41663522222222138</v>
      </c>
      <c r="I73" s="26">
        <v>98.297800686593632</v>
      </c>
      <c r="J73" s="26">
        <v>15.506581289554733</v>
      </c>
      <c r="K73">
        <v>0</v>
      </c>
      <c r="L73" t="str">
        <f t="shared" si="1"/>
        <v>☓</v>
      </c>
    </row>
    <row r="74" spans="1:12">
      <c r="A74" s="27">
        <v>0.41499999999999998</v>
      </c>
      <c r="B74" s="27">
        <v>3.5369999999999999</v>
      </c>
      <c r="C74" s="28">
        <v>97</v>
      </c>
      <c r="D74" s="29">
        <v>15.17</v>
      </c>
      <c r="E74" s="13">
        <v>0</v>
      </c>
      <c r="G74" s="26">
        <v>1.9403098883333578</v>
      </c>
      <c r="H74" s="26">
        <v>0.83327044444444276</v>
      </c>
      <c r="I74" s="26">
        <v>97.995426909758294</v>
      </c>
      <c r="J74" s="26">
        <v>15.426463171689829</v>
      </c>
      <c r="K74">
        <v>0</v>
      </c>
      <c r="L74" t="str">
        <f t="shared" si="1"/>
        <v>☓</v>
      </c>
    </row>
    <row r="75" spans="1:12">
      <c r="A75" s="27">
        <v>0.82899999999999996</v>
      </c>
      <c r="B75" s="27">
        <v>1.9390000000000001</v>
      </c>
      <c r="C75" s="28">
        <v>96</v>
      </c>
      <c r="D75" s="29">
        <v>15.06</v>
      </c>
      <c r="E75" s="13">
        <v>0</v>
      </c>
      <c r="G75" s="26">
        <v>2.6951862296011551</v>
      </c>
      <c r="H75" s="26">
        <v>0.83327044444445264</v>
      </c>
      <c r="I75" s="26">
        <v>97.71984757886338</v>
      </c>
      <c r="J75" s="26">
        <v>15.358380061516652</v>
      </c>
      <c r="K75">
        <v>0</v>
      </c>
      <c r="L75" t="str">
        <f t="shared" si="1"/>
        <v>☓</v>
      </c>
    </row>
    <row r="76" spans="1:12">
      <c r="A76" s="27">
        <v>0.82899999999999996</v>
      </c>
      <c r="B76" s="27">
        <v>3.5350000000000001</v>
      </c>
      <c r="C76" s="28">
        <v>96</v>
      </c>
      <c r="D76" s="29">
        <v>14.98</v>
      </c>
      <c r="E76" s="13">
        <v>0</v>
      </c>
      <c r="G76" s="26">
        <v>4.2449553071738881</v>
      </c>
      <c r="H76" s="26">
        <v>0.41663522222222138</v>
      </c>
      <c r="I76" s="26">
        <v>97.427151347023283</v>
      </c>
      <c r="J76" s="26">
        <v>15.27826196998079</v>
      </c>
      <c r="K76">
        <v>0</v>
      </c>
      <c r="L76" t="str">
        <f t="shared" si="1"/>
        <v>☓</v>
      </c>
    </row>
    <row r="77" spans="1:12">
      <c r="A77" s="27">
        <v>0.82899999999999996</v>
      </c>
      <c r="B77" s="27">
        <v>1.9379999999999999</v>
      </c>
      <c r="C77" s="28">
        <v>96</v>
      </c>
      <c r="D77" s="29">
        <v>14.9</v>
      </c>
      <c r="E77" s="13">
        <v>0</v>
      </c>
      <c r="G77" s="26">
        <v>2.1786707851308669</v>
      </c>
      <c r="H77" s="26">
        <v>0.83327044444444276</v>
      </c>
      <c r="I77" s="26">
        <v>97.078195593037037</v>
      </c>
      <c r="J77" s="26">
        <v>15.238381024625895</v>
      </c>
      <c r="K77">
        <v>0</v>
      </c>
      <c r="L77" t="str">
        <f t="shared" si="1"/>
        <v>☓</v>
      </c>
    </row>
    <row r="78" spans="1:12">
      <c r="A78" s="27">
        <v>0.82899999999999996</v>
      </c>
      <c r="B78" s="27">
        <v>1.9379999999999999</v>
      </c>
      <c r="C78" s="28">
        <v>95</v>
      </c>
      <c r="D78" s="29">
        <v>14.81</v>
      </c>
      <c r="E78" s="13">
        <v>0</v>
      </c>
      <c r="G78" s="26">
        <v>2.5191739636908133</v>
      </c>
      <c r="H78" s="26">
        <v>0.41663522222222138</v>
      </c>
      <c r="I78" s="26">
        <v>96.85075735378004</v>
      </c>
      <c r="J78" s="26">
        <v>15.130060818076418</v>
      </c>
      <c r="K78">
        <v>0</v>
      </c>
      <c r="L78" t="str">
        <f t="shared" si="1"/>
        <v>☓</v>
      </c>
    </row>
    <row r="79" spans="1:12">
      <c r="A79" s="27">
        <v>2.7309999999999999</v>
      </c>
      <c r="B79" s="27">
        <v>1.9379999999999999</v>
      </c>
      <c r="C79" s="28">
        <v>95</v>
      </c>
      <c r="D79" s="29">
        <v>14.73</v>
      </c>
      <c r="E79" s="13">
        <v>0</v>
      </c>
      <c r="G79" s="26">
        <v>1.9403098883332792</v>
      </c>
      <c r="H79" s="26">
        <v>0.62495283333332718</v>
      </c>
      <c r="I79" s="26">
        <v>96.559472898957608</v>
      </c>
      <c r="J79" s="26">
        <v>15.055993319979189</v>
      </c>
      <c r="K79">
        <v>0</v>
      </c>
      <c r="L79" t="str">
        <f t="shared" si="1"/>
        <v>☓</v>
      </c>
    </row>
    <row r="80" spans="1:12">
      <c r="A80" s="27">
        <v>0.82799999999999996</v>
      </c>
      <c r="B80" s="27">
        <v>3.0489999999999999</v>
      </c>
      <c r="C80" s="28">
        <v>95</v>
      </c>
      <c r="D80" s="29">
        <v>14.65</v>
      </c>
      <c r="E80" s="13">
        <v>0</v>
      </c>
      <c r="G80" s="26">
        <v>1.9403098883333578</v>
      </c>
      <c r="H80" s="26">
        <v>0.83327044444444276</v>
      </c>
      <c r="I80" s="26">
        <v>96.244445648128163</v>
      </c>
      <c r="J80" s="26">
        <v>14.981859717454716</v>
      </c>
      <c r="K80">
        <v>0</v>
      </c>
      <c r="L80" t="str">
        <f t="shared" si="1"/>
        <v>☓</v>
      </c>
    </row>
    <row r="81" spans="1:12">
      <c r="A81" s="27">
        <v>0.82799999999999996</v>
      </c>
      <c r="B81" s="27">
        <v>1.9390000000000001</v>
      </c>
      <c r="C81" s="28">
        <v>94</v>
      </c>
      <c r="D81" s="29">
        <v>14.57</v>
      </c>
      <c r="E81" s="13">
        <v>0</v>
      </c>
      <c r="G81" s="26">
        <v>1.9403098883333578</v>
      </c>
      <c r="H81" s="26">
        <v>0.62495283333334684</v>
      </c>
      <c r="I81" s="26">
        <v>95.948922568820279</v>
      </c>
      <c r="J81" s="26">
        <v>14.907759186852818</v>
      </c>
      <c r="K81">
        <v>0</v>
      </c>
      <c r="L81" t="str">
        <f t="shared" si="1"/>
        <v>☓</v>
      </c>
    </row>
    <row r="82" spans="1:12">
      <c r="A82" s="27">
        <v>0.41399999999999998</v>
      </c>
      <c r="B82" s="27">
        <v>3.0510000000000002</v>
      </c>
      <c r="C82" s="28">
        <v>94</v>
      </c>
      <c r="D82" s="29">
        <v>14.5</v>
      </c>
      <c r="E82" s="13">
        <v>0</v>
      </c>
      <c r="G82" s="26">
        <v>1.9403098883333578</v>
      </c>
      <c r="H82" s="26">
        <v>1.5881783167669368</v>
      </c>
      <c r="I82" s="26">
        <v>95.688381870656059</v>
      </c>
      <c r="J82" s="26">
        <v>14.827641180266648</v>
      </c>
      <c r="K82">
        <v>0</v>
      </c>
      <c r="L82" t="str">
        <f t="shared" si="1"/>
        <v>☓</v>
      </c>
    </row>
    <row r="83" spans="1:12">
      <c r="A83" s="27">
        <v>2.73</v>
      </c>
      <c r="B83" s="27">
        <v>1.94</v>
      </c>
      <c r="C83" s="28">
        <v>94</v>
      </c>
      <c r="D83" s="29">
        <v>14.42</v>
      </c>
      <c r="E83" s="13">
        <v>0</v>
      </c>
      <c r="G83" s="26">
        <v>1.9403098883332792</v>
      </c>
      <c r="H83" s="26">
        <v>1.5329692398623671</v>
      </c>
      <c r="I83" s="26">
        <v>95.307775863144116</v>
      </c>
      <c r="J83" s="26">
        <v>14.753540677783999</v>
      </c>
      <c r="K83">
        <v>0</v>
      </c>
      <c r="L83" t="str">
        <f t="shared" si="1"/>
        <v>☓</v>
      </c>
    </row>
    <row r="84" spans="1:12">
      <c r="A84" s="27">
        <v>0.82599999999999996</v>
      </c>
      <c r="B84" s="27">
        <v>1.94</v>
      </c>
      <c r="C84" s="28">
        <v>93</v>
      </c>
      <c r="D84" s="29">
        <v>14.37</v>
      </c>
      <c r="E84" s="13">
        <v>0</v>
      </c>
      <c r="G84" s="26">
        <v>1.9403098883333578</v>
      </c>
      <c r="H84" s="26">
        <v>0.83327044444444276</v>
      </c>
      <c r="I84" s="26">
        <v>94.98377731901644</v>
      </c>
      <c r="J84" s="26">
        <v>14.672028837397153</v>
      </c>
      <c r="K84">
        <v>0</v>
      </c>
      <c r="L84" t="str">
        <f t="shared" si="1"/>
        <v>☓</v>
      </c>
    </row>
    <row r="85" spans="1:12">
      <c r="A85" s="27">
        <v>0.82599999999999996</v>
      </c>
      <c r="B85" s="27">
        <v>3.0529999999999999</v>
      </c>
      <c r="C85" s="28">
        <v>93</v>
      </c>
      <c r="D85" s="29">
        <v>14.29</v>
      </c>
      <c r="E85" s="13">
        <v>0</v>
      </c>
      <c r="G85" s="26">
        <v>1.9403098883332792</v>
      </c>
      <c r="H85" s="26">
        <v>0.83327044444444276</v>
      </c>
      <c r="I85" s="26">
        <v>94.65747104206352</v>
      </c>
      <c r="J85" s="26">
        <v>14.593304742802889</v>
      </c>
      <c r="K85">
        <v>0</v>
      </c>
      <c r="L85" t="str">
        <f t="shared" si="1"/>
        <v>☓</v>
      </c>
    </row>
    <row r="86" spans="1:12">
      <c r="A86" s="27">
        <v>2.653</v>
      </c>
      <c r="B86" s="27">
        <v>1.9419999999999999</v>
      </c>
      <c r="C86" s="28">
        <v>92</v>
      </c>
      <c r="D86" s="29">
        <v>14.21</v>
      </c>
      <c r="E86" s="13">
        <v>0</v>
      </c>
      <c r="G86" s="26">
        <v>1.9403098883333578</v>
      </c>
      <c r="H86" s="26">
        <v>0.83327044444444276</v>
      </c>
      <c r="I86" s="26">
        <v>94.328838809056833</v>
      </c>
      <c r="J86" s="26">
        <v>14.513186800228855</v>
      </c>
      <c r="K86">
        <v>0</v>
      </c>
      <c r="L86" t="str">
        <f t="shared" si="1"/>
        <v>☓</v>
      </c>
    </row>
    <row r="87" spans="1:12">
      <c r="A87" s="27">
        <v>1.2370000000000001</v>
      </c>
      <c r="B87" s="27">
        <v>1.9419999999999999</v>
      </c>
      <c r="C87" s="28">
        <v>92</v>
      </c>
      <c r="D87" s="29">
        <v>14.14</v>
      </c>
      <c r="E87" s="13">
        <v>0</v>
      </c>
      <c r="G87" s="26">
        <v>1.9403098883333578</v>
      </c>
      <c r="H87" s="26">
        <v>1.2499056666666739</v>
      </c>
      <c r="I87" s="26">
        <v>93.953412366637338</v>
      </c>
      <c r="J87" s="26">
        <v>14.433068874634669</v>
      </c>
      <c r="K87">
        <v>0</v>
      </c>
      <c r="L87" t="str">
        <f t="shared" si="1"/>
        <v>☓</v>
      </c>
    </row>
    <row r="88" spans="1:12">
      <c r="A88" s="27">
        <v>0.61899999999999999</v>
      </c>
      <c r="B88" s="27">
        <v>1.9419999999999999</v>
      </c>
      <c r="C88" s="28">
        <v>92</v>
      </c>
      <c r="D88" s="29">
        <v>14.08</v>
      </c>
      <c r="E88" s="13">
        <v>0</v>
      </c>
      <c r="G88" s="26">
        <v>1.9403098883333578</v>
      </c>
      <c r="H88" s="26">
        <v>0.83327044444444276</v>
      </c>
      <c r="I88" s="26">
        <v>93.619912684292444</v>
      </c>
      <c r="J88" s="26">
        <v>14.352950966304663</v>
      </c>
      <c r="K88">
        <v>0</v>
      </c>
      <c r="L88" t="str">
        <f t="shared" si="1"/>
        <v>☓</v>
      </c>
    </row>
    <row r="89" spans="1:12">
      <c r="A89" s="27">
        <v>0.82499999999999996</v>
      </c>
      <c r="B89" s="27">
        <v>1.9419999999999999</v>
      </c>
      <c r="C89" s="28">
        <v>91</v>
      </c>
      <c r="D89" s="29">
        <v>13.99</v>
      </c>
      <c r="E89" s="13">
        <v>0</v>
      </c>
      <c r="G89" s="26">
        <v>3.0565476157599054</v>
      </c>
      <c r="H89" s="26">
        <v>2.7339146063847801</v>
      </c>
      <c r="I89" s="26">
        <v>93.089766113802398</v>
      </c>
      <c r="J89" s="26">
        <v>14.260798114589226</v>
      </c>
      <c r="K89">
        <v>0</v>
      </c>
      <c r="L89" t="str">
        <f t="shared" si="1"/>
        <v>☓</v>
      </c>
    </row>
    <row r="90" spans="1:12">
      <c r="A90" s="27">
        <v>1.0309999999999999</v>
      </c>
      <c r="B90" s="27">
        <v>1.9419999999999999</v>
      </c>
      <c r="C90" s="28">
        <v>91</v>
      </c>
      <c r="D90" s="29">
        <v>13.91</v>
      </c>
      <c r="E90" s="13">
        <v>0</v>
      </c>
      <c r="G90" s="26">
        <v>1.9416885177777379</v>
      </c>
      <c r="H90" s="26">
        <v>1.366685538184061</v>
      </c>
      <c r="I90" s="26">
        <v>92.73876317301108</v>
      </c>
      <c r="J90" s="26">
        <v>14.180680244374127</v>
      </c>
      <c r="K90">
        <v>0</v>
      </c>
      <c r="L90" t="str">
        <f t="shared" si="1"/>
        <v>☓</v>
      </c>
    </row>
    <row r="91" spans="1:12">
      <c r="A91" s="27">
        <v>0.82499999999999996</v>
      </c>
      <c r="B91" s="27">
        <v>3.0579999999999998</v>
      </c>
      <c r="C91" s="28">
        <v>91</v>
      </c>
      <c r="D91" s="29">
        <v>13.83</v>
      </c>
      <c r="E91" s="13">
        <v>0</v>
      </c>
      <c r="G91" s="26">
        <v>1.4562663883333626</v>
      </c>
      <c r="H91" s="26">
        <v>1.7753329474482646</v>
      </c>
      <c r="I91" s="26">
        <v>92.358727884062745</v>
      </c>
      <c r="J91" s="26">
        <v>14.115277061451469</v>
      </c>
      <c r="K91">
        <v>0</v>
      </c>
      <c r="L91" t="str">
        <f t="shared" si="1"/>
        <v>☓</v>
      </c>
    </row>
    <row r="92" spans="1:12">
      <c r="A92" s="27">
        <v>0.61899999999999999</v>
      </c>
      <c r="B92" s="27">
        <v>1.9430000000000001</v>
      </c>
      <c r="C92" s="28">
        <v>90</v>
      </c>
      <c r="D92" s="29">
        <v>13.75</v>
      </c>
      <c r="E92" s="13">
        <v>0</v>
      </c>
      <c r="G92" s="26">
        <v>2.4271106472222708</v>
      </c>
      <c r="H92" s="26">
        <v>1.3661441936823417</v>
      </c>
      <c r="I92" s="26">
        <v>91.940919776790565</v>
      </c>
      <c r="J92" s="26">
        <v>14.048738994815581</v>
      </c>
      <c r="K92">
        <v>0</v>
      </c>
      <c r="L92" t="str">
        <f t="shared" si="1"/>
        <v>☓</v>
      </c>
    </row>
    <row r="93" spans="1:12">
      <c r="A93" s="27">
        <v>1.0309999999999999</v>
      </c>
      <c r="B93" s="27">
        <v>1.9430000000000001</v>
      </c>
      <c r="C93" s="28">
        <v>90</v>
      </c>
      <c r="D93" s="29">
        <v>13.68</v>
      </c>
      <c r="E93" s="13">
        <v>0</v>
      </c>
      <c r="G93" s="26">
        <v>0.97084425888882953</v>
      </c>
      <c r="H93" s="26">
        <v>1.5273756455954746</v>
      </c>
      <c r="I93" s="26">
        <v>91.666274271574707</v>
      </c>
      <c r="J93" s="26">
        <v>13.972267644230879</v>
      </c>
      <c r="K93">
        <v>0</v>
      </c>
      <c r="L93" t="str">
        <f t="shared" si="1"/>
        <v>☓</v>
      </c>
    </row>
    <row r="94" spans="1:12">
      <c r="A94" s="27">
        <v>0.82499999999999996</v>
      </c>
      <c r="B94" s="27">
        <v>1.9430000000000001</v>
      </c>
      <c r="C94" s="28">
        <v>90</v>
      </c>
      <c r="D94" s="29">
        <v>13.6</v>
      </c>
      <c r="E94" s="13">
        <v>0</v>
      </c>
      <c r="G94" s="26">
        <v>2.4271106472221917</v>
      </c>
      <c r="H94" s="26">
        <v>0.82913455611111631</v>
      </c>
      <c r="I94" s="26">
        <v>91.255988420693257</v>
      </c>
      <c r="J94" s="26">
        <v>13.891797822772554</v>
      </c>
      <c r="K94">
        <v>0</v>
      </c>
      <c r="L94" t="str">
        <f t="shared" si="1"/>
        <v>☓</v>
      </c>
    </row>
    <row r="95" spans="1:12">
      <c r="A95" s="27">
        <v>0.82499999999999996</v>
      </c>
      <c r="B95" s="27">
        <v>3.0619999999999998</v>
      </c>
      <c r="C95" s="28">
        <v>89</v>
      </c>
      <c r="D95" s="29">
        <v>13.52</v>
      </c>
      <c r="E95" s="13">
        <v>0</v>
      </c>
      <c r="G95" s="26">
        <v>1.4562663883333626</v>
      </c>
      <c r="H95" s="26">
        <v>0.82913455611110642</v>
      </c>
      <c r="I95" s="26">
        <v>90.9716903944244</v>
      </c>
      <c r="J95" s="26">
        <v>13.841454662799999</v>
      </c>
      <c r="K95">
        <v>0</v>
      </c>
      <c r="L95" t="str">
        <f t="shared" si="1"/>
        <v>☓</v>
      </c>
    </row>
    <row r="96" spans="1:12">
      <c r="A96" s="27">
        <v>0.82499999999999996</v>
      </c>
      <c r="B96" s="27">
        <v>1.944</v>
      </c>
      <c r="C96" s="28">
        <v>89</v>
      </c>
      <c r="D96" s="29">
        <v>13.44</v>
      </c>
      <c r="E96" s="13">
        <v>0</v>
      </c>
      <c r="G96" s="26">
        <v>2.4271106472222708</v>
      </c>
      <c r="H96" s="26">
        <v>0.41456727805555321</v>
      </c>
      <c r="I96" s="26">
        <v>90.600993646192677</v>
      </c>
      <c r="J96" s="26">
        <v>13.747392836861376</v>
      </c>
      <c r="K96">
        <v>0</v>
      </c>
      <c r="L96" t="str">
        <f t="shared" si="1"/>
        <v>☓</v>
      </c>
    </row>
    <row r="97" spans="1:12">
      <c r="A97" s="27">
        <v>2.9780000000000002</v>
      </c>
      <c r="B97" s="27">
        <v>3.5190000000000001</v>
      </c>
      <c r="C97" s="28">
        <v>89</v>
      </c>
      <c r="D97" s="29">
        <v>13.37</v>
      </c>
      <c r="E97" s="13">
        <v>0</v>
      </c>
      <c r="G97" s="26">
        <v>1.4562663883332836</v>
      </c>
      <c r="H97" s="26">
        <v>1.7707255003937172</v>
      </c>
      <c r="I97" s="26">
        <v>90.210203839845718</v>
      </c>
      <c r="J97" s="26">
        <v>13.681375394539089</v>
      </c>
      <c r="K97">
        <v>0</v>
      </c>
      <c r="L97" t="str">
        <f t="shared" si="1"/>
        <v>☓</v>
      </c>
    </row>
    <row r="98" spans="1:12">
      <c r="A98" s="27">
        <v>0.82599999999999996</v>
      </c>
      <c r="B98" s="27">
        <v>2.4289999999999998</v>
      </c>
      <c r="C98" s="28">
        <v>88</v>
      </c>
      <c r="D98" s="29">
        <v>13.29</v>
      </c>
      <c r="E98" s="13">
        <v>0</v>
      </c>
      <c r="G98" s="26">
        <v>1.9416885177777379</v>
      </c>
      <c r="H98" s="26">
        <v>0.82844524138888698</v>
      </c>
      <c r="I98" s="26">
        <v>89.854265929609767</v>
      </c>
      <c r="J98" s="26">
        <v>13.599289008731448</v>
      </c>
      <c r="K98">
        <v>0</v>
      </c>
      <c r="L98" t="str">
        <f t="shared" si="1"/>
        <v>☓</v>
      </c>
    </row>
    <row r="99" spans="1:12">
      <c r="A99" s="27">
        <v>0.82599999999999996</v>
      </c>
      <c r="B99" s="27">
        <v>1.4570000000000001</v>
      </c>
      <c r="C99" s="28">
        <v>88</v>
      </c>
      <c r="D99" s="29">
        <v>13.18</v>
      </c>
      <c r="E99" s="13">
        <v>0</v>
      </c>
      <c r="G99" s="26">
        <v>1.9416885177778165</v>
      </c>
      <c r="H99" s="26">
        <v>0.62133393104166279</v>
      </c>
      <c r="I99" s="26">
        <v>89.51883718583764</v>
      </c>
      <c r="J99" s="26">
        <v>13.523063296724386</v>
      </c>
      <c r="K99">
        <v>0</v>
      </c>
      <c r="L99" t="str">
        <f t="shared" si="1"/>
        <v>☓</v>
      </c>
    </row>
    <row r="100" spans="1:12">
      <c r="A100" s="27">
        <v>1.24</v>
      </c>
      <c r="B100" s="27">
        <v>1.9430000000000001</v>
      </c>
      <c r="C100" s="28">
        <v>87</v>
      </c>
      <c r="D100" s="29">
        <v>13.09</v>
      </c>
      <c r="E100" s="13">
        <v>0</v>
      </c>
      <c r="G100" s="26">
        <v>1.9416885177778165</v>
      </c>
      <c r="H100" s="26">
        <v>1.0355565517361112</v>
      </c>
      <c r="I100" s="26">
        <v>89.134777562041393</v>
      </c>
      <c r="J100" s="26">
        <v>13.443043434158376</v>
      </c>
      <c r="K100">
        <v>0</v>
      </c>
      <c r="L100" t="str">
        <f t="shared" si="1"/>
        <v>☓</v>
      </c>
    </row>
    <row r="101" spans="1:12">
      <c r="A101" s="27">
        <v>0.82599999999999996</v>
      </c>
      <c r="B101" s="27">
        <v>1.9430000000000001</v>
      </c>
      <c r="C101" s="28">
        <v>87</v>
      </c>
      <c r="D101" s="29">
        <v>13.02</v>
      </c>
      <c r="E101" s="13">
        <v>0</v>
      </c>
      <c r="G101" s="26">
        <v>1.9416885177777379</v>
      </c>
      <c r="H101" s="26">
        <v>1.5928023483130018</v>
      </c>
      <c r="I101" s="26">
        <v>88.827849623442773</v>
      </c>
      <c r="J101" s="26">
        <v>13.369006322423456</v>
      </c>
      <c r="K101">
        <v>0</v>
      </c>
      <c r="L101" t="str">
        <f t="shared" si="1"/>
        <v>☓</v>
      </c>
    </row>
    <row r="102" spans="1:12">
      <c r="A102" s="27">
        <v>2.8130000000000002</v>
      </c>
      <c r="B102" s="27">
        <v>1.9430000000000001</v>
      </c>
      <c r="C102" s="28">
        <v>87</v>
      </c>
      <c r="D102" s="29">
        <v>12.93</v>
      </c>
      <c r="E102" s="13">
        <v>0</v>
      </c>
      <c r="G102" s="26">
        <v>3.2130904308590846</v>
      </c>
      <c r="H102" s="26">
        <v>0.82913455611111631</v>
      </c>
      <c r="I102" s="26">
        <v>88.603615914624214</v>
      </c>
      <c r="J102" s="26">
        <v>13.283003710813173</v>
      </c>
      <c r="K102">
        <v>0</v>
      </c>
      <c r="L102" t="str">
        <f t="shared" si="1"/>
        <v>☓</v>
      </c>
    </row>
    <row r="103" spans="1:12">
      <c r="A103" s="27">
        <v>0.82799999999999996</v>
      </c>
      <c r="B103" s="27">
        <v>1.9430000000000001</v>
      </c>
      <c r="C103" s="28">
        <v>86</v>
      </c>
      <c r="D103" s="29">
        <v>12.85</v>
      </c>
      <c r="E103" s="13">
        <v>0</v>
      </c>
      <c r="G103" s="26">
        <v>2.425387360416658</v>
      </c>
      <c r="H103" s="26">
        <v>0.82913455611110642</v>
      </c>
      <c r="I103" s="26">
        <v>88.165726855366245</v>
      </c>
      <c r="J103" s="26">
        <v>13.201137645013803</v>
      </c>
      <c r="K103">
        <v>0</v>
      </c>
      <c r="L103" t="str">
        <f t="shared" si="1"/>
        <v>☓</v>
      </c>
    </row>
    <row r="104" spans="1:12">
      <c r="A104" s="27">
        <v>1.242</v>
      </c>
      <c r="B104" s="27">
        <v>1.9430000000000001</v>
      </c>
      <c r="C104" s="28">
        <v>86</v>
      </c>
      <c r="D104" s="29">
        <v>12.77</v>
      </c>
      <c r="E104" s="13">
        <v>0</v>
      </c>
      <c r="G104" s="26">
        <v>0.97015494416667891</v>
      </c>
      <c r="H104" s="26">
        <v>1.2437018341666697</v>
      </c>
      <c r="I104" s="26">
        <v>87.886150270864078</v>
      </c>
      <c r="J104" s="26">
        <v>13.124144371999998</v>
      </c>
      <c r="K104">
        <v>0</v>
      </c>
      <c r="L104" t="str">
        <f t="shared" si="1"/>
        <v>☓</v>
      </c>
    </row>
    <row r="105" spans="1:12">
      <c r="A105" s="27">
        <v>0.82799999999999996</v>
      </c>
      <c r="B105" s="27">
        <v>1.9430000000000001</v>
      </c>
      <c r="C105" s="28">
        <v>86</v>
      </c>
      <c r="D105" s="29">
        <v>12.69</v>
      </c>
      <c r="E105" s="13">
        <v>0</v>
      </c>
      <c r="G105" s="26">
        <v>1.9403098883333578</v>
      </c>
      <c r="H105" s="26">
        <v>0.41456727805555321</v>
      </c>
      <c r="I105" s="26">
        <v>87.559758526211311</v>
      </c>
      <c r="J105" s="26">
        <v>13.030132104</v>
      </c>
      <c r="K105">
        <v>0</v>
      </c>
      <c r="L105" t="str">
        <f t="shared" si="1"/>
        <v>☓</v>
      </c>
    </row>
    <row r="106" spans="1:12">
      <c r="A106" s="27">
        <v>2.7210000000000001</v>
      </c>
      <c r="B106" s="27">
        <v>1.9430000000000001</v>
      </c>
      <c r="C106" s="28">
        <v>85</v>
      </c>
      <c r="D106" s="29">
        <v>12.59</v>
      </c>
      <c r="E106" s="13">
        <v>0</v>
      </c>
      <c r="G106" s="26">
        <v>2.5027494631572389</v>
      </c>
      <c r="H106" s="26">
        <v>1.036418195138888</v>
      </c>
      <c r="I106" s="26">
        <v>87.19613581756829</v>
      </c>
      <c r="J106" s="26">
        <v>12.966181175999999</v>
      </c>
      <c r="K106">
        <v>0</v>
      </c>
      <c r="L106" t="str">
        <f t="shared" si="1"/>
        <v>☓</v>
      </c>
    </row>
    <row r="107" spans="1:12">
      <c r="A107" s="27">
        <v>1.24</v>
      </c>
      <c r="B107" s="27">
        <v>1.9430000000000001</v>
      </c>
      <c r="C107" s="28">
        <v>85</v>
      </c>
      <c r="D107" s="29">
        <v>12.51</v>
      </c>
      <c r="E107" s="13">
        <v>0</v>
      </c>
      <c r="G107" s="26">
        <v>2.1940651843574566</v>
      </c>
      <c r="H107" s="26">
        <v>1.036418195138888</v>
      </c>
      <c r="I107" s="26">
        <v>86.757432134008923</v>
      </c>
      <c r="J107" s="26">
        <v>12.898156639999998</v>
      </c>
      <c r="K107">
        <v>0</v>
      </c>
      <c r="L107" t="str">
        <f t="shared" si="1"/>
        <v>☓</v>
      </c>
    </row>
    <row r="108" spans="1:12">
      <c r="A108" s="27">
        <v>0.41299999999999998</v>
      </c>
      <c r="B108" s="27">
        <v>1.9430000000000001</v>
      </c>
      <c r="C108" s="28">
        <v>84</v>
      </c>
      <c r="D108" s="29">
        <v>12.44</v>
      </c>
      <c r="E108" s="13">
        <v>0</v>
      </c>
      <c r="G108" s="26">
        <v>3.5068542497328012</v>
      </c>
      <c r="H108" s="26">
        <v>0.82913455611111631</v>
      </c>
      <c r="I108" s="26">
        <v>86.447199818489196</v>
      </c>
      <c r="J108" s="26">
        <v>12.806781525206944</v>
      </c>
      <c r="K108">
        <v>0</v>
      </c>
      <c r="L108" t="str">
        <f t="shared" si="1"/>
        <v>☓</v>
      </c>
    </row>
    <row r="109" spans="1:12">
      <c r="A109" s="27">
        <v>1.24</v>
      </c>
      <c r="B109" s="27">
        <v>1.9430000000000001</v>
      </c>
      <c r="C109" s="28">
        <v>84</v>
      </c>
      <c r="D109" s="29">
        <v>12.35</v>
      </c>
      <c r="E109" s="13">
        <v>0</v>
      </c>
      <c r="G109" s="26">
        <v>1.9389312588888208</v>
      </c>
      <c r="H109" s="26">
        <v>0.62185091708332496</v>
      </c>
      <c r="I109" s="26">
        <v>86.086327964393661</v>
      </c>
      <c r="J109" s="26">
        <v>12.726181176000001</v>
      </c>
      <c r="K109">
        <v>0</v>
      </c>
      <c r="L109" t="str">
        <f t="shared" si="1"/>
        <v>☓</v>
      </c>
    </row>
    <row r="110" spans="1:12">
      <c r="A110" s="27">
        <v>0.82599999999999996</v>
      </c>
      <c r="B110" s="27">
        <v>1.9430000000000001</v>
      </c>
      <c r="C110" s="28">
        <v>84</v>
      </c>
      <c r="D110" s="29">
        <v>12.28</v>
      </c>
      <c r="E110" s="13">
        <v>0</v>
      </c>
      <c r="G110" s="26">
        <v>0.96946562944444969</v>
      </c>
      <c r="H110" s="26">
        <v>2.7848364392631044</v>
      </c>
      <c r="I110" s="26">
        <v>85.709440760182872</v>
      </c>
      <c r="J110" s="26">
        <v>12.635504072340888</v>
      </c>
      <c r="K110">
        <v>0</v>
      </c>
      <c r="L110" t="str">
        <f t="shared" si="1"/>
        <v>☓</v>
      </c>
    </row>
    <row r="111" spans="1:12">
      <c r="A111" s="27">
        <v>1.24</v>
      </c>
      <c r="B111" s="27">
        <v>1.9430000000000001</v>
      </c>
      <c r="C111" s="28">
        <v>83</v>
      </c>
      <c r="D111" s="29">
        <v>12.19</v>
      </c>
      <c r="E111" s="13">
        <v>0</v>
      </c>
      <c r="G111" s="26">
        <v>1.9389312588888994</v>
      </c>
      <c r="H111" s="26">
        <v>0.41387796333333371</v>
      </c>
      <c r="I111" s="26">
        <v>85.368646029076729</v>
      </c>
      <c r="J111" s="26">
        <v>12.561531837701789</v>
      </c>
      <c r="K111">
        <v>0</v>
      </c>
      <c r="L111" t="str">
        <f t="shared" si="1"/>
        <v>☓</v>
      </c>
    </row>
    <row r="112" spans="1:12">
      <c r="A112" s="27">
        <v>0.82599999999999996</v>
      </c>
      <c r="B112" s="27">
        <v>1.9430000000000001</v>
      </c>
      <c r="C112" s="28">
        <v>83</v>
      </c>
      <c r="D112" s="29">
        <v>12.11</v>
      </c>
      <c r="E112" s="13">
        <v>0</v>
      </c>
      <c r="G112" s="26">
        <v>1.9389312588888994</v>
      </c>
      <c r="H112" s="26">
        <v>1.2416338900000012</v>
      </c>
      <c r="I112" s="26">
        <v>84.928871229746989</v>
      </c>
      <c r="J112" s="26">
        <v>12.507818237728184</v>
      </c>
      <c r="K112">
        <v>0</v>
      </c>
      <c r="L112" t="str">
        <f t="shared" si="1"/>
        <v>☓</v>
      </c>
    </row>
    <row r="113" spans="1:12">
      <c r="A113" s="27">
        <v>1.7290000000000001</v>
      </c>
      <c r="B113" s="27">
        <v>1.9430000000000001</v>
      </c>
      <c r="C113" s="28">
        <v>82</v>
      </c>
      <c r="D113" s="29">
        <v>12.01</v>
      </c>
      <c r="E113" s="13">
        <v>0</v>
      </c>
      <c r="G113" s="26">
        <v>1.9389312588888994</v>
      </c>
      <c r="H113" s="26">
        <v>0.82775592666666742</v>
      </c>
      <c r="I113" s="26">
        <v>84.534432384446092</v>
      </c>
      <c r="J113" s="26">
        <v>12.439854222620092</v>
      </c>
      <c r="K113">
        <v>0</v>
      </c>
      <c r="L113" t="str">
        <f t="shared" si="1"/>
        <v>☓</v>
      </c>
    </row>
    <row r="114" spans="1:12">
      <c r="A114" s="27">
        <v>1.73</v>
      </c>
      <c r="B114" s="27">
        <v>0.97199999999999998</v>
      </c>
      <c r="C114" s="28">
        <v>82</v>
      </c>
      <c r="D114" s="29">
        <v>11.93</v>
      </c>
      <c r="E114" s="13">
        <v>0</v>
      </c>
      <c r="G114" s="26">
        <v>1.9389312588888994</v>
      </c>
      <c r="H114" s="26">
        <v>0.82775592666664788</v>
      </c>
      <c r="I114" s="26">
        <v>84.137203827407404</v>
      </c>
      <c r="J114" s="26">
        <v>12.347979393384144</v>
      </c>
      <c r="K114">
        <v>0</v>
      </c>
      <c r="L114" t="str">
        <f t="shared" si="1"/>
        <v>☓</v>
      </c>
    </row>
    <row r="115" spans="1:12">
      <c r="A115" s="27">
        <v>1.242</v>
      </c>
      <c r="B115" s="27">
        <v>2.915</v>
      </c>
      <c r="C115" s="28">
        <v>81</v>
      </c>
      <c r="D115" s="29">
        <v>11.85</v>
      </c>
      <c r="E115" s="13">
        <v>0</v>
      </c>
      <c r="G115" s="26">
        <v>0.96946562944437098</v>
      </c>
      <c r="H115" s="26">
        <v>0.82775592666666742</v>
      </c>
      <c r="I115" s="26">
        <v>83.888738428586862</v>
      </c>
      <c r="J115" s="26">
        <v>12.268059989384133</v>
      </c>
      <c r="K115">
        <v>0</v>
      </c>
      <c r="L115" t="str">
        <f t="shared" si="1"/>
        <v>☓</v>
      </c>
    </row>
    <row r="116" spans="1:12">
      <c r="A116" s="27">
        <v>1.242</v>
      </c>
      <c r="B116" s="27">
        <v>3.5009999999999999</v>
      </c>
      <c r="C116" s="28">
        <v>81</v>
      </c>
      <c r="D116" s="29">
        <v>11.78</v>
      </c>
      <c r="E116" s="13">
        <v>0</v>
      </c>
      <c r="G116" s="26">
        <v>1.9389312588888994</v>
      </c>
      <c r="H116" s="26">
        <v>0.82775592666666742</v>
      </c>
      <c r="I116" s="26">
        <v>83.48712346499218</v>
      </c>
      <c r="J116" s="26">
        <v>12.188140597816536</v>
      </c>
      <c r="K116">
        <v>0</v>
      </c>
      <c r="L116" t="str">
        <f t="shared" si="1"/>
        <v>☓</v>
      </c>
    </row>
    <row r="117" spans="1:12">
      <c r="A117" s="27">
        <v>2.7029999999999998</v>
      </c>
      <c r="B117" s="27">
        <v>1.9419999999999999</v>
      </c>
      <c r="C117" s="28">
        <v>81</v>
      </c>
      <c r="D117" s="29">
        <v>11.66</v>
      </c>
      <c r="E117" s="13">
        <v>0</v>
      </c>
      <c r="G117" s="26">
        <v>1.9389312588888994</v>
      </c>
      <c r="H117" s="26">
        <v>1.241633890000021</v>
      </c>
      <c r="I117" s="26">
        <v>83.033444896187149</v>
      </c>
      <c r="J117" s="26">
        <v>12.136225500484324</v>
      </c>
      <c r="K117">
        <v>0</v>
      </c>
      <c r="L117" t="str">
        <f t="shared" si="1"/>
        <v>☓</v>
      </c>
    </row>
    <row r="118" spans="1:12">
      <c r="A118" s="27">
        <v>0.82899999999999996</v>
      </c>
      <c r="B118" s="27">
        <v>2.9529999999999998</v>
      </c>
      <c r="C118" s="28">
        <v>81</v>
      </c>
      <c r="D118" s="29">
        <v>11.56</v>
      </c>
      <c r="E118" s="13">
        <v>0</v>
      </c>
      <c r="G118" s="26">
        <v>1.9389312588888994</v>
      </c>
      <c r="H118" s="26">
        <v>0.82775592666666742</v>
      </c>
      <c r="I118" s="26">
        <v>82.625986413248341</v>
      </c>
      <c r="J118" s="26">
        <v>12.056306129966245</v>
      </c>
      <c r="K118">
        <v>0</v>
      </c>
      <c r="L118" t="str">
        <f t="shared" si="1"/>
        <v>☓</v>
      </c>
    </row>
    <row r="119" spans="1:12">
      <c r="A119" s="27">
        <v>1.036</v>
      </c>
      <c r="B119" s="27">
        <v>1.94</v>
      </c>
      <c r="C119" s="28">
        <v>80</v>
      </c>
      <c r="D119" s="29">
        <v>11.49</v>
      </c>
      <c r="E119" s="13">
        <v>0</v>
      </c>
      <c r="G119" s="26">
        <v>2.7075360193375748</v>
      </c>
      <c r="H119" s="26">
        <v>1.5997935294254224</v>
      </c>
      <c r="I119" s="26">
        <v>82.360362578374747</v>
      </c>
      <c r="J119" s="26">
        <v>11.964431370472457</v>
      </c>
      <c r="K119">
        <v>0</v>
      </c>
      <c r="L119" t="str">
        <f t="shared" si="1"/>
        <v>☓</v>
      </c>
    </row>
    <row r="120" spans="1:12">
      <c r="A120" s="27">
        <v>1.036</v>
      </c>
      <c r="B120" s="27">
        <v>1.94</v>
      </c>
      <c r="C120" s="28">
        <v>80</v>
      </c>
      <c r="D120" s="29">
        <v>11.43</v>
      </c>
      <c r="E120" s="13">
        <v>0</v>
      </c>
      <c r="G120" s="26">
        <v>2.9104648324999585</v>
      </c>
      <c r="H120" s="26">
        <v>1.6005743796400245</v>
      </c>
      <c r="I120" s="26">
        <v>81.846854230571751</v>
      </c>
      <c r="J120" s="26">
        <v>11.884512028438724</v>
      </c>
      <c r="K120">
        <v>0</v>
      </c>
      <c r="L120" t="str">
        <f t="shared" si="1"/>
        <v>☓</v>
      </c>
    </row>
    <row r="121" spans="1:12">
      <c r="A121" s="27">
        <v>0.82899999999999996</v>
      </c>
      <c r="B121" s="27">
        <v>3.4950000000000001</v>
      </c>
      <c r="C121" s="28">
        <v>79</v>
      </c>
      <c r="D121" s="29">
        <v>11.34</v>
      </c>
      <c r="E121" s="13">
        <v>0</v>
      </c>
      <c r="G121" s="26">
        <v>0.97015494416667891</v>
      </c>
      <c r="H121" s="26">
        <v>0.82913455611110642</v>
      </c>
      <c r="I121" s="26">
        <v>81.589354767614964</v>
      </c>
      <c r="J121" s="26">
        <v>11.840538860815288</v>
      </c>
      <c r="K121">
        <v>0</v>
      </c>
      <c r="L121" t="str">
        <f t="shared" si="1"/>
        <v>☓</v>
      </c>
    </row>
    <row r="122" spans="1:12">
      <c r="A122" s="27">
        <v>0.82899999999999996</v>
      </c>
      <c r="B122" s="27">
        <v>3.0779999999999998</v>
      </c>
      <c r="C122" s="28">
        <v>79</v>
      </c>
      <c r="D122" s="29">
        <v>11.26</v>
      </c>
      <c r="E122" s="13">
        <v>0</v>
      </c>
      <c r="G122" s="26">
        <v>1.9403098883333578</v>
      </c>
      <c r="H122" s="26">
        <v>1.2437018341666697</v>
      </c>
      <c r="I122" s="26">
        <v>81.121804735279881</v>
      </c>
      <c r="J122" s="26">
        <v>11.730254784</v>
      </c>
      <c r="K122">
        <v>0</v>
      </c>
      <c r="L122" t="str">
        <f t="shared" si="1"/>
        <v>☓</v>
      </c>
    </row>
    <row r="123" spans="1:12">
      <c r="A123" s="27">
        <v>0.82899999999999996</v>
      </c>
      <c r="B123" s="27">
        <v>3.4929999999999999</v>
      </c>
      <c r="C123" s="28">
        <v>79</v>
      </c>
      <c r="D123" s="29">
        <v>11.16</v>
      </c>
      <c r="E123" s="13">
        <v>0</v>
      </c>
      <c r="G123" s="26">
        <v>1.9403098883332792</v>
      </c>
      <c r="H123" s="26">
        <v>0.82913455611110642</v>
      </c>
      <c r="I123" s="26">
        <v>80.701512800148436</v>
      </c>
      <c r="J123" s="26">
        <v>11.67827932</v>
      </c>
      <c r="K123">
        <v>0</v>
      </c>
      <c r="L123" t="str">
        <f t="shared" si="1"/>
        <v>☓</v>
      </c>
    </row>
    <row r="124" spans="1:12">
      <c r="A124" s="27">
        <v>1.244</v>
      </c>
      <c r="B124" s="27">
        <v>1.9390000000000001</v>
      </c>
      <c r="C124" s="28">
        <v>78</v>
      </c>
      <c r="D124" s="29">
        <v>11.1</v>
      </c>
      <c r="E124" s="13">
        <v>0</v>
      </c>
      <c r="G124" s="26">
        <v>3.0794330238778254</v>
      </c>
      <c r="H124" s="26">
        <v>0.82913455611112619</v>
      </c>
      <c r="I124" s="26">
        <v>80.21630155144652</v>
      </c>
      <c r="J124" s="26">
        <v>11.586303855999999</v>
      </c>
      <c r="K124">
        <v>1</v>
      </c>
      <c r="L124" t="str">
        <f t="shared" si="1"/>
        <v>☓</v>
      </c>
    </row>
    <row r="125" spans="1:12">
      <c r="A125" s="27">
        <v>0.82899999999999996</v>
      </c>
      <c r="B125" s="27">
        <v>1.9390000000000001</v>
      </c>
      <c r="C125" s="28">
        <v>78</v>
      </c>
      <c r="D125" s="29">
        <v>11</v>
      </c>
      <c r="E125" s="13">
        <v>0</v>
      </c>
      <c r="G125" s="26">
        <v>1.4562663883332836</v>
      </c>
      <c r="H125" s="26">
        <v>0.82913455611108677</v>
      </c>
      <c r="I125" s="26">
        <v>79.872104942617852</v>
      </c>
      <c r="J125" s="26">
        <v>11.506303855999999</v>
      </c>
      <c r="K125">
        <v>1</v>
      </c>
      <c r="L125" t="str">
        <f t="shared" si="1"/>
        <v>☓</v>
      </c>
    </row>
    <row r="126" spans="1:12">
      <c r="A126" s="27">
        <v>1.244</v>
      </c>
      <c r="B126" s="27">
        <v>1.9390000000000001</v>
      </c>
      <c r="C126" s="28">
        <v>77</v>
      </c>
      <c r="D126" s="29">
        <v>10.91</v>
      </c>
      <c r="E126" s="13">
        <v>0</v>
      </c>
      <c r="G126" s="26">
        <v>1.4562663883333626</v>
      </c>
      <c r="H126" s="26">
        <v>0.82913455611112619</v>
      </c>
      <c r="I126" s="26">
        <v>79.526117016409927</v>
      </c>
      <c r="J126" s="26">
        <v>11.436478343739275</v>
      </c>
      <c r="K126">
        <v>1</v>
      </c>
      <c r="L126" t="str">
        <f t="shared" si="1"/>
        <v>☓</v>
      </c>
    </row>
    <row r="127" spans="1:12">
      <c r="A127" s="27">
        <v>2.7130000000000001</v>
      </c>
      <c r="B127" s="27">
        <v>0.96899999999999997</v>
      </c>
      <c r="C127" s="28">
        <v>77</v>
      </c>
      <c r="D127" s="29">
        <v>10.83</v>
      </c>
      <c r="E127" s="13">
        <v>0</v>
      </c>
      <c r="G127" s="26">
        <v>1.9416885177778165</v>
      </c>
      <c r="H127" s="26">
        <v>2.7192492124810999</v>
      </c>
      <c r="I127" s="26">
        <v>78.988657149854873</v>
      </c>
      <c r="J127" s="26">
        <v>11.370460971799876</v>
      </c>
      <c r="K127">
        <v>1</v>
      </c>
      <c r="L127" t="str">
        <f t="shared" si="1"/>
        <v>☓</v>
      </c>
    </row>
    <row r="128" spans="1:12">
      <c r="A128" s="27">
        <v>1.242</v>
      </c>
      <c r="B128" s="27">
        <v>3.0819999999999999</v>
      </c>
      <c r="C128" s="28">
        <v>76</v>
      </c>
      <c r="D128" s="29">
        <v>10.74</v>
      </c>
      <c r="E128" s="13">
        <v>0</v>
      </c>
      <c r="G128" s="26">
        <v>1.4562663883332836</v>
      </c>
      <c r="H128" s="26">
        <v>0.82775592666666742</v>
      </c>
      <c r="I128" s="26">
        <v>78.638839390801451</v>
      </c>
      <c r="J128" s="26">
        <v>11.304443602524204</v>
      </c>
      <c r="K128">
        <v>1</v>
      </c>
      <c r="L128" t="str">
        <f t="shared" si="1"/>
        <v>☓</v>
      </c>
    </row>
    <row r="129" spans="1:12">
      <c r="A129" s="27">
        <v>1.242</v>
      </c>
      <c r="B129" s="27">
        <v>1.94</v>
      </c>
      <c r="C129" s="28">
        <v>76</v>
      </c>
      <c r="D129" s="29">
        <v>10.69</v>
      </c>
      <c r="E129" s="13">
        <v>0</v>
      </c>
      <c r="G129" s="26">
        <v>1.9416885177778165</v>
      </c>
      <c r="H129" s="26">
        <v>0.82775592666666742</v>
      </c>
      <c r="I129" s="26">
        <v>78.203979554263242</v>
      </c>
      <c r="J129" s="26">
        <v>11.229202655999998</v>
      </c>
      <c r="K129">
        <v>0</v>
      </c>
      <c r="L129" t="str">
        <f t="shared" si="1"/>
        <v>☓</v>
      </c>
    </row>
    <row r="130" spans="1:12">
      <c r="A130" s="27">
        <v>0.82799999999999996</v>
      </c>
      <c r="B130" s="27">
        <v>1.94</v>
      </c>
      <c r="C130" s="28">
        <v>75</v>
      </c>
      <c r="D130" s="29">
        <v>10.61</v>
      </c>
      <c r="E130" s="13">
        <v>0</v>
      </c>
      <c r="G130" s="26">
        <v>2.4271106472221917</v>
      </c>
      <c r="H130" s="26">
        <v>1.2416338900000012</v>
      </c>
      <c r="I130" s="26">
        <v>77.630393427829063</v>
      </c>
      <c r="J130" s="26">
        <v>11.16322488</v>
      </c>
      <c r="K130">
        <v>0</v>
      </c>
      <c r="L130" t="str">
        <f t="shared" si="1"/>
        <v>☓</v>
      </c>
    </row>
    <row r="131" spans="1:12">
      <c r="A131" s="27">
        <v>1.242</v>
      </c>
      <c r="B131" s="27">
        <v>0.97</v>
      </c>
      <c r="C131" s="28">
        <v>75</v>
      </c>
      <c r="D131" s="29">
        <v>10.52</v>
      </c>
      <c r="E131" s="13">
        <v>0</v>
      </c>
      <c r="G131" s="26">
        <v>0.97084425888890824</v>
      </c>
      <c r="H131" s="26">
        <v>0.82775592666666742</v>
      </c>
      <c r="I131" s="26">
        <v>77.358042865911415</v>
      </c>
      <c r="J131" s="26">
        <v>11.083224879999998</v>
      </c>
      <c r="K131">
        <v>0</v>
      </c>
      <c r="L131" t="str">
        <f t="shared" ref="L131:L193" si="2">IF(G131&gt;10,"○","☓")</f>
        <v>☓</v>
      </c>
    </row>
    <row r="132" spans="1:12">
      <c r="A132" s="27">
        <v>1.242</v>
      </c>
      <c r="B132" s="27">
        <v>3.6840000000000002</v>
      </c>
      <c r="C132" s="28">
        <v>74</v>
      </c>
      <c r="D132" s="29">
        <v>10.44</v>
      </c>
      <c r="E132" s="13">
        <v>0</v>
      </c>
      <c r="G132" s="26">
        <v>1.9416885177777379</v>
      </c>
      <c r="H132" s="26">
        <v>0.82775592666668718</v>
      </c>
      <c r="I132" s="26">
        <v>76.914826726492265</v>
      </c>
      <c r="J132" s="26">
        <v>10.977247104</v>
      </c>
      <c r="K132">
        <v>0</v>
      </c>
      <c r="L132" t="str">
        <f t="shared" si="2"/>
        <v>☓</v>
      </c>
    </row>
    <row r="133" spans="1:12">
      <c r="A133" s="27">
        <v>0.82799999999999996</v>
      </c>
      <c r="B133" s="27">
        <v>0.97099999999999997</v>
      </c>
      <c r="C133" s="28">
        <v>74</v>
      </c>
      <c r="D133" s="29">
        <v>10.38</v>
      </c>
      <c r="E133" s="13">
        <v>0</v>
      </c>
      <c r="G133" s="26">
        <v>0.97084425888890824</v>
      </c>
      <c r="H133" s="26">
        <v>0.82775592666664788</v>
      </c>
      <c r="I133" s="26">
        <v>76.639800638739899</v>
      </c>
      <c r="J133" s="26">
        <v>10.925291551999999</v>
      </c>
      <c r="K133">
        <v>0</v>
      </c>
      <c r="L133" t="str">
        <f t="shared" si="2"/>
        <v>☓</v>
      </c>
    </row>
    <row r="134" spans="1:12">
      <c r="A134" s="27">
        <v>3.01</v>
      </c>
      <c r="B134" s="27">
        <v>1.9419999999999999</v>
      </c>
      <c r="C134" s="28">
        <v>73</v>
      </c>
      <c r="D134" s="29">
        <v>10.27</v>
      </c>
      <c r="E134" s="13">
        <v>0</v>
      </c>
      <c r="G134" s="26">
        <v>2.9125327766666458</v>
      </c>
      <c r="H134" s="26">
        <v>0.82775592666664788</v>
      </c>
      <c r="I134" s="26">
        <v>76.019531423388457</v>
      </c>
      <c r="J134" s="26">
        <v>10.845291551999999</v>
      </c>
      <c r="K134">
        <v>0</v>
      </c>
      <c r="L134" t="str">
        <f t="shared" si="2"/>
        <v>☓</v>
      </c>
    </row>
    <row r="135" spans="1:12">
      <c r="A135" s="27">
        <v>0.82599999999999996</v>
      </c>
      <c r="B135" s="27">
        <v>1.9419999999999999</v>
      </c>
      <c r="C135" s="28">
        <v>73</v>
      </c>
      <c r="D135" s="29">
        <v>10.210000000000001</v>
      </c>
      <c r="E135" s="13">
        <v>0</v>
      </c>
      <c r="G135" s="26">
        <v>0.97084425888890824</v>
      </c>
      <c r="H135" s="26">
        <v>1.241633890000021</v>
      </c>
      <c r="I135" s="26">
        <v>75.688392084686825</v>
      </c>
      <c r="J135" s="26">
        <v>10.793336</v>
      </c>
      <c r="K135">
        <v>0</v>
      </c>
      <c r="L135" t="str">
        <f t="shared" si="2"/>
        <v>☓</v>
      </c>
    </row>
    <row r="136" spans="1:12">
      <c r="A136" s="27">
        <v>0.82599999999999996</v>
      </c>
      <c r="B136" s="27">
        <v>3.089</v>
      </c>
      <c r="C136" s="28">
        <v>72</v>
      </c>
      <c r="D136" s="29">
        <v>10.119999999999999</v>
      </c>
      <c r="E136" s="13">
        <v>0</v>
      </c>
      <c r="G136" s="26">
        <v>1.9416885177778165</v>
      </c>
      <c r="H136" s="26">
        <v>2.7155992128068851</v>
      </c>
      <c r="I136" s="26">
        <v>75.130059225125081</v>
      </c>
      <c r="J136" s="26">
        <v>10.685291552000001</v>
      </c>
      <c r="K136">
        <v>0</v>
      </c>
      <c r="L136" t="str">
        <f t="shared" si="2"/>
        <v>☓</v>
      </c>
    </row>
    <row r="137" spans="1:12">
      <c r="A137" s="27">
        <v>2.831</v>
      </c>
      <c r="B137" s="27">
        <v>1.9430000000000001</v>
      </c>
      <c r="C137" s="28">
        <v>72</v>
      </c>
      <c r="D137" s="29">
        <v>10.039999999999999</v>
      </c>
      <c r="E137" s="13">
        <v>1</v>
      </c>
      <c r="G137" s="26">
        <v>1.9416885177777379</v>
      </c>
      <c r="H137" s="26">
        <v>0.82637729722224829</v>
      </c>
      <c r="I137" s="26">
        <v>74.673414935319613</v>
      </c>
      <c r="J137" s="26">
        <v>10.621380448</v>
      </c>
      <c r="K137">
        <v>0</v>
      </c>
      <c r="L137" t="str">
        <f t="shared" si="2"/>
        <v>☓</v>
      </c>
    </row>
    <row r="138" spans="1:12">
      <c r="A138" s="27">
        <v>1.2370000000000001</v>
      </c>
      <c r="B138" s="27">
        <v>1.9430000000000001</v>
      </c>
      <c r="C138" s="28">
        <v>71</v>
      </c>
      <c r="D138" s="29">
        <v>9.9700000000000006</v>
      </c>
      <c r="E138" s="13">
        <v>1</v>
      </c>
      <c r="G138" s="26">
        <v>1.4562663883333626</v>
      </c>
      <c r="H138" s="26">
        <v>0.82637729722220898</v>
      </c>
      <c r="I138" s="26">
        <v>74.302366964649366</v>
      </c>
      <c r="J138" s="26">
        <v>10.54665989777164</v>
      </c>
      <c r="K138">
        <v>0</v>
      </c>
      <c r="L138" t="str">
        <f t="shared" si="2"/>
        <v>☓</v>
      </c>
    </row>
    <row r="139" spans="1:12">
      <c r="A139" s="27">
        <v>2.7069999999999999</v>
      </c>
      <c r="B139" s="27">
        <v>268.83199999999999</v>
      </c>
      <c r="C139" s="28">
        <v>11</v>
      </c>
      <c r="D139" s="29">
        <v>9.8800000000000008</v>
      </c>
      <c r="E139" s="13">
        <v>1</v>
      </c>
      <c r="G139" s="26">
        <v>1.4562663883332836</v>
      </c>
      <c r="H139" s="26">
        <v>2.8401266773412943</v>
      </c>
      <c r="I139" s="26">
        <v>73.773171012884973</v>
      </c>
      <c r="J139" s="26">
        <v>10.466700047166034</v>
      </c>
      <c r="K139">
        <v>0</v>
      </c>
      <c r="L139" t="str">
        <f t="shared" si="2"/>
        <v>☓</v>
      </c>
    </row>
    <row r="140" spans="1:12">
      <c r="A140" s="27">
        <v>1.2350000000000001</v>
      </c>
      <c r="B140" s="27">
        <v>0.82599999999999996</v>
      </c>
      <c r="C140" s="28">
        <v>11</v>
      </c>
      <c r="D140" s="29">
        <v>9.7899999999999991</v>
      </c>
      <c r="E140" s="13">
        <v>1</v>
      </c>
      <c r="G140" s="26">
        <v>2.9125327766667253</v>
      </c>
      <c r="H140" s="26">
        <v>0.82499866777778985</v>
      </c>
      <c r="I140" s="26">
        <v>73.129425752806782</v>
      </c>
      <c r="J140" s="26">
        <v>10.400762367261656</v>
      </c>
      <c r="K140">
        <v>0</v>
      </c>
      <c r="L140" t="str">
        <f t="shared" si="2"/>
        <v>☓</v>
      </c>
    </row>
    <row r="141" spans="1:12">
      <c r="A141" s="27">
        <v>2.76</v>
      </c>
      <c r="B141" s="27">
        <v>0.82599999999999996</v>
      </c>
      <c r="C141" s="28">
        <v>10</v>
      </c>
      <c r="D141" s="29">
        <v>2.0099999999999998</v>
      </c>
      <c r="E141" s="13">
        <v>1</v>
      </c>
      <c r="G141" s="26">
        <v>1.4765141915948197</v>
      </c>
      <c r="H141" s="26">
        <v>0.4118100191666656</v>
      </c>
      <c r="I141" s="26">
        <v>12.745443626642839</v>
      </c>
      <c r="J141" s="26">
        <v>10.220432838463854</v>
      </c>
      <c r="K141">
        <v>0</v>
      </c>
      <c r="L141" t="str">
        <f t="shared" si="2"/>
        <v>☓</v>
      </c>
    </row>
    <row r="142" spans="1:12">
      <c r="A142" s="27">
        <v>2.758</v>
      </c>
      <c r="B142" s="27">
        <v>0.41299999999999998</v>
      </c>
      <c r="C142" s="28">
        <v>10</v>
      </c>
      <c r="D142" s="29">
        <v>1.95</v>
      </c>
      <c r="E142" s="13">
        <v>0</v>
      </c>
      <c r="G142" s="26">
        <v>1.2437018341666302</v>
      </c>
      <c r="H142" s="26">
        <v>1.2354300574999968</v>
      </c>
      <c r="I142" s="26">
        <v>12.354237824465031</v>
      </c>
      <c r="J142" s="26">
        <v>2.4742498402686692</v>
      </c>
      <c r="K142">
        <v>0</v>
      </c>
      <c r="L142" t="str">
        <f t="shared" si="2"/>
        <v>☓</v>
      </c>
    </row>
    <row r="143" spans="1:12">
      <c r="A143" s="27">
        <v>2.8239999999999998</v>
      </c>
      <c r="B143" s="27">
        <v>0.82599999999999996</v>
      </c>
      <c r="C143" s="28">
        <v>9</v>
      </c>
      <c r="D143" s="29">
        <v>1.9</v>
      </c>
      <c r="E143" s="13">
        <v>0</v>
      </c>
      <c r="G143" s="26">
        <v>2.6852100245524309</v>
      </c>
      <c r="H143" s="26">
        <v>2.6715593624998202</v>
      </c>
      <c r="I143" s="26">
        <v>11.967285131706831</v>
      </c>
      <c r="J143" s="26">
        <v>2.4438897235817838</v>
      </c>
      <c r="K143">
        <v>0</v>
      </c>
      <c r="L143" t="str">
        <f t="shared" si="2"/>
        <v>☓</v>
      </c>
    </row>
    <row r="144" spans="1:12">
      <c r="A144" s="27">
        <v>1.024</v>
      </c>
      <c r="B144" s="27">
        <v>2.8769999999999998</v>
      </c>
      <c r="C144" s="28">
        <v>9</v>
      </c>
      <c r="D144" s="29">
        <v>1.87</v>
      </c>
      <c r="E144" s="13">
        <v>0</v>
      </c>
      <c r="G144" s="26">
        <v>0.83051318555554532</v>
      </c>
      <c r="H144" s="26">
        <v>1.0278017611111103</v>
      </c>
      <c r="I144" s="26">
        <v>11.679248149704222</v>
      </c>
      <c r="J144" s="26">
        <v>2.372364718505068</v>
      </c>
      <c r="K144">
        <v>0</v>
      </c>
      <c r="L144" t="str">
        <f t="shared" si="2"/>
        <v>☓</v>
      </c>
    </row>
    <row r="145" spans="1:12">
      <c r="A145" s="27">
        <v>2.8220000000000001</v>
      </c>
      <c r="B145" s="27">
        <v>0.82499999999999996</v>
      </c>
      <c r="C145" s="28">
        <v>9</v>
      </c>
      <c r="D145" s="29">
        <v>1.82</v>
      </c>
      <c r="E145" s="13">
        <v>0</v>
      </c>
      <c r="G145" s="26">
        <v>2.6859890395707979</v>
      </c>
      <c r="H145" s="26">
        <v>0.61668105666665451</v>
      </c>
      <c r="I145" s="26">
        <v>11.390467768726126</v>
      </c>
      <c r="J145" s="26">
        <v>2.3493958722629813</v>
      </c>
      <c r="K145">
        <v>0</v>
      </c>
      <c r="L145" t="str">
        <f t="shared" si="2"/>
        <v>☓</v>
      </c>
    </row>
    <row r="146" spans="1:12">
      <c r="A146" s="27">
        <v>2.7549999999999999</v>
      </c>
      <c r="B146" s="27">
        <v>2.738</v>
      </c>
      <c r="C146" s="28">
        <v>9</v>
      </c>
      <c r="D146" s="29">
        <v>1.75</v>
      </c>
      <c r="E146" s="13">
        <v>0</v>
      </c>
      <c r="G146" s="26">
        <v>0.83189181500000398</v>
      </c>
      <c r="H146" s="26">
        <v>2.9149378809009732</v>
      </c>
      <c r="I146" s="26">
        <v>10.948518202668311</v>
      </c>
      <c r="J146" s="26">
        <v>2.2958765463097355</v>
      </c>
      <c r="K146">
        <v>0</v>
      </c>
      <c r="L146" t="str">
        <f t="shared" si="2"/>
        <v>☓</v>
      </c>
    </row>
    <row r="147" spans="1:12">
      <c r="A147" s="27">
        <v>2.754</v>
      </c>
      <c r="B147" s="27">
        <v>0.82399999999999995</v>
      </c>
      <c r="C147" s="28">
        <v>8</v>
      </c>
      <c r="D147" s="29">
        <v>1.7</v>
      </c>
      <c r="E147" s="13">
        <v>0</v>
      </c>
      <c r="G147" s="26">
        <v>0.83189181500000398</v>
      </c>
      <c r="H147" s="26">
        <v>0.61564708458333028</v>
      </c>
      <c r="I147" s="26">
        <v>10.714525473418803</v>
      </c>
      <c r="J147" s="26">
        <v>2.2660705669233447</v>
      </c>
      <c r="K147">
        <v>0</v>
      </c>
      <c r="L147" t="str">
        <f t="shared" si="2"/>
        <v>☓</v>
      </c>
    </row>
    <row r="148" spans="1:12">
      <c r="A148" s="27">
        <v>1.0189999999999999</v>
      </c>
      <c r="B148" s="27">
        <v>0.82399999999999995</v>
      </c>
      <c r="C148" s="28">
        <v>8</v>
      </c>
      <c r="D148" s="29">
        <v>1.66</v>
      </c>
      <c r="E148" s="13">
        <v>0</v>
      </c>
      <c r="G148" s="26">
        <v>2.6870372775631597</v>
      </c>
      <c r="H148" s="26">
        <v>2.7636915262311779</v>
      </c>
      <c r="I148" s="26">
        <v>10.270858924380036</v>
      </c>
      <c r="J148" s="26">
        <v>2.2095050782937649</v>
      </c>
      <c r="K148">
        <v>0</v>
      </c>
      <c r="L148" t="str">
        <f t="shared" si="2"/>
        <v>☓</v>
      </c>
    </row>
    <row r="149" spans="1:12">
      <c r="A149" s="27">
        <v>2.8170000000000002</v>
      </c>
      <c r="B149" s="27">
        <v>0.82399999999999995</v>
      </c>
      <c r="C149" s="28">
        <v>7</v>
      </c>
      <c r="D149" s="29">
        <v>1.61</v>
      </c>
      <c r="E149" s="13">
        <v>0</v>
      </c>
      <c r="G149" s="26">
        <v>1.2499056666666544</v>
      </c>
      <c r="H149" s="26">
        <v>0.61461311249998629</v>
      </c>
      <c r="I149" s="26">
        <v>9.9610280392463437</v>
      </c>
      <c r="J149" s="26">
        <v>2.1679422441354972</v>
      </c>
      <c r="K149">
        <v>0</v>
      </c>
      <c r="L149" t="str">
        <f t="shared" si="2"/>
        <v>☓</v>
      </c>
    </row>
    <row r="150" spans="1:12">
      <c r="A150" s="27">
        <v>2.7</v>
      </c>
      <c r="B150" s="27">
        <v>0.82399999999999995</v>
      </c>
      <c r="C150" s="28">
        <v>7</v>
      </c>
      <c r="D150" s="29">
        <v>1.56</v>
      </c>
      <c r="E150" s="13">
        <v>0</v>
      </c>
      <c r="G150" s="26">
        <v>0.83327044444446241</v>
      </c>
      <c r="H150" s="26">
        <v>2.7623565401714116</v>
      </c>
      <c r="I150" s="26">
        <v>9.5762962476574103</v>
      </c>
      <c r="J150" s="26">
        <v>2.1370877727471118</v>
      </c>
      <c r="K150">
        <v>0</v>
      </c>
      <c r="L150" t="str">
        <f t="shared" si="2"/>
        <v>☓</v>
      </c>
    </row>
    <row r="151" spans="1:12">
      <c r="A151" s="27">
        <v>1.016</v>
      </c>
      <c r="B151" s="27">
        <v>0.82399999999999995</v>
      </c>
      <c r="C151" s="28">
        <v>7</v>
      </c>
      <c r="D151" s="29">
        <v>1.51</v>
      </c>
      <c r="E151" s="13">
        <v>0</v>
      </c>
      <c r="G151" s="26">
        <v>2.7990085044867712</v>
      </c>
      <c r="H151" s="26">
        <v>2.707913302155295</v>
      </c>
      <c r="I151" s="26">
        <v>9.0840247126697591</v>
      </c>
      <c r="J151" s="26">
        <v>2.0837741373566954</v>
      </c>
      <c r="K151">
        <v>0</v>
      </c>
      <c r="L151" t="str">
        <f t="shared" si="2"/>
        <v>☓</v>
      </c>
    </row>
    <row r="152" spans="1:12">
      <c r="A152" s="27">
        <v>2.75</v>
      </c>
      <c r="B152" s="27">
        <v>0.41199999999999998</v>
      </c>
      <c r="C152" s="28">
        <v>7</v>
      </c>
      <c r="D152" s="29">
        <v>1.48</v>
      </c>
      <c r="E152" s="13">
        <v>0</v>
      </c>
      <c r="G152" s="26">
        <v>2.6888979241963549</v>
      </c>
      <c r="H152" s="26">
        <v>2.6453257544994297</v>
      </c>
      <c r="I152" s="26">
        <v>8.7214637032188875</v>
      </c>
      <c r="J152" s="26">
        <v>2.0411231814885471</v>
      </c>
      <c r="K152">
        <v>0</v>
      </c>
      <c r="L152" t="str">
        <f t="shared" si="2"/>
        <v>☓</v>
      </c>
    </row>
    <row r="153" spans="1:12">
      <c r="A153" s="27">
        <v>2.6989999999999998</v>
      </c>
      <c r="B153" s="27">
        <v>0.82399999999999995</v>
      </c>
      <c r="C153" s="28">
        <v>6</v>
      </c>
      <c r="D153" s="29">
        <v>1.43</v>
      </c>
      <c r="E153" s="13">
        <v>0</v>
      </c>
      <c r="G153" s="26">
        <v>1.484186103156494</v>
      </c>
      <c r="H153" s="26">
        <v>0.81534826166665841</v>
      </c>
      <c r="I153" s="26">
        <v>8.4289109642851372</v>
      </c>
      <c r="J153" s="26">
        <v>2.0077092046786236</v>
      </c>
      <c r="K153">
        <v>0</v>
      </c>
      <c r="L153" t="str">
        <f t="shared" si="2"/>
        <v>☓</v>
      </c>
    </row>
    <row r="154" spans="1:12">
      <c r="A154" s="27">
        <v>2.698</v>
      </c>
      <c r="B154" s="27">
        <v>0.82399999999999995</v>
      </c>
      <c r="C154" s="28">
        <v>6</v>
      </c>
      <c r="D154" s="29">
        <v>1.4</v>
      </c>
      <c r="E154" s="13">
        <v>0</v>
      </c>
      <c r="G154" s="26">
        <v>4.0349641759239807</v>
      </c>
      <c r="H154" s="26">
        <v>2.6451156480248224</v>
      </c>
      <c r="I154" s="26">
        <v>7.9568164857502097</v>
      </c>
      <c r="J154" s="26">
        <v>1.999759206826875</v>
      </c>
      <c r="K154">
        <v>0</v>
      </c>
      <c r="L154" t="str">
        <f t="shared" si="2"/>
        <v>☓</v>
      </c>
    </row>
    <row r="155" spans="1:12">
      <c r="A155" s="27">
        <v>3.9809999999999999</v>
      </c>
      <c r="B155" s="27">
        <v>2.6869999999999998</v>
      </c>
      <c r="C155" s="28">
        <v>5</v>
      </c>
      <c r="D155" s="29">
        <v>1.36</v>
      </c>
      <c r="E155" s="13">
        <v>0</v>
      </c>
      <c r="G155" s="26">
        <v>0.83878496222221799</v>
      </c>
      <c r="H155" s="26">
        <v>2.7585932603627823</v>
      </c>
      <c r="I155" s="26">
        <v>7.5755522399181245</v>
      </c>
      <c r="J155" s="26">
        <v>1.9611636541622641</v>
      </c>
      <c r="K155">
        <v>0</v>
      </c>
      <c r="L155" t="str">
        <f t="shared" si="2"/>
        <v>☓</v>
      </c>
    </row>
    <row r="156" spans="1:12">
      <c r="A156" s="27">
        <v>4.0449999999999999</v>
      </c>
      <c r="B156" s="27">
        <v>0.82499999999999996</v>
      </c>
      <c r="C156" s="28">
        <v>5</v>
      </c>
      <c r="D156" s="29">
        <v>1.33</v>
      </c>
      <c r="E156" s="13">
        <v>0</v>
      </c>
      <c r="G156" s="26">
        <v>2.8045897180086938</v>
      </c>
      <c r="H156" s="26">
        <v>2.7575853992448374</v>
      </c>
      <c r="I156" s="26">
        <v>7.0530507521860955</v>
      </c>
      <c r="J156" s="26">
        <v>1.9526685200334162</v>
      </c>
      <c r="K156">
        <v>0</v>
      </c>
      <c r="L156" t="str">
        <f t="shared" si="2"/>
        <v>☓</v>
      </c>
    </row>
    <row r="157" spans="1:12">
      <c r="A157" s="27">
        <v>2.6960000000000002</v>
      </c>
      <c r="B157" s="27">
        <v>2.6880000000000002</v>
      </c>
      <c r="C157" s="28">
        <v>5</v>
      </c>
      <c r="D157" s="29">
        <v>1.33</v>
      </c>
      <c r="E157" s="13">
        <v>0</v>
      </c>
      <c r="G157" s="26">
        <v>2.6916137809698824</v>
      </c>
      <c r="H157" s="26">
        <v>2.7046711305644826</v>
      </c>
      <c r="I157" s="26">
        <v>6.6328443459265713</v>
      </c>
      <c r="J157" s="26">
        <v>1.9156846453867751</v>
      </c>
      <c r="K157">
        <v>0</v>
      </c>
      <c r="L157" t="str">
        <f t="shared" si="2"/>
        <v>☓</v>
      </c>
    </row>
    <row r="158" spans="1:12">
      <c r="A158" s="27">
        <v>2.6960000000000002</v>
      </c>
      <c r="B158" s="27">
        <v>0.82599999999999996</v>
      </c>
      <c r="C158" s="28">
        <v>4</v>
      </c>
      <c r="D158" s="29">
        <v>1.29</v>
      </c>
      <c r="E158" s="13">
        <v>0</v>
      </c>
      <c r="G158" s="26">
        <v>2.6921650953458194</v>
      </c>
      <c r="H158" s="26">
        <v>0.80983374388890295</v>
      </c>
      <c r="I158" s="26">
        <v>6.3018414710361981</v>
      </c>
      <c r="J158" s="26">
        <v>1.8863985370823435</v>
      </c>
      <c r="K158">
        <v>0</v>
      </c>
      <c r="L158" t="str">
        <f t="shared" si="2"/>
        <v>☓</v>
      </c>
    </row>
    <row r="159" spans="1:12">
      <c r="A159" s="27">
        <v>2.8050000000000002</v>
      </c>
      <c r="B159" s="27">
        <v>0.41299999999999998</v>
      </c>
      <c r="C159" s="28">
        <v>4</v>
      </c>
      <c r="D159" s="29">
        <v>1.29</v>
      </c>
      <c r="E159" s="13">
        <v>0</v>
      </c>
      <c r="G159" s="26">
        <v>2.692719120191132</v>
      </c>
      <c r="H159" s="26">
        <v>2.7037583166011516</v>
      </c>
      <c r="I159" s="26">
        <v>5.879661653325968</v>
      </c>
      <c r="J159" s="26">
        <v>1.8766867143359063</v>
      </c>
      <c r="K159">
        <v>0</v>
      </c>
      <c r="L159" t="str">
        <f t="shared" si="2"/>
        <v>☓</v>
      </c>
    </row>
    <row r="160" spans="1:12">
      <c r="A160" s="27">
        <v>2.694</v>
      </c>
      <c r="B160" s="27">
        <v>2.6890000000000001</v>
      </c>
      <c r="C160" s="28">
        <v>4</v>
      </c>
      <c r="D160" s="29">
        <v>1.26</v>
      </c>
      <c r="E160" s="13">
        <v>0</v>
      </c>
      <c r="G160" s="26">
        <v>3.9760188089389303</v>
      </c>
      <c r="H160" s="26">
        <v>0.80845511444446405</v>
      </c>
      <c r="I160" s="26">
        <v>5.5089728023044131</v>
      </c>
      <c r="J160" s="26">
        <v>1.8519227254547967</v>
      </c>
      <c r="K160">
        <v>0</v>
      </c>
      <c r="L160" t="str">
        <f t="shared" si="2"/>
        <v>☓</v>
      </c>
    </row>
    <row r="161" spans="1:12">
      <c r="A161" s="27">
        <v>2.802</v>
      </c>
      <c r="B161" s="27">
        <v>2.6890000000000001</v>
      </c>
      <c r="C161" s="28">
        <v>3</v>
      </c>
      <c r="D161" s="29">
        <v>1.24</v>
      </c>
      <c r="E161" s="13">
        <v>0</v>
      </c>
      <c r="G161" s="26">
        <v>3.9563699111846891</v>
      </c>
      <c r="H161" s="26">
        <v>1.2126826716666665</v>
      </c>
      <c r="I161" s="26">
        <v>5.1556210506475395</v>
      </c>
      <c r="J161" s="26">
        <v>1.8461933835577085</v>
      </c>
      <c r="K161">
        <v>0</v>
      </c>
      <c r="L161" t="str">
        <f t="shared" si="2"/>
        <v>☓</v>
      </c>
    </row>
    <row r="162" spans="1:12">
      <c r="A162" s="27">
        <v>2.6930000000000001</v>
      </c>
      <c r="B162" s="27">
        <v>0.82899999999999996</v>
      </c>
      <c r="C162" s="28">
        <v>3</v>
      </c>
      <c r="D162" s="29">
        <v>1.24</v>
      </c>
      <c r="E162" s="13">
        <v>0</v>
      </c>
      <c r="G162" s="26">
        <v>2.8124047023850949</v>
      </c>
      <c r="H162" s="26">
        <v>1.2126826716666468</v>
      </c>
      <c r="I162" s="26">
        <v>4.6842423690670785</v>
      </c>
      <c r="J162" s="26">
        <v>1.8344812599451854</v>
      </c>
      <c r="K162">
        <v>0</v>
      </c>
      <c r="L162" t="str">
        <f t="shared" si="2"/>
        <v>☓</v>
      </c>
    </row>
    <row r="163" spans="1:12">
      <c r="A163" s="27">
        <v>2.7989999999999999</v>
      </c>
      <c r="B163" s="27">
        <v>2.69</v>
      </c>
      <c r="C163" s="28">
        <v>2</v>
      </c>
      <c r="D163" s="29">
        <v>1.24</v>
      </c>
      <c r="E163" s="13">
        <v>0</v>
      </c>
      <c r="G163" s="26">
        <v>2.6406913688460159</v>
      </c>
      <c r="H163" s="26">
        <v>2.8172198971685023</v>
      </c>
      <c r="I163" s="26">
        <v>4.276365535016339</v>
      </c>
      <c r="J163" s="26">
        <v>1.824868410607418</v>
      </c>
      <c r="K163">
        <v>0</v>
      </c>
      <c r="L163" t="str">
        <f t="shared" si="2"/>
        <v>☓</v>
      </c>
    </row>
    <row r="164" spans="1:12">
      <c r="A164" s="27">
        <v>2.6920000000000002</v>
      </c>
      <c r="B164" s="27">
        <v>0.83099999999999996</v>
      </c>
      <c r="C164" s="28">
        <v>2</v>
      </c>
      <c r="D164" s="29">
        <v>1.22</v>
      </c>
      <c r="E164" s="13">
        <v>0</v>
      </c>
      <c r="G164" s="26">
        <v>5.2815866939288503</v>
      </c>
      <c r="H164" s="26">
        <v>0.80707648500000551</v>
      </c>
      <c r="I164" s="26">
        <v>3.855134233673823</v>
      </c>
      <c r="J164" s="26">
        <v>1.7844432552063862</v>
      </c>
      <c r="K164">
        <v>0</v>
      </c>
      <c r="L164" t="str">
        <f t="shared" si="2"/>
        <v>☓</v>
      </c>
    </row>
    <row r="165" spans="1:12">
      <c r="A165" s="27">
        <v>2.7970000000000002</v>
      </c>
      <c r="B165" s="27">
        <v>2.64</v>
      </c>
      <c r="C165" s="28">
        <v>2</v>
      </c>
      <c r="D165" s="29">
        <v>1.23</v>
      </c>
      <c r="E165" s="13">
        <v>0</v>
      </c>
      <c r="G165" s="26">
        <v>2.6965295552616735</v>
      </c>
      <c r="H165" s="26">
        <v>2.7009074860812281</v>
      </c>
      <c r="I165" s="26">
        <v>3.4237872116527797</v>
      </c>
      <c r="J165" s="26">
        <v>1.7880230973995233</v>
      </c>
      <c r="K165">
        <v>0</v>
      </c>
      <c r="L165" t="str">
        <f t="shared" si="2"/>
        <v>☓</v>
      </c>
    </row>
    <row r="166" spans="1:12">
      <c r="A166" s="27">
        <v>2.6909999999999998</v>
      </c>
      <c r="B166" s="27">
        <v>2.6909999999999998</v>
      </c>
      <c r="C166" s="28">
        <v>1</v>
      </c>
      <c r="D166" s="29">
        <v>1.22</v>
      </c>
      <c r="E166" s="13">
        <v>0</v>
      </c>
      <c r="G166" s="26">
        <v>2.6971045290146427</v>
      </c>
      <c r="H166" s="26">
        <v>1.2085467833333501</v>
      </c>
      <c r="I166" s="26">
        <v>3.0201197455486408</v>
      </c>
      <c r="J166" s="26">
        <v>1.7953633725769165</v>
      </c>
      <c r="K166">
        <v>0</v>
      </c>
      <c r="L166" t="str">
        <f t="shared" si="2"/>
        <v>☓</v>
      </c>
    </row>
    <row r="167" spans="1:12">
      <c r="A167" s="27">
        <v>5.3159999999999998</v>
      </c>
      <c r="B167" s="27">
        <v>0.83299999999999996</v>
      </c>
      <c r="C167" s="28">
        <v>1</v>
      </c>
      <c r="D167" s="29">
        <v>1.24</v>
      </c>
      <c r="E167" s="13">
        <v>0</v>
      </c>
      <c r="G167" s="26">
        <v>5.2822898788570196</v>
      </c>
      <c r="H167" s="26">
        <v>1.2085467833333303</v>
      </c>
      <c r="I167" s="26">
        <v>2.5311099324303541</v>
      </c>
      <c r="J167" s="26">
        <v>1.8035034942922734</v>
      </c>
      <c r="K167">
        <v>0</v>
      </c>
      <c r="L167" t="str">
        <f t="shared" si="2"/>
        <v>☓</v>
      </c>
    </row>
    <row r="168" spans="1:12">
      <c r="A168" s="27">
        <v>2.7919999999999998</v>
      </c>
      <c r="B168" s="27">
        <v>2.6920000000000002</v>
      </c>
      <c r="C168" s="28">
        <v>0</v>
      </c>
      <c r="D168" s="29">
        <v>1.26</v>
      </c>
      <c r="E168" s="13">
        <v>0</v>
      </c>
      <c r="G168" s="26">
        <v>2.6412539160435404</v>
      </c>
      <c r="H168" s="26">
        <v>2.699431362729761</v>
      </c>
      <c r="I168" s="26">
        <v>2.1726422573210016</v>
      </c>
      <c r="J168" s="26">
        <v>1.7812548520773779</v>
      </c>
      <c r="K168">
        <v>0</v>
      </c>
      <c r="L168" t="str">
        <f t="shared" si="2"/>
        <v>☓</v>
      </c>
    </row>
    <row r="169" spans="1:12">
      <c r="A169" s="27">
        <v>3.9990000000000001</v>
      </c>
      <c r="B169" s="27">
        <v>0.83499999999999996</v>
      </c>
      <c r="C169" s="28">
        <v>0</v>
      </c>
      <c r="D169" s="29">
        <v>1.27</v>
      </c>
      <c r="E169" s="13">
        <v>0</v>
      </c>
      <c r="G169" s="26">
        <v>5.2827290143438166</v>
      </c>
      <c r="H169" s="26">
        <v>1.2064788391666816</v>
      </c>
      <c r="I169" s="26">
        <v>1.6757199598053489</v>
      </c>
      <c r="J169" s="26">
        <v>1.7865324380550589</v>
      </c>
      <c r="K169">
        <v>0</v>
      </c>
      <c r="L169" t="str">
        <f t="shared" si="2"/>
        <v>☓</v>
      </c>
    </row>
    <row r="170" spans="1:12">
      <c r="A170" s="27">
        <v>2.7320000000000002</v>
      </c>
      <c r="B170" s="27">
        <v>2.6930000000000001</v>
      </c>
      <c r="C170" s="28">
        <v>1</v>
      </c>
      <c r="D170" s="29">
        <v>1.3</v>
      </c>
      <c r="E170" s="13">
        <v>0</v>
      </c>
      <c r="G170" s="26">
        <v>2.6998724365648754</v>
      </c>
      <c r="H170" s="26">
        <v>2.8107334106244326</v>
      </c>
      <c r="I170" s="26">
        <v>1.1796510129989883</v>
      </c>
      <c r="J170" s="26">
        <v>1.8110961318998378</v>
      </c>
      <c r="K170">
        <v>0</v>
      </c>
      <c r="L170" t="str">
        <f t="shared" si="2"/>
        <v>☓</v>
      </c>
    </row>
    <row r="171" spans="1:12">
      <c r="A171" s="27">
        <v>4.03</v>
      </c>
      <c r="B171" s="27">
        <v>0.83599999999999997</v>
      </c>
      <c r="C171" s="28">
        <v>1</v>
      </c>
      <c r="D171" s="29">
        <v>1.31</v>
      </c>
      <c r="E171" s="13">
        <v>0</v>
      </c>
      <c r="G171" s="26">
        <v>2.6623935109229477</v>
      </c>
      <c r="H171" s="26">
        <v>1.2044108950000136</v>
      </c>
      <c r="I171" s="26">
        <v>0.80266147180293501</v>
      </c>
      <c r="J171" s="26">
        <v>1.8216101321673441</v>
      </c>
      <c r="K171">
        <v>0</v>
      </c>
      <c r="L171" t="str">
        <f t="shared" si="2"/>
        <v>☓</v>
      </c>
    </row>
    <row r="172" spans="1:12">
      <c r="A172" s="27">
        <v>2.855</v>
      </c>
      <c r="B172" s="27">
        <v>2.694</v>
      </c>
      <c r="C172" s="28">
        <v>1</v>
      </c>
      <c r="D172" s="29">
        <v>1.34</v>
      </c>
      <c r="E172" s="13">
        <v>0</v>
      </c>
      <c r="G172" s="26">
        <v>5.2756711051224991</v>
      </c>
      <c r="H172" s="26">
        <v>1.2044108949999939</v>
      </c>
      <c r="I172" s="26">
        <v>0.33288272379809314</v>
      </c>
      <c r="J172" s="26">
        <v>1.8339154299311731</v>
      </c>
      <c r="K172">
        <v>0</v>
      </c>
      <c r="L172" t="str">
        <f t="shared" si="2"/>
        <v>☓</v>
      </c>
    </row>
    <row r="173" spans="1:12">
      <c r="A173" s="27">
        <v>2.7850000000000001</v>
      </c>
      <c r="B173" s="27">
        <v>0.83699999999999997</v>
      </c>
      <c r="C173" s="28">
        <v>2</v>
      </c>
      <c r="D173" s="29">
        <v>1.36</v>
      </c>
      <c r="E173" s="13">
        <v>0</v>
      </c>
      <c r="G173" s="26">
        <v>2.7018012145599157</v>
      </c>
      <c r="H173" s="26">
        <v>2.6968167050795948</v>
      </c>
      <c r="I173" s="26">
        <v>0.11061410696311214</v>
      </c>
      <c r="J173" s="26">
        <v>1.8260711187657703</v>
      </c>
      <c r="K173">
        <v>0</v>
      </c>
      <c r="L173" t="str">
        <f t="shared" si="2"/>
        <v>☓</v>
      </c>
    </row>
    <row r="174" spans="1:12">
      <c r="A174" s="27">
        <v>2.7839999999999998</v>
      </c>
      <c r="B174" s="27">
        <v>2.8109999999999999</v>
      </c>
      <c r="C174" s="28">
        <v>2</v>
      </c>
      <c r="D174" s="29">
        <v>1.39</v>
      </c>
      <c r="E174" s="13">
        <v>0</v>
      </c>
      <c r="G174" s="26">
        <v>5.2766599410334223</v>
      </c>
      <c r="H174" s="26">
        <v>1.2023429508333257</v>
      </c>
      <c r="I174" s="26">
        <v>0.54898844469721553</v>
      </c>
      <c r="J174" s="26">
        <v>1.8482290769916596</v>
      </c>
      <c r="K174">
        <v>0</v>
      </c>
      <c r="L174" t="str">
        <f t="shared" si="2"/>
        <v>☓</v>
      </c>
    </row>
    <row r="175" spans="1:12">
      <c r="A175" s="27">
        <v>2.85</v>
      </c>
      <c r="B175" s="27">
        <v>2.641</v>
      </c>
      <c r="C175" s="28">
        <v>3</v>
      </c>
      <c r="D175" s="29">
        <v>1.4</v>
      </c>
      <c r="E175" s="13">
        <v>0</v>
      </c>
      <c r="G175" s="26">
        <v>2.7031531182741619</v>
      </c>
      <c r="H175" s="26">
        <v>1.2023429508333454</v>
      </c>
      <c r="I175" s="26">
        <v>0.9757273617511828</v>
      </c>
      <c r="J175" s="26">
        <v>1.8751502198489671</v>
      </c>
      <c r="K175">
        <v>0</v>
      </c>
      <c r="L175" t="str">
        <f t="shared" si="2"/>
        <v>☓</v>
      </c>
    </row>
    <row r="176" spans="1:12">
      <c r="A176" s="27">
        <v>2.7810000000000001</v>
      </c>
      <c r="B176" s="27">
        <v>0.84</v>
      </c>
      <c r="C176" s="28">
        <v>3</v>
      </c>
      <c r="D176" s="29">
        <v>1.43</v>
      </c>
      <c r="E176" s="13">
        <v>0</v>
      </c>
      <c r="G176" s="26">
        <v>2.7037583166011476</v>
      </c>
      <c r="H176" s="26">
        <v>2.8052934487623644</v>
      </c>
      <c r="I176" s="26">
        <v>1.481739220188615</v>
      </c>
      <c r="J176" s="26">
        <v>1.9054159660709411</v>
      </c>
      <c r="K176">
        <v>0</v>
      </c>
      <c r="L176" t="str">
        <f t="shared" si="2"/>
        <v>☓</v>
      </c>
    </row>
    <row r="177" spans="1:12">
      <c r="A177" s="27">
        <v>2.78</v>
      </c>
      <c r="B177" s="27">
        <v>2.6960000000000002</v>
      </c>
      <c r="C177" s="28">
        <v>4</v>
      </c>
      <c r="D177" s="29">
        <v>1.48</v>
      </c>
      <c r="E177" s="13">
        <v>0</v>
      </c>
      <c r="G177" s="26">
        <v>5.2846977173215146</v>
      </c>
      <c r="H177" s="26">
        <v>0.80018333777779138</v>
      </c>
      <c r="I177" s="26">
        <v>1.9527620117157767</v>
      </c>
      <c r="J177" s="26">
        <v>1.9010563210380611</v>
      </c>
      <c r="K177">
        <v>0</v>
      </c>
      <c r="L177" t="str">
        <f t="shared" si="2"/>
        <v>☓</v>
      </c>
    </row>
    <row r="178" spans="1:12">
      <c r="A178" s="27">
        <v>2.778</v>
      </c>
      <c r="B178" s="27">
        <v>2.641</v>
      </c>
      <c r="C178" s="28">
        <v>4</v>
      </c>
      <c r="D178" s="29">
        <v>1.49</v>
      </c>
      <c r="E178" s="13">
        <v>0</v>
      </c>
      <c r="G178" s="26">
        <v>0.4393826080555418</v>
      </c>
      <c r="H178" s="26">
        <v>2.8034198306776066</v>
      </c>
      <c r="I178" s="26">
        <v>2.2827405516819681</v>
      </c>
      <c r="J178" s="26">
        <v>1.9278381679054724</v>
      </c>
      <c r="K178">
        <v>0</v>
      </c>
      <c r="L178" t="str">
        <f t="shared" si="2"/>
        <v>☓</v>
      </c>
    </row>
    <row r="179" spans="1:12">
      <c r="A179" s="27">
        <v>2.7770000000000001</v>
      </c>
      <c r="B179" s="27">
        <v>2.6970000000000001</v>
      </c>
      <c r="C179" s="28">
        <v>4</v>
      </c>
      <c r="D179" s="29">
        <v>1.54</v>
      </c>
      <c r="E179" s="13">
        <v>0</v>
      </c>
      <c r="G179" s="26">
        <v>5.2851183412699019</v>
      </c>
      <c r="H179" s="26">
        <v>1.1982070624999892</v>
      </c>
      <c r="I179" s="26">
        <v>2.8181435206384435</v>
      </c>
      <c r="J179" s="26">
        <v>1.963220490982307</v>
      </c>
      <c r="K179">
        <v>0</v>
      </c>
      <c r="L179" t="str">
        <f t="shared" si="2"/>
        <v>☓</v>
      </c>
    </row>
    <row r="180" spans="1:12">
      <c r="A180" s="27">
        <v>2.7759999999999998</v>
      </c>
      <c r="B180" s="27">
        <v>2.641</v>
      </c>
      <c r="C180" s="28">
        <v>5</v>
      </c>
      <c r="D180" s="29">
        <v>1.59</v>
      </c>
      <c r="E180" s="13">
        <v>0</v>
      </c>
      <c r="G180" s="26">
        <v>2.7063602390121058</v>
      </c>
      <c r="H180" s="26">
        <v>0.79880470833335249</v>
      </c>
      <c r="I180" s="26">
        <v>3.1969042743328941</v>
      </c>
      <c r="J180" s="26">
        <v>1.9701620910448694</v>
      </c>
      <c r="K180">
        <v>0</v>
      </c>
      <c r="L180" t="str">
        <f t="shared" si="2"/>
        <v>☓</v>
      </c>
    </row>
    <row r="181" spans="1:12">
      <c r="A181" s="27">
        <v>2.9159999999999999</v>
      </c>
      <c r="B181" s="27">
        <v>5.2830000000000004</v>
      </c>
      <c r="C181" s="28">
        <v>5</v>
      </c>
      <c r="D181" s="29">
        <v>1.64</v>
      </c>
      <c r="E181" s="13">
        <v>0</v>
      </c>
      <c r="G181" s="26">
        <v>2.7069794648397996</v>
      </c>
      <c r="H181" s="26">
        <v>2.8008592873914422</v>
      </c>
      <c r="I181" s="26">
        <v>3.7095634015839778</v>
      </c>
      <c r="J181" s="26">
        <v>2.0034694470710726</v>
      </c>
      <c r="K181">
        <v>0</v>
      </c>
      <c r="L181" t="str">
        <f t="shared" si="2"/>
        <v>☓</v>
      </c>
    </row>
    <row r="182" spans="1:12">
      <c r="A182" s="27">
        <v>1.151</v>
      </c>
      <c r="B182" s="27">
        <v>2.6419999999999999</v>
      </c>
      <c r="C182" s="28">
        <v>6</v>
      </c>
      <c r="D182" s="29">
        <v>1.7</v>
      </c>
      <c r="E182" s="13">
        <v>0</v>
      </c>
      <c r="G182" s="26">
        <v>5.2859864556801694</v>
      </c>
      <c r="H182" s="26">
        <v>1.196139118333341</v>
      </c>
      <c r="I182" s="26">
        <v>4.2571910746560206</v>
      </c>
      <c r="J182" s="26">
        <v>2.0130992869860562</v>
      </c>
      <c r="K182">
        <v>0</v>
      </c>
      <c r="L182" t="str">
        <f t="shared" si="2"/>
        <v>☓</v>
      </c>
    </row>
    <row r="183" spans="1:12">
      <c r="A183" s="27">
        <v>2.7719999999999998</v>
      </c>
      <c r="B183" s="27">
        <v>2.6419999999999999</v>
      </c>
      <c r="C183" s="28">
        <v>6</v>
      </c>
      <c r="D183" s="29">
        <v>1.78</v>
      </c>
      <c r="E183" s="13">
        <v>0</v>
      </c>
      <c r="G183" s="26">
        <v>1.3305554891666738</v>
      </c>
      <c r="H183" s="26">
        <v>0.79742607888889394</v>
      </c>
      <c r="I183" s="26">
        <v>4.6134871661779471</v>
      </c>
      <c r="J183" s="26">
        <v>2.0498491539364259</v>
      </c>
      <c r="K183">
        <v>0</v>
      </c>
      <c r="L183" t="str">
        <f t="shared" si="2"/>
        <v>☓</v>
      </c>
    </row>
    <row r="184" spans="1:12">
      <c r="A184" s="27">
        <v>2.911</v>
      </c>
      <c r="B184" s="27">
        <v>2.7</v>
      </c>
      <c r="C184" s="28">
        <v>7</v>
      </c>
      <c r="D184" s="29">
        <v>1.81</v>
      </c>
      <c r="E184" s="13">
        <v>0</v>
      </c>
      <c r="G184" s="26">
        <v>2.643262256479427</v>
      </c>
      <c r="H184" s="26">
        <v>2.8709391137851275</v>
      </c>
      <c r="I184" s="26">
        <v>5.079807043001324</v>
      </c>
      <c r="J184" s="26">
        <v>2.0888010584971055</v>
      </c>
      <c r="K184">
        <v>0</v>
      </c>
      <c r="L184" t="str">
        <f t="shared" si="2"/>
        <v>☓</v>
      </c>
    </row>
    <row r="185" spans="1:12">
      <c r="A185" s="27">
        <v>2.77</v>
      </c>
      <c r="B185" s="27">
        <v>2.7010000000000001</v>
      </c>
      <c r="C185" s="28">
        <v>7</v>
      </c>
      <c r="D185" s="29">
        <v>1.86</v>
      </c>
      <c r="E185" s="13">
        <v>0</v>
      </c>
      <c r="G185" s="26">
        <v>2.8444940284754265</v>
      </c>
      <c r="H185" s="26">
        <v>0.99505931180555396</v>
      </c>
      <c r="I185" s="26">
        <v>5.5755694896274122</v>
      </c>
      <c r="J185" s="26">
        <v>2.0674334225624755</v>
      </c>
      <c r="K185">
        <v>0</v>
      </c>
      <c r="L185" t="str">
        <f t="shared" si="2"/>
        <v>☓</v>
      </c>
    </row>
    <row r="186" spans="1:12">
      <c r="A186" s="27">
        <v>1.1439999999999999</v>
      </c>
      <c r="B186" s="27">
        <v>2.7010000000000001</v>
      </c>
      <c r="C186" s="28">
        <v>7</v>
      </c>
      <c r="D186" s="29">
        <v>1.92</v>
      </c>
      <c r="E186" s="13">
        <v>0</v>
      </c>
      <c r="G186" s="26">
        <v>2.8460453661776168</v>
      </c>
      <c r="H186" s="26">
        <v>1.194071174166653</v>
      </c>
      <c r="I186" s="26">
        <v>6.1027549424948688</v>
      </c>
      <c r="J186" s="26">
        <v>2.1120217517315765</v>
      </c>
      <c r="K186">
        <v>0</v>
      </c>
      <c r="L186" t="str">
        <f t="shared" si="2"/>
        <v>☓</v>
      </c>
    </row>
    <row r="187" spans="1:12">
      <c r="A187" s="27">
        <v>2.9060000000000001</v>
      </c>
      <c r="B187" s="27">
        <v>2.702</v>
      </c>
      <c r="C187" s="28">
        <v>8</v>
      </c>
      <c r="D187" s="29">
        <v>1.98</v>
      </c>
      <c r="E187" s="13">
        <v>0</v>
      </c>
      <c r="G187" s="26">
        <v>2.7110693392514285</v>
      </c>
      <c r="H187" s="26">
        <v>0.79604744944445494</v>
      </c>
      <c r="I187" s="26">
        <v>6.4931965192664052</v>
      </c>
      <c r="J187" s="26">
        <v>2.1231206449150357</v>
      </c>
      <c r="K187">
        <v>0</v>
      </c>
      <c r="L187" t="str">
        <f t="shared" si="2"/>
        <v>☓</v>
      </c>
    </row>
    <row r="188" spans="1:12">
      <c r="A188" s="27">
        <v>1.1419999999999999</v>
      </c>
      <c r="B188" s="27">
        <v>0.42799999999999999</v>
      </c>
      <c r="C188" s="28">
        <v>8</v>
      </c>
      <c r="D188" s="29">
        <v>2.0099999999999998</v>
      </c>
      <c r="E188" s="13">
        <v>0</v>
      </c>
      <c r="G188" s="26">
        <v>0.8925515105555708</v>
      </c>
      <c r="H188" s="26">
        <v>2.7951076459362199</v>
      </c>
      <c r="I188" s="26">
        <v>6.8979314936448191</v>
      </c>
      <c r="J188" s="26">
        <v>2.1347797454090305</v>
      </c>
      <c r="K188">
        <v>0</v>
      </c>
      <c r="L188" t="str">
        <f t="shared" si="2"/>
        <v>☓</v>
      </c>
    </row>
    <row r="189" spans="1:12">
      <c r="A189" s="27">
        <v>2.903</v>
      </c>
      <c r="B189" s="27">
        <v>2.7029999999999998</v>
      </c>
      <c r="C189" s="28">
        <v>9</v>
      </c>
      <c r="D189" s="29">
        <v>2.0699999999999998</v>
      </c>
      <c r="E189" s="13">
        <v>0</v>
      </c>
      <c r="G189" s="26">
        <v>2.7120291000368457</v>
      </c>
      <c r="H189" s="26">
        <v>1.1920032299999848</v>
      </c>
      <c r="I189" s="26">
        <v>7.350057725839747</v>
      </c>
      <c r="J189" s="26">
        <v>2.1541506368915049</v>
      </c>
      <c r="K189">
        <v>0</v>
      </c>
      <c r="L189" t="str">
        <f t="shared" si="2"/>
        <v>☓</v>
      </c>
    </row>
    <row r="190" spans="1:12">
      <c r="A190" s="27">
        <v>1.1399999999999999</v>
      </c>
      <c r="B190" s="27">
        <v>2.6429999999999998</v>
      </c>
      <c r="C190" s="28">
        <v>9</v>
      </c>
      <c r="D190" s="29">
        <v>2.0699999999999998</v>
      </c>
      <c r="E190" s="13">
        <v>0</v>
      </c>
      <c r="G190" s="26">
        <v>2.7126722551360447</v>
      </c>
      <c r="H190" s="26">
        <v>1.5893376400000125</v>
      </c>
      <c r="I190" s="26">
        <v>7.8647834649597712</v>
      </c>
      <c r="J190" s="26">
        <v>2.1722266629108544</v>
      </c>
      <c r="K190">
        <v>0</v>
      </c>
      <c r="L190" t="str">
        <f t="shared" si="2"/>
        <v>☓</v>
      </c>
    </row>
    <row r="191" spans="1:12">
      <c r="A191" s="27">
        <v>2.9</v>
      </c>
      <c r="B191" s="27">
        <v>2.7040000000000002</v>
      </c>
      <c r="C191" s="28">
        <v>10</v>
      </c>
      <c r="D191" s="29">
        <v>2.13</v>
      </c>
      <c r="E191" s="13">
        <v>0</v>
      </c>
      <c r="G191" s="26">
        <v>2.8520399055939354</v>
      </c>
      <c r="H191" s="26">
        <v>0.7946688199999965</v>
      </c>
      <c r="I191" s="26">
        <v>8.3382223708695733</v>
      </c>
      <c r="J191" s="26">
        <v>2.1917942197551668</v>
      </c>
      <c r="K191">
        <v>0</v>
      </c>
      <c r="L191" t="str">
        <f t="shared" si="2"/>
        <v>☓</v>
      </c>
    </row>
    <row r="192" spans="1:12">
      <c r="A192" s="27">
        <v>1.1379999999999999</v>
      </c>
      <c r="B192" s="27">
        <v>2.6429999999999998</v>
      </c>
      <c r="C192" s="28">
        <v>10</v>
      </c>
      <c r="D192" s="29">
        <v>2.17</v>
      </c>
      <c r="E192" s="13">
        <v>0</v>
      </c>
      <c r="G192" s="26">
        <v>0.89668739888888749</v>
      </c>
      <c r="H192" s="26">
        <v>0.7946688199999965</v>
      </c>
      <c r="I192" s="26">
        <v>8.6149175323925533</v>
      </c>
      <c r="J192" s="26">
        <v>2.2111548548591902</v>
      </c>
      <c r="K192">
        <v>0</v>
      </c>
      <c r="L192" t="str">
        <f t="shared" si="2"/>
        <v>☓</v>
      </c>
    </row>
    <row r="193" spans="1:12">
      <c r="A193" s="27">
        <v>2.762</v>
      </c>
      <c r="B193" s="27">
        <v>2.7050000000000001</v>
      </c>
      <c r="C193" s="28">
        <v>10</v>
      </c>
      <c r="D193" s="29">
        <v>2.23</v>
      </c>
      <c r="E193" s="13">
        <v>0</v>
      </c>
      <c r="G193" s="26">
        <v>2.7144545872516921</v>
      </c>
      <c r="H193" s="26">
        <v>1.1920032300000045</v>
      </c>
      <c r="I193" s="26">
        <v>9.0733216989369225</v>
      </c>
      <c r="J193" s="26">
        <v>2.2337504654202025</v>
      </c>
      <c r="K193">
        <v>0</v>
      </c>
      <c r="L193" t="str">
        <f t="shared" si="2"/>
        <v>☓</v>
      </c>
    </row>
    <row r="194" spans="1:12">
      <c r="A194" s="27">
        <v>1.704</v>
      </c>
      <c r="B194" s="27">
        <v>2.7050000000000001</v>
      </c>
      <c r="C194" s="28">
        <v>11</v>
      </c>
      <c r="D194" s="29">
        <v>2.2599999999999998</v>
      </c>
      <c r="E194" s="13">
        <v>0</v>
      </c>
      <c r="G194" s="26">
        <v>2.8554614951405344</v>
      </c>
      <c r="H194" s="26">
        <v>0.7946688199999965</v>
      </c>
      <c r="I194" s="26">
        <v>9.5492491114879954</v>
      </c>
      <c r="J194" s="26">
        <v>2.2285011589832773</v>
      </c>
      <c r="K194">
        <v>0</v>
      </c>
      <c r="L194" t="str">
        <f t="shared" ref="L194:L257" si="3">IF(G194&gt;10,"○","☓")</f>
        <v>☓</v>
      </c>
    </row>
    <row r="195" spans="1:12">
      <c r="A195" s="27">
        <v>2.8210000000000002</v>
      </c>
      <c r="B195" s="27">
        <v>2.706</v>
      </c>
      <c r="C195" s="28">
        <v>11</v>
      </c>
      <c r="D195" s="29">
        <v>2.33</v>
      </c>
      <c r="E195" s="13">
        <v>0</v>
      </c>
      <c r="G195" s="26">
        <v>1.3491669866666873</v>
      </c>
      <c r="H195" s="26">
        <v>1.1920032300000045</v>
      </c>
      <c r="I195" s="26">
        <v>9.9634916548978367</v>
      </c>
      <c r="J195" s="26">
        <v>2.253904279809702</v>
      </c>
      <c r="K195">
        <v>0</v>
      </c>
      <c r="L195" t="str">
        <f t="shared" si="3"/>
        <v>☓</v>
      </c>
    </row>
    <row r="196" spans="1:12">
      <c r="A196" s="27">
        <v>1.1339999999999999</v>
      </c>
      <c r="B196" s="27">
        <v>2.6429999999999998</v>
      </c>
      <c r="C196" s="28">
        <v>12</v>
      </c>
      <c r="D196" s="29">
        <v>2.37</v>
      </c>
      <c r="E196" s="13">
        <v>0</v>
      </c>
      <c r="G196" s="26">
        <v>2.7164217547806726</v>
      </c>
      <c r="H196" s="26">
        <v>1.1920032299999848</v>
      </c>
      <c r="I196" s="26">
        <v>10.425844491191185</v>
      </c>
      <c r="J196" s="26">
        <v>2.2805731341152007</v>
      </c>
      <c r="K196">
        <v>0</v>
      </c>
      <c r="L196" t="str">
        <f t="shared" si="3"/>
        <v>☓</v>
      </c>
    </row>
    <row r="197" spans="1:12">
      <c r="A197" s="27">
        <v>2.89</v>
      </c>
      <c r="B197" s="27">
        <v>2.6429999999999998</v>
      </c>
      <c r="C197" s="28">
        <v>12</v>
      </c>
      <c r="D197" s="29">
        <v>2.44</v>
      </c>
      <c r="E197" s="13">
        <v>0</v>
      </c>
      <c r="G197" s="26">
        <v>0.90082328722222393</v>
      </c>
      <c r="H197" s="26">
        <v>1.1920032300000045</v>
      </c>
      <c r="I197" s="26">
        <v>10.763853965145813</v>
      </c>
      <c r="J197" s="26">
        <v>2.2782849477724323</v>
      </c>
      <c r="K197">
        <v>0</v>
      </c>
      <c r="L197" t="str">
        <f t="shared" si="3"/>
        <v>☓</v>
      </c>
    </row>
    <row r="198" spans="1:12">
      <c r="A198" s="27">
        <v>4.03</v>
      </c>
      <c r="B198" s="27">
        <v>2.7080000000000002</v>
      </c>
      <c r="C198" s="28">
        <v>69</v>
      </c>
      <c r="D198" s="29">
        <v>2.54</v>
      </c>
      <c r="E198" s="13">
        <v>0</v>
      </c>
      <c r="G198" s="26">
        <v>2.8597056104637186</v>
      </c>
      <c r="H198" s="26">
        <v>0.79466882000001615</v>
      </c>
      <c r="I198" s="26">
        <v>11.241762725607998</v>
      </c>
      <c r="J198" s="26">
        <v>2.3080770238392141</v>
      </c>
      <c r="K198">
        <v>0</v>
      </c>
      <c r="L198" t="str">
        <f t="shared" si="3"/>
        <v>☓</v>
      </c>
    </row>
    <row r="199" spans="1:12">
      <c r="A199" s="27">
        <v>5.1020000000000003</v>
      </c>
      <c r="B199" s="27">
        <v>2.6440000000000001</v>
      </c>
      <c r="C199" s="28">
        <v>70</v>
      </c>
      <c r="D199" s="29">
        <v>9.65</v>
      </c>
      <c r="E199" s="13">
        <v>0</v>
      </c>
      <c r="G199" s="26">
        <v>0.90220191666666272</v>
      </c>
      <c r="H199" s="26">
        <v>2.7876604321022436</v>
      </c>
      <c r="I199" s="26">
        <v>11.639008146416813</v>
      </c>
      <c r="J199" s="26">
        <v>2.3093622952454003</v>
      </c>
      <c r="K199">
        <v>0</v>
      </c>
      <c r="L199" t="str">
        <f t="shared" si="3"/>
        <v>☓</v>
      </c>
    </row>
    <row r="200" spans="1:12">
      <c r="A200" s="27">
        <v>4.032</v>
      </c>
      <c r="B200" s="27">
        <v>2.7090000000000001</v>
      </c>
      <c r="C200" s="28">
        <v>71</v>
      </c>
      <c r="D200" s="29">
        <v>9.7799999999999994</v>
      </c>
      <c r="E200" s="13">
        <v>0</v>
      </c>
      <c r="G200" s="26">
        <v>1.3533028750000038</v>
      </c>
      <c r="H200" s="26">
        <v>1.1899352858333363</v>
      </c>
      <c r="I200" s="26">
        <v>12.050623502420876</v>
      </c>
      <c r="J200" s="26">
        <v>2.3418218494170535</v>
      </c>
      <c r="K200">
        <v>0</v>
      </c>
      <c r="L200" t="str">
        <f t="shared" si="3"/>
        <v>☓</v>
      </c>
    </row>
    <row r="201" spans="1:12">
      <c r="A201" s="27">
        <v>4.6840000000000002</v>
      </c>
      <c r="B201" s="27">
        <v>2.71</v>
      </c>
      <c r="C201" s="28">
        <v>72</v>
      </c>
      <c r="D201" s="29">
        <v>9.93</v>
      </c>
      <c r="E201" s="13">
        <v>0</v>
      </c>
      <c r="G201" s="26">
        <v>2.7190815748426171</v>
      </c>
      <c r="H201" s="26">
        <v>1.1899352858333363</v>
      </c>
      <c r="I201" s="26">
        <v>12.516845752234531</v>
      </c>
      <c r="J201" s="26">
        <v>2.3752671006726653</v>
      </c>
      <c r="K201">
        <v>0</v>
      </c>
      <c r="L201" t="str">
        <f t="shared" si="3"/>
        <v>☓</v>
      </c>
    </row>
    <row r="202" spans="1:12">
      <c r="A202" s="27">
        <v>3.5310000000000001</v>
      </c>
      <c r="B202" s="27">
        <v>2.6440000000000001</v>
      </c>
      <c r="C202" s="28">
        <v>72</v>
      </c>
      <c r="D202" s="29">
        <v>10.06</v>
      </c>
      <c r="E202" s="13">
        <v>0</v>
      </c>
      <c r="G202" s="26">
        <v>1.3553708191666525</v>
      </c>
      <c r="H202" s="26">
        <v>0.99161273819444695</v>
      </c>
      <c r="I202" s="26">
        <v>12.896279162624637</v>
      </c>
      <c r="J202" s="26">
        <v>2.3821560642734756</v>
      </c>
      <c r="K202">
        <v>0</v>
      </c>
      <c r="L202" t="str">
        <f t="shared" si="3"/>
        <v>☓</v>
      </c>
    </row>
    <row r="203" spans="1:12">
      <c r="A203" s="27">
        <v>3.0259999999999998</v>
      </c>
      <c r="B203" s="27">
        <v>0.877</v>
      </c>
      <c r="C203" s="28">
        <v>73</v>
      </c>
      <c r="D203" s="29">
        <v>10.199999999999999</v>
      </c>
      <c r="E203" s="13">
        <v>0</v>
      </c>
      <c r="G203" s="26">
        <v>2.7202584894951514</v>
      </c>
      <c r="H203" s="26">
        <v>0.9916127381944273</v>
      </c>
      <c r="I203" s="26">
        <v>13.332834794911946</v>
      </c>
      <c r="J203" s="26">
        <v>2.4182964714117978</v>
      </c>
      <c r="K203">
        <v>0</v>
      </c>
      <c r="L203" t="str">
        <f t="shared" si="3"/>
        <v>☓</v>
      </c>
    </row>
    <row r="204" spans="1:12">
      <c r="A204" s="27">
        <v>4.0350000000000001</v>
      </c>
      <c r="B204" s="27">
        <v>2.7109999999999999</v>
      </c>
      <c r="C204" s="28">
        <v>74</v>
      </c>
      <c r="D204" s="29">
        <v>10.32</v>
      </c>
      <c r="E204" s="13">
        <v>0</v>
      </c>
      <c r="G204" s="26">
        <v>1.3574387633333602</v>
      </c>
      <c r="H204" s="26">
        <v>1.1899352858333363</v>
      </c>
      <c r="I204" s="26">
        <v>13.742896491917577</v>
      </c>
      <c r="J204" s="26">
        <v>2.428009294852004</v>
      </c>
      <c r="K204">
        <v>0</v>
      </c>
      <c r="L204" t="str">
        <f t="shared" si="3"/>
        <v>☓</v>
      </c>
    </row>
    <row r="205" spans="1:12">
      <c r="A205" s="27">
        <v>4.0350000000000001</v>
      </c>
      <c r="B205" s="27">
        <v>0.879</v>
      </c>
      <c r="C205" s="28">
        <v>74</v>
      </c>
      <c r="D205" s="29">
        <v>10.42</v>
      </c>
      <c r="E205" s="13">
        <v>0</v>
      </c>
      <c r="G205" s="26">
        <v>2.7214434504250424</v>
      </c>
      <c r="H205" s="26">
        <v>1.1899352858333561</v>
      </c>
      <c r="I205" s="26">
        <v>14.213034735560541</v>
      </c>
      <c r="J205" s="26">
        <v>2.4654932275619985</v>
      </c>
      <c r="K205">
        <v>0</v>
      </c>
      <c r="L205" t="str">
        <f t="shared" si="3"/>
        <v>☓</v>
      </c>
    </row>
    <row r="206" spans="1:12">
      <c r="A206" s="27">
        <v>3.0259999999999998</v>
      </c>
      <c r="B206" s="27">
        <v>0.879</v>
      </c>
      <c r="C206" s="28">
        <v>75</v>
      </c>
      <c r="D206" s="29">
        <v>10.56</v>
      </c>
      <c r="E206" s="13">
        <v>0</v>
      </c>
      <c r="G206" s="26">
        <v>1.3595067074999692</v>
      </c>
      <c r="H206" s="26">
        <v>1.1899352858333165</v>
      </c>
      <c r="I206" s="26">
        <v>14.622418151402769</v>
      </c>
      <c r="J206" s="26">
        <v>2.4793540995019874</v>
      </c>
      <c r="K206">
        <v>0</v>
      </c>
      <c r="L206" t="str">
        <f t="shared" si="3"/>
        <v>☓</v>
      </c>
    </row>
    <row r="207" spans="1:12">
      <c r="A207" s="27">
        <v>5.1239999999999997</v>
      </c>
      <c r="B207" s="27">
        <v>2.645</v>
      </c>
      <c r="C207" s="28">
        <v>76</v>
      </c>
      <c r="D207" s="29">
        <v>10.7</v>
      </c>
      <c r="E207" s="13">
        <v>0</v>
      </c>
      <c r="G207" s="26">
        <v>0.90633780500001881</v>
      </c>
      <c r="H207" s="26">
        <v>1.1899352858333363</v>
      </c>
      <c r="I207" s="26">
        <v>14.959130647226345</v>
      </c>
      <c r="J207" s="26">
        <v>2.5200288930651276</v>
      </c>
      <c r="K207">
        <v>0</v>
      </c>
      <c r="L207" t="str">
        <f t="shared" si="3"/>
        <v>☓</v>
      </c>
    </row>
    <row r="208" spans="1:12">
      <c r="A208" s="27">
        <v>3.028</v>
      </c>
      <c r="B208" s="27">
        <v>2.7130000000000001</v>
      </c>
      <c r="C208" s="28">
        <v>76</v>
      </c>
      <c r="D208" s="29">
        <v>10.81</v>
      </c>
      <c r="E208" s="13">
        <v>0</v>
      </c>
      <c r="G208" s="26">
        <v>1.3595067075000087</v>
      </c>
      <c r="H208" s="26">
        <v>1.1899352858333363</v>
      </c>
      <c r="I208" s="26">
        <v>15.367264879224535</v>
      </c>
      <c r="J208" s="26">
        <v>2.5373016951250644</v>
      </c>
      <c r="K208">
        <v>0</v>
      </c>
      <c r="L208" t="str">
        <f t="shared" si="3"/>
        <v>☓</v>
      </c>
    </row>
    <row r="209" spans="1:12">
      <c r="A209" s="27">
        <v>4.0380000000000003</v>
      </c>
      <c r="B209" s="27">
        <v>0.88200000000000001</v>
      </c>
      <c r="C209" s="28">
        <v>77</v>
      </c>
      <c r="D209" s="29">
        <v>10.95</v>
      </c>
      <c r="E209" s="13">
        <v>0</v>
      </c>
      <c r="G209" s="26">
        <v>2.8704738451971901</v>
      </c>
      <c r="H209" s="26">
        <v>1.1899352858333165</v>
      </c>
      <c r="I209" s="26">
        <v>15.911015487351335</v>
      </c>
      <c r="J209" s="26">
        <v>2.5530086351544923</v>
      </c>
      <c r="K209">
        <v>0</v>
      </c>
      <c r="L209" t="str">
        <f t="shared" si="3"/>
        <v>☓</v>
      </c>
    </row>
    <row r="210" spans="1:12">
      <c r="A210" s="27">
        <v>3.028</v>
      </c>
      <c r="B210" s="27">
        <v>5.2750000000000004</v>
      </c>
      <c r="C210" s="28">
        <v>78</v>
      </c>
      <c r="D210" s="29">
        <v>11.06</v>
      </c>
      <c r="E210" s="13">
        <v>0</v>
      </c>
      <c r="G210" s="26">
        <v>1.3615746516666767</v>
      </c>
      <c r="H210" s="26">
        <v>3.0349760267389052</v>
      </c>
      <c r="I210" s="26">
        <v>16.267898627475518</v>
      </c>
      <c r="J210" s="26">
        <v>2.5739023920619792</v>
      </c>
      <c r="K210">
        <v>0</v>
      </c>
      <c r="L210" t="str">
        <f t="shared" si="3"/>
        <v>☓</v>
      </c>
    </row>
    <row r="211" spans="1:12">
      <c r="A211" s="27">
        <v>4.0380000000000003</v>
      </c>
      <c r="B211" s="27">
        <v>2.7149999999999999</v>
      </c>
      <c r="C211" s="28">
        <v>78</v>
      </c>
      <c r="D211" s="29">
        <v>11.2</v>
      </c>
      <c r="E211" s="13">
        <v>0</v>
      </c>
      <c r="G211" s="26">
        <v>1.3615746516666569</v>
      </c>
      <c r="H211" s="26">
        <v>1.1920032299999848</v>
      </c>
      <c r="I211" s="26">
        <v>16.674843040972348</v>
      </c>
      <c r="J211" s="26">
        <v>2.6230232112574452</v>
      </c>
      <c r="K211">
        <v>0</v>
      </c>
      <c r="L211" t="str">
        <f t="shared" si="3"/>
        <v>☓</v>
      </c>
    </row>
    <row r="212" spans="1:12">
      <c r="A212" s="27">
        <v>3.028</v>
      </c>
      <c r="B212" s="27">
        <v>2.7149999999999999</v>
      </c>
      <c r="C212" s="28">
        <v>79</v>
      </c>
      <c r="D212" s="29">
        <v>11.3</v>
      </c>
      <c r="E212" s="13">
        <v>0</v>
      </c>
      <c r="G212" s="26">
        <v>0.90771643444443806</v>
      </c>
      <c r="H212" s="26">
        <v>3.0380500568881317</v>
      </c>
      <c r="I212" s="26">
        <v>16.96311372228098</v>
      </c>
      <c r="J212" s="26">
        <v>2.6222767341151774</v>
      </c>
      <c r="K212">
        <v>0</v>
      </c>
      <c r="L212" t="str">
        <f t="shared" si="3"/>
        <v>☓</v>
      </c>
    </row>
    <row r="213" spans="1:12">
      <c r="A213" s="27">
        <v>5.1390000000000002</v>
      </c>
      <c r="B213" s="27">
        <v>2.7160000000000002</v>
      </c>
      <c r="C213" s="28">
        <v>80</v>
      </c>
      <c r="D213" s="29">
        <v>11.44</v>
      </c>
      <c r="E213" s="13">
        <v>0</v>
      </c>
      <c r="G213" s="26">
        <v>2.8742956848738559</v>
      </c>
      <c r="H213" s="26">
        <v>1.1940711741666727</v>
      </c>
      <c r="I213" s="26">
        <v>17.509131213185412</v>
      </c>
      <c r="J213" s="26">
        <v>2.6488870526379622</v>
      </c>
      <c r="K213">
        <v>0</v>
      </c>
      <c r="L213" t="str">
        <f t="shared" si="3"/>
        <v>☓</v>
      </c>
    </row>
    <row r="214" spans="1:12">
      <c r="A214" s="27">
        <v>4.0410000000000004</v>
      </c>
      <c r="B214" s="27">
        <v>2.7170000000000001</v>
      </c>
      <c r="C214" s="28">
        <v>81</v>
      </c>
      <c r="D214" s="29">
        <v>11.55</v>
      </c>
      <c r="E214" s="13">
        <v>0</v>
      </c>
      <c r="G214" s="26">
        <v>1.3636425958333251</v>
      </c>
      <c r="H214" s="26">
        <v>3.0411336354245675</v>
      </c>
      <c r="I214" s="26">
        <v>17.868622773106779</v>
      </c>
      <c r="J214" s="26">
        <v>2.6481786910805694</v>
      </c>
      <c r="K214">
        <v>0</v>
      </c>
      <c r="L214" t="str">
        <f t="shared" si="3"/>
        <v>☓</v>
      </c>
    </row>
    <row r="215" spans="1:12">
      <c r="A215" s="27">
        <v>3.03</v>
      </c>
      <c r="B215" s="27">
        <v>0.44500000000000001</v>
      </c>
      <c r="C215" s="28">
        <v>81</v>
      </c>
      <c r="D215" s="29">
        <v>11.7</v>
      </c>
      <c r="E215" s="13">
        <v>0</v>
      </c>
      <c r="G215" s="26">
        <v>1.3636425958333449</v>
      </c>
      <c r="H215" s="26">
        <v>1.1961391183332819</v>
      </c>
      <c r="I215" s="26">
        <v>18.275167835584625</v>
      </c>
      <c r="J215" s="26">
        <v>2.7030702360149679</v>
      </c>
      <c r="K215">
        <v>0</v>
      </c>
      <c r="L215" t="str">
        <f t="shared" si="3"/>
        <v>☓</v>
      </c>
    </row>
    <row r="216" spans="1:12">
      <c r="A216" s="27">
        <v>4.0410000000000004</v>
      </c>
      <c r="B216" s="27">
        <v>2.7170000000000001</v>
      </c>
      <c r="C216" s="28">
        <v>82</v>
      </c>
      <c r="D216" s="29">
        <v>11.84</v>
      </c>
      <c r="E216" s="13">
        <v>0</v>
      </c>
      <c r="G216" s="26">
        <v>1.3636425958333449</v>
      </c>
      <c r="H216" s="26">
        <v>3.0442267333328594</v>
      </c>
      <c r="I216" s="26">
        <v>18.635658767929954</v>
      </c>
      <c r="J216" s="26">
        <v>2.7118382661422618</v>
      </c>
      <c r="K216">
        <v>0</v>
      </c>
      <c r="L216" t="str">
        <f t="shared" si="3"/>
        <v>☓</v>
      </c>
    </row>
    <row r="217" spans="1:12">
      <c r="A217" s="27">
        <v>4.0410000000000004</v>
      </c>
      <c r="B217" s="27">
        <v>2.718</v>
      </c>
      <c r="C217" s="28">
        <v>83</v>
      </c>
      <c r="D217" s="29">
        <v>11.94</v>
      </c>
      <c r="E217" s="13">
        <v>0</v>
      </c>
      <c r="G217" s="26">
        <v>0.90909506388885719</v>
      </c>
      <c r="H217" s="26">
        <v>1.1982070624999699</v>
      </c>
      <c r="I217" s="26">
        <v>18.974649512348549</v>
      </c>
      <c r="J217" s="26">
        <v>2.7455763654815031</v>
      </c>
      <c r="K217">
        <v>0</v>
      </c>
      <c r="L217" t="str">
        <f t="shared" si="3"/>
        <v>☓</v>
      </c>
    </row>
    <row r="218" spans="1:12">
      <c r="A218" s="27">
        <v>4.0410000000000004</v>
      </c>
      <c r="B218" s="27">
        <v>2.7189999999999999</v>
      </c>
      <c r="C218" s="28">
        <v>83</v>
      </c>
      <c r="D218" s="29">
        <v>12.08</v>
      </c>
      <c r="E218" s="13">
        <v>0</v>
      </c>
      <c r="G218" s="26">
        <v>1.3636425958333449</v>
      </c>
      <c r="H218" s="26">
        <v>2.9522137568392339</v>
      </c>
      <c r="I218" s="26">
        <v>19.302375586382709</v>
      </c>
      <c r="J218" s="26">
        <v>2.7593596230414272</v>
      </c>
      <c r="K218">
        <v>0</v>
      </c>
      <c r="L218" t="str">
        <f t="shared" si="3"/>
        <v>☓</v>
      </c>
    </row>
    <row r="219" spans="1:12">
      <c r="A219" s="27">
        <v>3.03</v>
      </c>
      <c r="B219" s="27">
        <v>0.89400000000000002</v>
      </c>
      <c r="C219" s="28">
        <v>84</v>
      </c>
      <c r="D219" s="29">
        <v>12.22</v>
      </c>
      <c r="E219" s="13">
        <v>0</v>
      </c>
      <c r="G219" s="26">
        <v>1.3636425958333449</v>
      </c>
      <c r="H219" s="26">
        <v>2.9537637268440284</v>
      </c>
      <c r="I219" s="26">
        <v>19.630491472297365</v>
      </c>
      <c r="J219" s="26">
        <v>2.7899803301378538</v>
      </c>
      <c r="K219">
        <v>0</v>
      </c>
      <c r="L219" t="str">
        <f t="shared" si="3"/>
        <v>☓</v>
      </c>
    </row>
    <row r="220" spans="1:12">
      <c r="A220" s="27">
        <v>4.0410000000000004</v>
      </c>
      <c r="B220" s="27">
        <v>2.8620000000000001</v>
      </c>
      <c r="C220" s="28">
        <v>85</v>
      </c>
      <c r="D220" s="29">
        <v>12.35</v>
      </c>
      <c r="E220" s="13">
        <v>0</v>
      </c>
      <c r="G220" s="26">
        <v>1.3636425958333251</v>
      </c>
      <c r="H220" s="26">
        <v>281.7024256058333</v>
      </c>
      <c r="I220" s="26">
        <v>78.235158931189204</v>
      </c>
      <c r="J220" s="26">
        <v>2.8051399635459608</v>
      </c>
      <c r="K220">
        <v>0</v>
      </c>
      <c r="L220" t="str">
        <f t="shared" si="3"/>
        <v>☓</v>
      </c>
    </row>
    <row r="221" spans="1:12">
      <c r="A221" s="27">
        <v>4.0410000000000004</v>
      </c>
      <c r="B221" s="27">
        <v>0.89500000000000002</v>
      </c>
      <c r="C221" s="28">
        <v>85</v>
      </c>
      <c r="D221" s="29">
        <v>12.46</v>
      </c>
      <c r="E221" s="13">
        <v>0</v>
      </c>
      <c r="G221" s="26">
        <v>1.3636425958333251</v>
      </c>
      <c r="H221" s="26">
        <v>2.951823715833322</v>
      </c>
      <c r="I221" s="26">
        <v>78.939550498147099</v>
      </c>
      <c r="J221" s="26">
        <v>2.822732264242195</v>
      </c>
      <c r="K221">
        <v>0</v>
      </c>
      <c r="L221" t="str">
        <f t="shared" si="3"/>
        <v>☓</v>
      </c>
    </row>
    <row r="222" spans="1:12">
      <c r="A222" s="27">
        <v>4.734</v>
      </c>
      <c r="B222" s="27">
        <v>2.7210000000000001</v>
      </c>
      <c r="C222" s="28">
        <v>86</v>
      </c>
      <c r="D222" s="29">
        <v>12.62</v>
      </c>
      <c r="E222" s="13">
        <v>0</v>
      </c>
      <c r="G222" s="26">
        <v>0.90909506388889649</v>
      </c>
      <c r="H222" s="26">
        <v>3.3867487582669153</v>
      </c>
      <c r="I222" s="26">
        <v>79.534787226608074</v>
      </c>
      <c r="J222" s="26">
        <v>10.034669922756262</v>
      </c>
      <c r="K222">
        <v>0</v>
      </c>
      <c r="L222" t="str">
        <f t="shared" si="3"/>
        <v>☓</v>
      </c>
    </row>
    <row r="223" spans="1:12">
      <c r="A223" s="27">
        <v>3.5379999999999998</v>
      </c>
      <c r="B223" s="27">
        <v>2.722</v>
      </c>
      <c r="C223" s="28">
        <v>87</v>
      </c>
      <c r="D223" s="29">
        <v>12.75</v>
      </c>
      <c r="E223" s="13">
        <v>0</v>
      </c>
      <c r="G223" s="26">
        <v>1.8264877556189325</v>
      </c>
      <c r="H223" s="26">
        <v>2.4581298097221951</v>
      </c>
      <c r="I223" s="26">
        <v>80.217249984314179</v>
      </c>
      <c r="J223" s="26">
        <v>10.155940137730971</v>
      </c>
      <c r="K223">
        <v>0</v>
      </c>
      <c r="L223" t="str">
        <f t="shared" si="3"/>
        <v>☓</v>
      </c>
    </row>
    <row r="224" spans="1:12">
      <c r="A224" s="27">
        <v>4.0430000000000001</v>
      </c>
      <c r="B224" s="27">
        <v>2.722</v>
      </c>
      <c r="C224" s="28">
        <v>87</v>
      </c>
      <c r="D224" s="29">
        <v>12.9</v>
      </c>
      <c r="E224" s="13">
        <v>0</v>
      </c>
      <c r="G224" s="26">
        <v>1.3646765679166495</v>
      </c>
      <c r="H224" s="26">
        <v>3.7110457363090217</v>
      </c>
      <c r="I224" s="26">
        <v>80.953538096212185</v>
      </c>
      <c r="J224" s="26">
        <v>10.234435689388491</v>
      </c>
      <c r="K224">
        <v>0</v>
      </c>
      <c r="L224" t="str">
        <f t="shared" si="3"/>
        <v>☓</v>
      </c>
    </row>
    <row r="225" spans="1:12">
      <c r="A225" s="27">
        <v>4.0430000000000001</v>
      </c>
      <c r="B225" s="27">
        <v>2.6469999999999998</v>
      </c>
      <c r="C225" s="28">
        <v>88</v>
      </c>
      <c r="D225" s="29">
        <v>13.02</v>
      </c>
      <c r="E225" s="13">
        <v>0</v>
      </c>
      <c r="G225" s="26">
        <v>0.90978437861112582</v>
      </c>
      <c r="H225" s="26">
        <v>2.9476878275000247</v>
      </c>
      <c r="I225" s="26">
        <v>81.572893533500462</v>
      </c>
      <c r="J225" s="26">
        <v>10.342561484196461</v>
      </c>
      <c r="K225">
        <v>0</v>
      </c>
      <c r="L225" t="str">
        <f t="shared" si="3"/>
        <v>☓</v>
      </c>
    </row>
    <row r="226" spans="1:12">
      <c r="A226" s="27">
        <v>5.1719999999999997</v>
      </c>
      <c r="B226" s="27">
        <v>1.351</v>
      </c>
      <c r="C226" s="28">
        <v>89</v>
      </c>
      <c r="D226" s="29">
        <v>13.16</v>
      </c>
      <c r="E226" s="13">
        <v>0</v>
      </c>
      <c r="G226" s="26">
        <v>1.364676567916669</v>
      </c>
      <c r="H226" s="26">
        <v>2.9476878274999461</v>
      </c>
      <c r="I226" s="26">
        <v>82.249354557405667</v>
      </c>
      <c r="J226" s="26">
        <v>10.447872802962243</v>
      </c>
      <c r="K226">
        <v>0</v>
      </c>
      <c r="L226" t="str">
        <f t="shared" si="3"/>
        <v>☓</v>
      </c>
    </row>
    <row r="227" spans="1:12">
      <c r="A227" s="27">
        <v>3.54</v>
      </c>
      <c r="B227" s="27">
        <v>2.6480000000000001</v>
      </c>
      <c r="C227" s="28">
        <v>89</v>
      </c>
      <c r="D227" s="29">
        <v>13.29</v>
      </c>
      <c r="E227" s="13">
        <v>0</v>
      </c>
      <c r="G227" s="26">
        <v>1.364676567916669</v>
      </c>
      <c r="H227" s="26">
        <v>1.9651252183333761</v>
      </c>
      <c r="I227" s="26">
        <v>82.759079804173211</v>
      </c>
      <c r="J227" s="26">
        <v>10.556613839549879</v>
      </c>
      <c r="K227">
        <v>0</v>
      </c>
      <c r="L227" t="str">
        <f t="shared" si="3"/>
        <v>☓</v>
      </c>
    </row>
    <row r="228" spans="1:12">
      <c r="A228" s="27">
        <v>4.0460000000000003</v>
      </c>
      <c r="B228" s="27">
        <v>0.90200000000000002</v>
      </c>
      <c r="C228" s="28">
        <v>90</v>
      </c>
      <c r="D228" s="29">
        <v>13.46</v>
      </c>
      <c r="E228" s="13">
        <v>0</v>
      </c>
      <c r="G228" s="26">
        <v>1.3646765679166495</v>
      </c>
      <c r="H228" s="26">
        <v>3.7042633056251146</v>
      </c>
      <c r="I228" s="26">
        <v>83.476760359341341</v>
      </c>
      <c r="J228" s="26">
        <v>10.678243779659551</v>
      </c>
      <c r="K228">
        <v>0</v>
      </c>
      <c r="L228" t="str">
        <f t="shared" si="3"/>
        <v>☓</v>
      </c>
    </row>
    <row r="229" spans="1:12">
      <c r="A229" s="27">
        <v>4.0910000000000002</v>
      </c>
      <c r="B229" s="27">
        <v>2.7250000000000001</v>
      </c>
      <c r="C229" s="28">
        <v>90</v>
      </c>
      <c r="D229" s="29">
        <v>13.57</v>
      </c>
      <c r="E229" s="13">
        <v>0</v>
      </c>
      <c r="G229" s="26">
        <v>1.364676567916669</v>
      </c>
      <c r="H229" s="26">
        <v>2.9456198833333365</v>
      </c>
      <c r="I229" s="26">
        <v>84.136171711399356</v>
      </c>
      <c r="J229" s="26">
        <v>10.772206580314265</v>
      </c>
      <c r="K229">
        <v>0</v>
      </c>
      <c r="L229" t="str">
        <f t="shared" si="3"/>
        <v>☓</v>
      </c>
    </row>
    <row r="230" spans="1:12">
      <c r="A230" s="27">
        <v>5.181</v>
      </c>
      <c r="B230" s="27">
        <v>0.90400000000000003</v>
      </c>
      <c r="C230" s="28">
        <v>91</v>
      </c>
      <c r="D230" s="29">
        <v>13.71</v>
      </c>
      <c r="E230" s="13">
        <v>0</v>
      </c>
      <c r="G230" s="26">
        <v>0.90978437861110617</v>
      </c>
      <c r="H230" s="26">
        <v>3.3740299489187215</v>
      </c>
      <c r="I230" s="26">
        <v>84.70519765917453</v>
      </c>
      <c r="J230" s="26">
        <v>10.877887307076408</v>
      </c>
      <c r="K230">
        <v>0</v>
      </c>
      <c r="L230" t="str">
        <f t="shared" si="3"/>
        <v>☓</v>
      </c>
    </row>
    <row r="231" spans="1:12">
      <c r="A231" s="27">
        <v>4.0460000000000003</v>
      </c>
      <c r="B231" s="27">
        <v>0.90400000000000003</v>
      </c>
      <c r="C231" s="28">
        <v>91</v>
      </c>
      <c r="D231" s="29">
        <v>13.82</v>
      </c>
      <c r="E231" s="13">
        <v>0</v>
      </c>
      <c r="G231" s="26">
        <v>1.3646765679166888</v>
      </c>
      <c r="H231" s="26">
        <v>2.4529599493055145</v>
      </c>
      <c r="I231" s="26">
        <v>85.276477151656024</v>
      </c>
      <c r="J231" s="26">
        <v>10.999703626063997</v>
      </c>
      <c r="K231">
        <v>0</v>
      </c>
      <c r="L231" t="str">
        <f t="shared" si="3"/>
        <v>☓</v>
      </c>
    </row>
    <row r="232" spans="1:12">
      <c r="A232" s="27">
        <v>4.085</v>
      </c>
      <c r="B232" s="27">
        <v>1.355</v>
      </c>
      <c r="C232" s="28">
        <v>92</v>
      </c>
      <c r="D232" s="29">
        <v>13.97</v>
      </c>
      <c r="E232" s="13">
        <v>0</v>
      </c>
      <c r="G232" s="26">
        <v>1.3646765679166495</v>
      </c>
      <c r="H232" s="26">
        <v>3.6960446395225155</v>
      </c>
      <c r="I232" s="26">
        <v>85.976666946126471</v>
      </c>
      <c r="J232" s="26">
        <v>11.078838096787724</v>
      </c>
      <c r="K232">
        <v>0</v>
      </c>
      <c r="L232" t="str">
        <f t="shared" si="3"/>
        <v>☓</v>
      </c>
    </row>
    <row r="233" spans="1:12">
      <c r="A233" s="27">
        <v>3.5379999999999998</v>
      </c>
      <c r="B233" s="27">
        <v>0.90400000000000003</v>
      </c>
      <c r="C233" s="28">
        <v>93</v>
      </c>
      <c r="D233" s="29">
        <v>14.11</v>
      </c>
      <c r="E233" s="13">
        <v>0</v>
      </c>
      <c r="G233" s="26">
        <v>0.90978437861112582</v>
      </c>
      <c r="H233" s="26">
        <v>3.6931484445376523</v>
      </c>
      <c r="I233" s="26">
        <v>86.612920430829888</v>
      </c>
      <c r="J233" s="26">
        <v>11.1868755757689</v>
      </c>
      <c r="K233">
        <v>0</v>
      </c>
      <c r="L233" t="str">
        <f t="shared" si="3"/>
        <v>☓</v>
      </c>
    </row>
    <row r="234" spans="1:12">
      <c r="A234" s="27">
        <v>3.032</v>
      </c>
      <c r="B234" s="27">
        <v>0.90400000000000003</v>
      </c>
      <c r="C234" s="28">
        <v>93</v>
      </c>
      <c r="D234" s="29">
        <v>14.23</v>
      </c>
      <c r="E234" s="13">
        <v>0</v>
      </c>
      <c r="G234" s="26">
        <v>1.8195687572222123</v>
      </c>
      <c r="H234" s="26">
        <v>3.6902546118908632</v>
      </c>
      <c r="I234" s="26">
        <v>87.364373047433361</v>
      </c>
      <c r="J234" s="26">
        <v>11.292929739041004</v>
      </c>
      <c r="K234">
        <v>0</v>
      </c>
      <c r="L234" t="str">
        <f t="shared" si="3"/>
        <v>☓</v>
      </c>
    </row>
    <row r="235" spans="1:12">
      <c r="A235" s="27">
        <v>4.0430000000000001</v>
      </c>
      <c r="B235" s="27">
        <v>0.90400000000000003</v>
      </c>
      <c r="C235" s="28">
        <v>94</v>
      </c>
      <c r="D235" s="29">
        <v>14.36</v>
      </c>
      <c r="E235" s="13">
        <v>0</v>
      </c>
      <c r="G235" s="26">
        <v>1.364676567916669</v>
      </c>
      <c r="H235" s="26">
        <v>3.0840678396773336</v>
      </c>
      <c r="I235" s="26">
        <v>87.902323484797392</v>
      </c>
      <c r="J235" s="26">
        <v>11.386204095462263</v>
      </c>
      <c r="K235">
        <v>0</v>
      </c>
      <c r="L235" t="str">
        <f t="shared" si="3"/>
        <v>☓</v>
      </c>
    </row>
    <row r="236" spans="1:12">
      <c r="A236" s="27">
        <v>4.4720000000000004</v>
      </c>
      <c r="B236" s="27">
        <v>1.355</v>
      </c>
      <c r="C236" s="28">
        <v>94</v>
      </c>
      <c r="D236" s="29">
        <v>14.47</v>
      </c>
      <c r="E236" s="13">
        <v>0</v>
      </c>
      <c r="G236" s="26">
        <v>0.90978437861110617</v>
      </c>
      <c r="H236" s="26">
        <v>3.6849554060228766</v>
      </c>
      <c r="I236" s="26">
        <v>88.528514831812373</v>
      </c>
      <c r="J236" s="26">
        <v>11.505388936836322</v>
      </c>
      <c r="K236">
        <v>0</v>
      </c>
      <c r="L236" t="str">
        <f t="shared" si="3"/>
        <v>☓</v>
      </c>
    </row>
    <row r="237" spans="1:12">
      <c r="A237" s="27">
        <v>4.0410000000000004</v>
      </c>
      <c r="B237" s="27">
        <v>0.90400000000000003</v>
      </c>
      <c r="C237" s="28">
        <v>95</v>
      </c>
      <c r="D237" s="29">
        <v>14.61</v>
      </c>
      <c r="E237" s="13">
        <v>0</v>
      </c>
      <c r="G237" s="26">
        <v>1.364676567916669</v>
      </c>
      <c r="H237" s="26">
        <v>2.4443435152777666</v>
      </c>
      <c r="I237" s="26">
        <v>89.072178382187872</v>
      </c>
      <c r="J237" s="26">
        <v>11.583990136325156</v>
      </c>
      <c r="K237">
        <v>0</v>
      </c>
      <c r="L237" t="str">
        <f t="shared" si="3"/>
        <v>☓</v>
      </c>
    </row>
    <row r="238" spans="1:12">
      <c r="A238" s="27">
        <v>3.03</v>
      </c>
      <c r="B238" s="27">
        <v>0.90400000000000003</v>
      </c>
      <c r="C238" s="28">
        <v>95</v>
      </c>
      <c r="D238" s="29">
        <v>14.74</v>
      </c>
      <c r="E238" s="13">
        <v>0</v>
      </c>
      <c r="G238" s="26">
        <v>1.364676567916669</v>
      </c>
      <c r="H238" s="26">
        <v>3.3583968654726029</v>
      </c>
      <c r="I238" s="26">
        <v>89.675065673133531</v>
      </c>
      <c r="J238" s="26">
        <v>11.67754912281975</v>
      </c>
      <c r="K238">
        <v>0</v>
      </c>
      <c r="L238" t="str">
        <f t="shared" si="3"/>
        <v>☓</v>
      </c>
    </row>
    <row r="239" spans="1:12">
      <c r="A239" s="27">
        <v>4.0410000000000004</v>
      </c>
      <c r="B239" s="27">
        <v>0.90400000000000003</v>
      </c>
      <c r="C239" s="28">
        <v>96</v>
      </c>
      <c r="D239" s="29">
        <v>14.88</v>
      </c>
      <c r="E239" s="13">
        <v>0</v>
      </c>
      <c r="G239" s="26">
        <v>1.6517596107383714</v>
      </c>
      <c r="H239" s="26">
        <v>3.678222527096036</v>
      </c>
      <c r="I239" s="26">
        <v>90.216345587603541</v>
      </c>
      <c r="J239" s="26">
        <v>11.785830378645162</v>
      </c>
      <c r="K239">
        <v>0</v>
      </c>
      <c r="L239" t="str">
        <f t="shared" si="3"/>
        <v>☓</v>
      </c>
    </row>
    <row r="240" spans="1:12">
      <c r="A240" s="27">
        <v>4.0410000000000004</v>
      </c>
      <c r="B240" s="27">
        <v>0.90400000000000003</v>
      </c>
      <c r="C240" s="28">
        <v>96</v>
      </c>
      <c r="D240" s="29">
        <v>14.99</v>
      </c>
      <c r="E240" s="13">
        <v>0</v>
      </c>
      <c r="G240" s="26">
        <v>1.8377325036289882</v>
      </c>
      <c r="H240" s="26">
        <v>3.0765903322166079</v>
      </c>
      <c r="I240" s="26">
        <v>90.814822111409569</v>
      </c>
      <c r="J240" s="26">
        <v>11.878535917066413</v>
      </c>
      <c r="K240">
        <v>0</v>
      </c>
      <c r="L240" t="str">
        <f t="shared" si="3"/>
        <v>☓</v>
      </c>
    </row>
    <row r="241" spans="1:12">
      <c r="A241" s="27">
        <v>5.2030000000000003</v>
      </c>
      <c r="B241" s="27">
        <v>1.355</v>
      </c>
      <c r="C241" s="28">
        <v>97</v>
      </c>
      <c r="D241" s="29">
        <v>15.13</v>
      </c>
      <c r="E241" s="13">
        <v>0</v>
      </c>
      <c r="G241" s="26">
        <v>1.9580833763231209</v>
      </c>
      <c r="H241" s="26">
        <v>3.6729415374826329</v>
      </c>
      <c r="I241" s="26">
        <v>91.406120311769598</v>
      </c>
      <c r="J241" s="26">
        <v>11.972165659456195</v>
      </c>
      <c r="K241">
        <v>0</v>
      </c>
      <c r="L241" t="str">
        <f t="shared" si="3"/>
        <v>☓</v>
      </c>
    </row>
    <row r="242" spans="1:12">
      <c r="A242" s="27">
        <v>3.1030000000000002</v>
      </c>
      <c r="B242" s="27">
        <v>2.73</v>
      </c>
      <c r="C242" s="28">
        <v>97</v>
      </c>
      <c r="D242" s="29">
        <v>15.27</v>
      </c>
      <c r="E242" s="13">
        <v>0</v>
      </c>
      <c r="G242" s="26">
        <v>1.3636425958333449</v>
      </c>
      <c r="H242" s="26">
        <v>2.9249404416666946</v>
      </c>
      <c r="I242" s="26">
        <v>91.997891395152749</v>
      </c>
      <c r="J242" s="26">
        <v>12.051239891703592</v>
      </c>
      <c r="K242">
        <v>0</v>
      </c>
      <c r="L242" t="str">
        <f t="shared" si="3"/>
        <v>☓</v>
      </c>
    </row>
    <row r="243" spans="1:12">
      <c r="A243" s="27">
        <v>4.4660000000000002</v>
      </c>
      <c r="B243" s="27">
        <v>0.90500000000000003</v>
      </c>
      <c r="C243" s="28">
        <v>98</v>
      </c>
      <c r="D243" s="29">
        <v>15.44</v>
      </c>
      <c r="E243" s="13">
        <v>0</v>
      </c>
      <c r="G243" s="26">
        <v>1.136368829861101</v>
      </c>
      <c r="H243" s="26">
        <v>3.0723399217933447</v>
      </c>
      <c r="I243" s="26">
        <v>92.48586545067954</v>
      </c>
      <c r="J243" s="26">
        <v>12.158025361294243</v>
      </c>
      <c r="K243">
        <v>0</v>
      </c>
      <c r="L243" t="str">
        <f t="shared" si="3"/>
        <v>☓</v>
      </c>
    </row>
    <row r="244" spans="1:12">
      <c r="A244" s="27">
        <v>4.5490000000000004</v>
      </c>
      <c r="B244" s="27">
        <v>0.90500000000000003</v>
      </c>
      <c r="C244" s="28">
        <v>98</v>
      </c>
      <c r="D244" s="29">
        <v>15.54</v>
      </c>
      <c r="E244" s="13">
        <v>0</v>
      </c>
      <c r="G244" s="26">
        <v>1.136368829861101</v>
      </c>
      <c r="H244" s="26">
        <v>3.6662319567338155</v>
      </c>
      <c r="I244" s="26">
        <v>93.110331847083643</v>
      </c>
      <c r="J244" s="26">
        <v>12.280323262329564</v>
      </c>
      <c r="K244">
        <v>0</v>
      </c>
      <c r="L244" t="str">
        <f t="shared" si="3"/>
        <v>☓</v>
      </c>
    </row>
    <row r="245" spans="1:12">
      <c r="A245" s="27">
        <v>4.0430000000000001</v>
      </c>
      <c r="B245" s="27">
        <v>2.7320000000000002</v>
      </c>
      <c r="C245" s="28">
        <v>99</v>
      </c>
      <c r="D245" s="29">
        <v>15.69</v>
      </c>
      <c r="E245" s="13">
        <v>0</v>
      </c>
      <c r="G245" s="26">
        <v>1.3636425958333449</v>
      </c>
      <c r="H245" s="26">
        <v>2.9208045533333187</v>
      </c>
      <c r="I245" s="26">
        <v>93.6866014296358</v>
      </c>
      <c r="J245" s="26">
        <v>12.352988549600163</v>
      </c>
      <c r="K245">
        <v>0</v>
      </c>
      <c r="L245" t="str">
        <f t="shared" si="3"/>
        <v>☓</v>
      </c>
    </row>
    <row r="246" spans="1:12">
      <c r="A246" s="27">
        <v>3.5379999999999998</v>
      </c>
      <c r="B246" s="27">
        <v>1.36</v>
      </c>
      <c r="C246" s="28">
        <v>99</v>
      </c>
      <c r="D246" s="29">
        <v>15.84</v>
      </c>
      <c r="E246" s="13">
        <v>0</v>
      </c>
      <c r="G246" s="26">
        <v>1.3636425958333449</v>
      </c>
      <c r="H246" s="26">
        <v>3.6619255927130494</v>
      </c>
      <c r="I246" s="26">
        <v>94.328720644513936</v>
      </c>
      <c r="J246" s="26">
        <v>12.453514562427488</v>
      </c>
      <c r="K246">
        <v>0</v>
      </c>
      <c r="L246" t="str">
        <f t="shared" si="3"/>
        <v>☓</v>
      </c>
    </row>
    <row r="247" spans="1:12">
      <c r="A247" s="27">
        <v>4.0430000000000001</v>
      </c>
      <c r="B247" s="27">
        <v>0.90600000000000003</v>
      </c>
      <c r="C247" s="28">
        <v>100</v>
      </c>
      <c r="D247" s="29">
        <v>15.98</v>
      </c>
      <c r="E247" s="13">
        <v>0</v>
      </c>
      <c r="G247" s="26">
        <v>1.3636425958333251</v>
      </c>
      <c r="H247" s="26">
        <v>2.9187366091667095</v>
      </c>
      <c r="I247" s="26">
        <v>94.893152706776959</v>
      </c>
      <c r="J247" s="26">
        <v>12.575860840385799</v>
      </c>
      <c r="K247">
        <v>0</v>
      </c>
      <c r="L247" t="str">
        <f t="shared" si="3"/>
        <v>☓</v>
      </c>
    </row>
    <row r="248" spans="1:12">
      <c r="A248" s="27">
        <v>4.4740000000000002</v>
      </c>
      <c r="B248" s="27">
        <v>2.7330000000000001</v>
      </c>
      <c r="C248" s="28">
        <v>100</v>
      </c>
      <c r="D248" s="29">
        <v>16.12</v>
      </c>
      <c r="E248" s="13">
        <v>0</v>
      </c>
      <c r="G248" s="26">
        <v>1.5597773929754828</v>
      </c>
      <c r="H248" s="26">
        <v>2.9187366091666309</v>
      </c>
      <c r="I248" s="26">
        <v>95.471973287383264</v>
      </c>
      <c r="J248" s="26">
        <v>12.682938838385681</v>
      </c>
      <c r="K248">
        <v>0</v>
      </c>
      <c r="L248" t="str">
        <f t="shared" si="3"/>
        <v>☓</v>
      </c>
    </row>
    <row r="249" spans="1:12">
      <c r="A249" s="27">
        <v>4.476</v>
      </c>
      <c r="B249" s="27">
        <v>0.90800000000000003</v>
      </c>
      <c r="C249" s="28">
        <v>101</v>
      </c>
      <c r="D249" s="29">
        <v>16.260000000000002</v>
      </c>
      <c r="E249" s="13">
        <v>0</v>
      </c>
      <c r="G249" s="26">
        <v>1.364676567916669</v>
      </c>
      <c r="H249" s="26">
        <v>3.0642392361886399</v>
      </c>
      <c r="I249" s="26">
        <v>95.968509252933217</v>
      </c>
      <c r="J249" s="26">
        <v>12.805320129850536</v>
      </c>
      <c r="K249">
        <v>0</v>
      </c>
      <c r="L249" t="str">
        <f t="shared" si="3"/>
        <v>☓</v>
      </c>
    </row>
    <row r="250" spans="1:12">
      <c r="A250" s="27">
        <v>3.0350000000000001</v>
      </c>
      <c r="B250" s="27">
        <v>0.90800000000000003</v>
      </c>
      <c r="C250" s="28">
        <v>101</v>
      </c>
      <c r="D250" s="29">
        <v>16.41</v>
      </c>
      <c r="E250" s="13">
        <v>0</v>
      </c>
      <c r="G250" s="26">
        <v>0.90978437861110617</v>
      </c>
      <c r="H250" s="26">
        <v>3.6538062413914099</v>
      </c>
      <c r="I250" s="26">
        <v>96.539432580307334</v>
      </c>
      <c r="J250" s="26">
        <v>12.914720836864014</v>
      </c>
      <c r="K250">
        <v>0</v>
      </c>
      <c r="L250" t="str">
        <f t="shared" si="3"/>
        <v>☓</v>
      </c>
    </row>
    <row r="251" spans="1:12">
      <c r="A251" s="27">
        <v>5.0579999999999998</v>
      </c>
      <c r="B251" s="27">
        <v>0.90800000000000003</v>
      </c>
      <c r="C251" s="28">
        <v>102</v>
      </c>
      <c r="D251" s="29">
        <v>16.559999999999999</v>
      </c>
      <c r="E251" s="13">
        <v>0</v>
      </c>
      <c r="G251" s="26">
        <v>1.364676567916669</v>
      </c>
      <c r="H251" s="26">
        <v>3.6509452569344041</v>
      </c>
      <c r="I251" s="26">
        <v>97.159159041360596</v>
      </c>
      <c r="J251" s="26">
        <v>12.994025557225463</v>
      </c>
      <c r="K251">
        <v>0</v>
      </c>
      <c r="L251" t="str">
        <f t="shared" si="3"/>
        <v>☓</v>
      </c>
    </row>
    <row r="252" spans="1:12">
      <c r="A252" s="27">
        <v>3.0350000000000001</v>
      </c>
      <c r="B252" s="27">
        <v>0.90800000000000003</v>
      </c>
      <c r="C252" s="28">
        <v>102</v>
      </c>
      <c r="D252" s="29">
        <v>16.670000000000002</v>
      </c>
      <c r="E252" s="13">
        <v>0</v>
      </c>
      <c r="G252" s="26">
        <v>1.364676567916669</v>
      </c>
      <c r="H252" s="26">
        <v>1.9416885177777379</v>
      </c>
      <c r="I252" s="26">
        <v>97.570835334830917</v>
      </c>
      <c r="J252" s="26">
        <v>13.088164875252192</v>
      </c>
      <c r="K252">
        <v>0</v>
      </c>
      <c r="L252" t="str">
        <f t="shared" si="3"/>
        <v>☓</v>
      </c>
    </row>
    <row r="253" spans="1:12">
      <c r="A253" s="27">
        <v>4.0460000000000003</v>
      </c>
      <c r="B253" s="27">
        <v>0.90800000000000003</v>
      </c>
      <c r="C253" s="28">
        <v>102</v>
      </c>
      <c r="D253" s="29">
        <v>16.84</v>
      </c>
      <c r="E253" s="13">
        <v>0</v>
      </c>
      <c r="G253" s="26">
        <v>1.364676567916669</v>
      </c>
      <c r="H253" s="26">
        <v>3.6471344156476277</v>
      </c>
      <c r="I253" s="26">
        <v>98.181975305125263</v>
      </c>
      <c r="J253" s="26">
        <v>13.195349671162418</v>
      </c>
      <c r="K253">
        <v>0</v>
      </c>
      <c r="L253" t="str">
        <f t="shared" si="3"/>
        <v>☓</v>
      </c>
    </row>
    <row r="254" spans="1:12">
      <c r="A254" s="27">
        <v>4.0460000000000003</v>
      </c>
      <c r="B254" s="27">
        <v>2.7360000000000002</v>
      </c>
      <c r="C254" s="28">
        <v>103</v>
      </c>
      <c r="D254" s="29">
        <v>16.95</v>
      </c>
      <c r="E254" s="13">
        <v>0</v>
      </c>
      <c r="G254" s="26">
        <v>1.364676567916669</v>
      </c>
      <c r="H254" s="26">
        <v>3.0568960226367179</v>
      </c>
      <c r="I254" s="26">
        <v>98.664466848979202</v>
      </c>
      <c r="J254" s="26">
        <v>13.289989394293732</v>
      </c>
      <c r="K254">
        <v>0</v>
      </c>
      <c r="L254" t="str">
        <f t="shared" si="3"/>
        <v>☓</v>
      </c>
    </row>
    <row r="255" spans="1:12">
      <c r="A255" s="27">
        <v>4.0460000000000003</v>
      </c>
      <c r="B255" s="27">
        <v>0.90900000000000003</v>
      </c>
      <c r="C255" s="28">
        <v>103</v>
      </c>
      <c r="D255" s="29">
        <v>17.09</v>
      </c>
      <c r="E255" s="13">
        <v>0</v>
      </c>
      <c r="G255" s="26">
        <v>1.9481684956688146</v>
      </c>
      <c r="H255" s="26">
        <v>3.6419016318504092</v>
      </c>
      <c r="I255" s="26">
        <v>99.193643190987103</v>
      </c>
      <c r="J255" s="26">
        <v>13.397211602933881</v>
      </c>
      <c r="K255">
        <v>0</v>
      </c>
      <c r="L255" t="str">
        <f t="shared" si="3"/>
        <v>☓</v>
      </c>
    </row>
    <row r="256" spans="1:12">
      <c r="A256" s="27">
        <v>4.0460000000000003</v>
      </c>
      <c r="B256" s="27">
        <v>1.3640000000000001</v>
      </c>
      <c r="C256" s="28">
        <v>104</v>
      </c>
      <c r="D256" s="29">
        <v>17.23</v>
      </c>
      <c r="E256" s="13">
        <v>0</v>
      </c>
      <c r="G256" s="26">
        <v>1.3636425958333449</v>
      </c>
      <c r="H256" s="26">
        <v>1.9375526294444407</v>
      </c>
      <c r="I256" s="26">
        <v>99.590997228611599</v>
      </c>
      <c r="J256" s="26">
        <v>13.476687326024317</v>
      </c>
      <c r="K256">
        <v>0</v>
      </c>
      <c r="L256" t="str">
        <f t="shared" si="3"/>
        <v>☓</v>
      </c>
    </row>
    <row r="257" spans="1:12">
      <c r="A257" s="27">
        <v>4.0460000000000003</v>
      </c>
      <c r="B257" s="27">
        <v>0.90900000000000003</v>
      </c>
      <c r="C257" s="28">
        <v>104</v>
      </c>
      <c r="D257" s="29">
        <v>17.37</v>
      </c>
      <c r="E257" s="13">
        <v>0</v>
      </c>
      <c r="G257" s="26">
        <v>1.1363688298611205</v>
      </c>
      <c r="H257" s="26">
        <v>3.6381011695388428</v>
      </c>
      <c r="I257" s="26">
        <v>100.1608498001608</v>
      </c>
      <c r="J257" s="26">
        <v>13.584097043025215</v>
      </c>
      <c r="K257">
        <v>0</v>
      </c>
      <c r="L257" t="str">
        <f t="shared" si="3"/>
        <v>☓</v>
      </c>
    </row>
    <row r="258" spans="1:12">
      <c r="A258" s="27">
        <v>4.0460000000000003</v>
      </c>
      <c r="B258" s="27">
        <v>2.851</v>
      </c>
      <c r="C258" s="28">
        <v>104</v>
      </c>
      <c r="D258" s="29">
        <v>17.53</v>
      </c>
      <c r="E258" s="13">
        <v>0</v>
      </c>
      <c r="G258" s="26">
        <v>1.136368829861101</v>
      </c>
      <c r="H258" s="26">
        <v>1.9361739999999821</v>
      </c>
      <c r="I258" s="26">
        <v>100.52624992393913</v>
      </c>
      <c r="J258" s="26">
        <v>13.678731802138042</v>
      </c>
      <c r="K258">
        <v>0</v>
      </c>
      <c r="L258" t="str">
        <f t="shared" ref="L258:L292" si="4">IF(G258&gt;10,"○","☓")</f>
        <v>☓</v>
      </c>
    </row>
    <row r="259" spans="1:12">
      <c r="A259" s="27">
        <v>5.25</v>
      </c>
      <c r="B259" s="27">
        <v>1.3620000000000001</v>
      </c>
      <c r="C259" s="28">
        <v>105</v>
      </c>
      <c r="D259" s="29">
        <v>17.670000000000002</v>
      </c>
      <c r="E259" s="13">
        <v>0</v>
      </c>
      <c r="G259" s="26">
        <v>1.3636425958333351</v>
      </c>
      <c r="H259" s="26">
        <v>3.6343051004749398</v>
      </c>
      <c r="I259" s="26">
        <v>101.11318049062501</v>
      </c>
      <c r="J259" s="26">
        <v>13.779535668563021</v>
      </c>
      <c r="K259">
        <v>0</v>
      </c>
      <c r="L259" t="str">
        <f t="shared" si="4"/>
        <v>☓</v>
      </c>
    </row>
    <row r="260" spans="1:12">
      <c r="A260" s="27">
        <v>4.0490000000000004</v>
      </c>
      <c r="B260" s="27">
        <v>0.90800000000000003</v>
      </c>
      <c r="C260" s="28">
        <v>105</v>
      </c>
      <c r="D260" s="29">
        <v>17.809999999999999</v>
      </c>
      <c r="E260" s="13">
        <v>0</v>
      </c>
      <c r="G260" s="26">
        <v>1.3636425958333351</v>
      </c>
      <c r="H260" s="26">
        <v>2.9021930558333642</v>
      </c>
      <c r="I260" s="26">
        <v>101.61353332065187</v>
      </c>
      <c r="J260" s="26">
        <v>13.867657742864454</v>
      </c>
      <c r="K260">
        <v>0</v>
      </c>
      <c r="L260" t="str">
        <f t="shared" si="4"/>
        <v>☓</v>
      </c>
    </row>
    <row r="261" spans="1:12">
      <c r="A261" s="27">
        <v>4.0490000000000004</v>
      </c>
      <c r="B261" s="27">
        <v>2.8490000000000002</v>
      </c>
      <c r="C261" s="28">
        <v>106</v>
      </c>
      <c r="D261" s="29">
        <v>17.98</v>
      </c>
      <c r="E261" s="13">
        <v>0</v>
      </c>
      <c r="G261" s="26">
        <v>1.3636425958333251</v>
      </c>
      <c r="H261" s="26">
        <v>3.0478751668877315</v>
      </c>
      <c r="I261" s="26">
        <v>102.07525285657252</v>
      </c>
      <c r="J261" s="26">
        <v>13.974986257487313</v>
      </c>
      <c r="K261">
        <v>0</v>
      </c>
      <c r="L261" t="str">
        <f t="shared" si="4"/>
        <v>☓</v>
      </c>
    </row>
    <row r="262" spans="1:12">
      <c r="A262" s="27">
        <v>4.0490000000000004</v>
      </c>
      <c r="B262" s="27">
        <v>0.90600000000000003</v>
      </c>
      <c r="C262" s="28">
        <v>106</v>
      </c>
      <c r="D262" s="29">
        <v>18.12</v>
      </c>
      <c r="E262" s="13">
        <v>0</v>
      </c>
      <c r="G262" s="26">
        <v>0.90909506388889649</v>
      </c>
      <c r="H262" s="26">
        <v>2.9001251116666769</v>
      </c>
      <c r="I262" s="26">
        <v>102.51768763466163</v>
      </c>
      <c r="J262" s="26">
        <v>14.097389928816254</v>
      </c>
      <c r="K262">
        <v>0</v>
      </c>
      <c r="L262" t="str">
        <f t="shared" si="4"/>
        <v>☓</v>
      </c>
    </row>
    <row r="263" spans="1:12">
      <c r="A263" s="27">
        <v>3.0369999999999999</v>
      </c>
      <c r="B263" s="27">
        <v>1.36</v>
      </c>
      <c r="C263" s="28">
        <v>106</v>
      </c>
      <c r="D263" s="29">
        <v>18.260000000000002</v>
      </c>
      <c r="E263" s="13">
        <v>0</v>
      </c>
      <c r="G263" s="26">
        <v>1.3636425958333351</v>
      </c>
      <c r="H263" s="26">
        <v>3.6262531036374228</v>
      </c>
      <c r="I263" s="26">
        <v>103.08694073267378</v>
      </c>
      <c r="J263" s="26">
        <v>14.176963680198561</v>
      </c>
      <c r="K263">
        <v>0</v>
      </c>
      <c r="L263" t="str">
        <f t="shared" si="4"/>
        <v>☓</v>
      </c>
    </row>
    <row r="264" spans="1:12">
      <c r="A264" s="27">
        <v>5.0609999999999999</v>
      </c>
      <c r="B264" s="27">
        <v>2.847</v>
      </c>
      <c r="C264" s="28">
        <v>107</v>
      </c>
      <c r="D264" s="29">
        <v>18.399999999999999</v>
      </c>
      <c r="E264" s="13">
        <v>0</v>
      </c>
      <c r="G264" s="26">
        <v>3.0268255149687806</v>
      </c>
      <c r="H264" s="26">
        <v>2.8980571674999887</v>
      </c>
      <c r="I264" s="26">
        <v>103.41939125200344</v>
      </c>
      <c r="J264" s="26">
        <v>14.286311624595989</v>
      </c>
      <c r="K264">
        <v>0</v>
      </c>
      <c r="L264" t="str">
        <f t="shared" si="4"/>
        <v>☓</v>
      </c>
    </row>
    <row r="265" spans="1:12">
      <c r="A265" s="27">
        <v>5.266</v>
      </c>
      <c r="B265" s="27">
        <v>2.8460000000000001</v>
      </c>
      <c r="C265" s="28">
        <v>107</v>
      </c>
      <c r="D265" s="29">
        <v>18.52</v>
      </c>
      <c r="E265" s="13">
        <v>0</v>
      </c>
      <c r="G265" s="26">
        <v>1.3615746516666667</v>
      </c>
      <c r="H265" s="26">
        <v>2.8980571674999887</v>
      </c>
      <c r="I265" s="26">
        <v>103.89480592601473</v>
      </c>
      <c r="J265" s="26">
        <v>14.39362870713137</v>
      </c>
      <c r="K265">
        <v>0</v>
      </c>
      <c r="L265" t="str">
        <f t="shared" si="4"/>
        <v>☓</v>
      </c>
    </row>
    <row r="266" spans="1:12">
      <c r="A266" s="27">
        <v>4.0519999999999996</v>
      </c>
      <c r="B266" s="27">
        <v>1.355</v>
      </c>
      <c r="C266" s="28">
        <v>107</v>
      </c>
      <c r="D266" s="29">
        <v>18.690000000000001</v>
      </c>
      <c r="E266" s="13">
        <v>0</v>
      </c>
      <c r="G266" s="26">
        <v>1.3615746516666767</v>
      </c>
      <c r="H266" s="26">
        <v>3.0416761482300649</v>
      </c>
      <c r="I266" s="26">
        <v>104.34054014156757</v>
      </c>
      <c r="J266" s="26">
        <v>14.516314362529727</v>
      </c>
      <c r="K266">
        <v>0</v>
      </c>
      <c r="L266" t="str">
        <f t="shared" si="4"/>
        <v>☓</v>
      </c>
    </row>
    <row r="267" spans="1:12">
      <c r="A267" s="27">
        <v>3.5449999999999999</v>
      </c>
      <c r="B267" s="27">
        <v>2.8439999999999999</v>
      </c>
      <c r="C267" s="28">
        <v>107</v>
      </c>
      <c r="D267" s="29">
        <v>18.850000000000001</v>
      </c>
      <c r="E267" s="13">
        <v>0</v>
      </c>
      <c r="G267" s="26">
        <v>1.3615746516666569</v>
      </c>
      <c r="H267" s="26">
        <v>4.2363190829460438</v>
      </c>
      <c r="I267" s="26">
        <v>104.72242526282821</v>
      </c>
      <c r="J267" s="26">
        <v>14.638682459897883</v>
      </c>
      <c r="K267">
        <v>0</v>
      </c>
      <c r="L267" t="str">
        <f t="shared" si="4"/>
        <v>☓</v>
      </c>
    </row>
    <row r="268" spans="1:12">
      <c r="A268" s="27">
        <v>3.5449999999999999</v>
      </c>
      <c r="B268" s="27">
        <v>0.90200000000000002</v>
      </c>
      <c r="C268" s="28">
        <v>108</v>
      </c>
      <c r="D268" s="29">
        <v>19.010000000000002</v>
      </c>
      <c r="E268" s="13">
        <v>0</v>
      </c>
      <c r="G268" s="26">
        <v>2.8284143206801393</v>
      </c>
      <c r="H268" s="26">
        <v>3.0399609426595466</v>
      </c>
      <c r="I268" s="26">
        <v>104.96756521367593</v>
      </c>
      <c r="J268" s="26">
        <v>14.718243075687109</v>
      </c>
      <c r="K268">
        <v>0</v>
      </c>
      <c r="L268" t="str">
        <f t="shared" si="4"/>
        <v>☓</v>
      </c>
    </row>
    <row r="269" spans="1:12">
      <c r="A269" s="27">
        <v>4.0519999999999996</v>
      </c>
      <c r="B269" s="27">
        <v>3.0390000000000001</v>
      </c>
      <c r="C269" s="28">
        <v>108</v>
      </c>
      <c r="D269" s="29">
        <v>19.13</v>
      </c>
      <c r="E269" s="13">
        <v>0</v>
      </c>
      <c r="G269" s="26">
        <v>1.3595067075000087</v>
      </c>
      <c r="H269" s="26">
        <v>2.8959892233333795</v>
      </c>
      <c r="I269" s="26">
        <v>105.42550470753835</v>
      </c>
      <c r="J269" s="26">
        <v>14.855695007194795</v>
      </c>
      <c r="K269">
        <v>0</v>
      </c>
      <c r="L269" t="str">
        <f t="shared" si="4"/>
        <v>☓</v>
      </c>
    </row>
    <row r="270" spans="1:12">
      <c r="A270" s="27">
        <v>4.8479999999999999</v>
      </c>
      <c r="B270" s="27">
        <v>0.90100000000000002</v>
      </c>
      <c r="C270" s="28">
        <v>108</v>
      </c>
      <c r="D270" s="29">
        <v>19.260000000000002</v>
      </c>
      <c r="E270" s="13">
        <v>0</v>
      </c>
      <c r="G270" s="26">
        <v>1.3595067074999889</v>
      </c>
      <c r="H270" s="26">
        <v>3.3034656102196678</v>
      </c>
      <c r="I270" s="26">
        <v>105.91177864873356</v>
      </c>
      <c r="J270" s="26">
        <v>14.922459144378728</v>
      </c>
      <c r="K270">
        <v>0</v>
      </c>
      <c r="L270" t="str">
        <f t="shared" si="4"/>
        <v>☓</v>
      </c>
    </row>
    <row r="271" spans="1:12">
      <c r="A271" s="27">
        <v>4.0540000000000003</v>
      </c>
      <c r="B271" s="27">
        <v>2.8410000000000002</v>
      </c>
      <c r="C271" s="28">
        <v>108</v>
      </c>
      <c r="D271" s="29">
        <v>19.41</v>
      </c>
      <c r="E271" s="13">
        <v>0</v>
      </c>
      <c r="G271" s="26">
        <v>0.90633780500000904</v>
      </c>
      <c r="H271" s="26">
        <v>2.4116010659722296</v>
      </c>
      <c r="I271" s="26">
        <v>106.26315118513429</v>
      </c>
      <c r="J271" s="26">
        <v>15.044794210349696</v>
      </c>
      <c r="K271">
        <v>0</v>
      </c>
      <c r="L271" t="str">
        <f t="shared" si="4"/>
        <v>☓</v>
      </c>
    </row>
    <row r="272" spans="1:12">
      <c r="A272" s="27">
        <v>3.548</v>
      </c>
      <c r="B272" s="27">
        <v>3.0350000000000001</v>
      </c>
      <c r="C272" s="28">
        <v>109</v>
      </c>
      <c r="D272" s="29">
        <v>19.559999999999999</v>
      </c>
      <c r="E272" s="13">
        <v>0</v>
      </c>
      <c r="G272" s="26">
        <v>1.5860911587499935</v>
      </c>
      <c r="H272" s="26">
        <v>3.6106800653521809</v>
      </c>
      <c r="I272" s="26">
        <v>106.81680846531478</v>
      </c>
      <c r="J272" s="26">
        <v>15.138185601258444</v>
      </c>
      <c r="K272">
        <v>0</v>
      </c>
      <c r="L272" t="str">
        <f t="shared" si="4"/>
        <v>☓</v>
      </c>
    </row>
    <row r="273" spans="1:12">
      <c r="A273" s="27">
        <v>4.0540000000000003</v>
      </c>
      <c r="B273" s="27">
        <v>0.89800000000000002</v>
      </c>
      <c r="C273" s="28">
        <v>109</v>
      </c>
      <c r="D273" s="29">
        <v>19.7</v>
      </c>
      <c r="E273" s="13">
        <v>0</v>
      </c>
      <c r="G273" s="26">
        <v>1.7729307451706571</v>
      </c>
      <c r="H273" s="26">
        <v>1.9279022233333096</v>
      </c>
      <c r="I273" s="26">
        <v>107.05960958362297</v>
      </c>
      <c r="J273" s="26">
        <v>15.233598641579444</v>
      </c>
      <c r="K273">
        <v>0</v>
      </c>
      <c r="L273" t="str">
        <f t="shared" si="4"/>
        <v>☓</v>
      </c>
    </row>
    <row r="274" spans="1:12">
      <c r="A274" s="27">
        <v>5.2910000000000004</v>
      </c>
      <c r="B274" s="27">
        <v>3.032</v>
      </c>
      <c r="C274" s="28">
        <v>109</v>
      </c>
      <c r="D274" s="29">
        <v>19.84</v>
      </c>
      <c r="E274" s="13">
        <v>0</v>
      </c>
      <c r="G274" s="26">
        <v>1.9302278951604619</v>
      </c>
      <c r="H274" s="26">
        <v>5.6517606846641222</v>
      </c>
      <c r="I274" s="26">
        <v>107.59691558304826</v>
      </c>
      <c r="J274" s="26">
        <v>15.347346238078591</v>
      </c>
      <c r="K274">
        <v>0</v>
      </c>
      <c r="L274" t="str">
        <f t="shared" si="4"/>
        <v>☓</v>
      </c>
    </row>
    <row r="275" spans="1:12">
      <c r="A275" s="27">
        <v>4.0570000000000004</v>
      </c>
      <c r="B275" s="27">
        <v>2.762</v>
      </c>
      <c r="C275" s="28">
        <v>109</v>
      </c>
      <c r="D275" s="29">
        <v>19.98</v>
      </c>
      <c r="E275" s="13">
        <v>0</v>
      </c>
      <c r="G275" s="26">
        <v>1.3574387633333405</v>
      </c>
      <c r="H275" s="26">
        <v>1.9251449644444714</v>
      </c>
      <c r="I275" s="26">
        <v>107.92983719568872</v>
      </c>
      <c r="J275" s="26">
        <v>15.435528654751723</v>
      </c>
      <c r="K275">
        <v>0</v>
      </c>
      <c r="L275" t="str">
        <f t="shared" si="4"/>
        <v>☓</v>
      </c>
    </row>
    <row r="276" spans="1:12">
      <c r="A276" s="27">
        <v>4.0570000000000004</v>
      </c>
      <c r="B276" s="27">
        <v>2.9249999999999998</v>
      </c>
      <c r="C276" s="28">
        <v>110</v>
      </c>
      <c r="D276" s="29">
        <v>20.149999999999999</v>
      </c>
      <c r="E276" s="13">
        <v>0</v>
      </c>
      <c r="G276" s="26">
        <v>1.3574387633333207</v>
      </c>
      <c r="H276" s="26">
        <v>3.6017483964366717</v>
      </c>
      <c r="I276" s="26">
        <v>108.44607105345005</v>
      </c>
      <c r="J276" s="26">
        <v>15.52790286870418</v>
      </c>
      <c r="K276">
        <v>0</v>
      </c>
      <c r="L276" t="str">
        <f t="shared" si="4"/>
        <v>☓</v>
      </c>
    </row>
    <row r="277" spans="1:12">
      <c r="A277" s="27">
        <v>4.0570000000000004</v>
      </c>
      <c r="B277" s="27">
        <v>3.0259999999999998</v>
      </c>
      <c r="C277" s="28">
        <v>110</v>
      </c>
      <c r="D277" s="29">
        <v>20.28</v>
      </c>
      <c r="E277" s="13">
        <v>0</v>
      </c>
      <c r="G277" s="26">
        <v>1.6271913692939819</v>
      </c>
      <c r="H277" s="26">
        <v>3.0280371439075999</v>
      </c>
      <c r="I277" s="26">
        <v>108.74437842927466</v>
      </c>
      <c r="J277" s="26">
        <v>15.622385184387076</v>
      </c>
      <c r="K277">
        <v>0</v>
      </c>
      <c r="L277" t="str">
        <f t="shared" si="4"/>
        <v>☓</v>
      </c>
    </row>
    <row r="278" spans="1:12">
      <c r="A278" s="27">
        <v>4.0570000000000004</v>
      </c>
      <c r="B278" s="27">
        <v>0.89300000000000002</v>
      </c>
      <c r="C278" s="28">
        <v>110</v>
      </c>
      <c r="D278" s="29">
        <v>20.43</v>
      </c>
      <c r="E278" s="13">
        <v>0</v>
      </c>
      <c r="G278" s="26">
        <v>1.9259535957834928</v>
      </c>
      <c r="H278" s="26">
        <v>1.9223877055555538</v>
      </c>
      <c r="I278" s="26">
        <v>108.99605759677604</v>
      </c>
      <c r="J278" s="26">
        <v>15.729574493737694</v>
      </c>
      <c r="K278">
        <v>0</v>
      </c>
      <c r="L278" t="str">
        <f t="shared" si="4"/>
        <v>☓</v>
      </c>
    </row>
    <row r="279" spans="1:12">
      <c r="A279" s="27">
        <v>4.0570000000000004</v>
      </c>
      <c r="B279" s="27">
        <v>2.8330000000000002</v>
      </c>
      <c r="C279" s="28">
        <v>110</v>
      </c>
      <c r="D279" s="29">
        <v>20.58</v>
      </c>
      <c r="E279" s="13">
        <v>0</v>
      </c>
      <c r="G279" s="26">
        <v>1.3553708191666525</v>
      </c>
      <c r="H279" s="26">
        <v>3.0260076603886561</v>
      </c>
      <c r="I279" s="26">
        <v>109.40713703432198</v>
      </c>
      <c r="J279" s="26">
        <v>15.796236278179329</v>
      </c>
      <c r="K279">
        <v>0</v>
      </c>
      <c r="L279" t="str">
        <f t="shared" si="4"/>
        <v>☓</v>
      </c>
    </row>
    <row r="280" spans="1:12">
      <c r="A280" s="27">
        <v>4.4560000000000004</v>
      </c>
      <c r="B280" s="27">
        <v>2.8319999999999999</v>
      </c>
      <c r="C280" s="28">
        <v>110</v>
      </c>
      <c r="D280" s="29">
        <v>20.73</v>
      </c>
      <c r="E280" s="13">
        <v>0</v>
      </c>
      <c r="G280" s="26">
        <v>1.3553708191666722</v>
      </c>
      <c r="H280" s="26">
        <v>3.0246570567289663</v>
      </c>
      <c r="I280" s="26">
        <v>109.81617851446677</v>
      </c>
      <c r="J280" s="26">
        <v>15.890850991851984</v>
      </c>
      <c r="K280">
        <v>0</v>
      </c>
      <c r="L280" t="str">
        <f t="shared" si="4"/>
        <v>☓</v>
      </c>
    </row>
    <row r="281" spans="1:12">
      <c r="A281" s="27">
        <v>4.0599999999999996</v>
      </c>
      <c r="B281" s="27">
        <v>2.831</v>
      </c>
      <c r="C281" s="28">
        <v>111</v>
      </c>
      <c r="D281" s="29">
        <v>20.87</v>
      </c>
      <c r="E281" s="13">
        <v>0</v>
      </c>
      <c r="G281" s="26">
        <v>1.6241682616019655</v>
      </c>
      <c r="H281" s="26">
        <v>3.0233083643356182</v>
      </c>
      <c r="I281" s="26">
        <v>110.10766136141737</v>
      </c>
      <c r="J281" s="26">
        <v>15.970327976387424</v>
      </c>
      <c r="K281">
        <v>0</v>
      </c>
      <c r="L281" t="str">
        <f t="shared" si="4"/>
        <v>☓</v>
      </c>
    </row>
    <row r="282" spans="1:12">
      <c r="G282" s="26">
        <v>1.9216876538172654</v>
      </c>
      <c r="H282" s="26">
        <v>3.0219615857681128</v>
      </c>
      <c r="I282" s="26">
        <v>110.44043688951018</v>
      </c>
      <c r="J282" s="26">
        <v>16.049806882114169</v>
      </c>
      <c r="K282">
        <v>0</v>
      </c>
      <c r="L282" t="str">
        <f t="shared" si="4"/>
        <v>☓</v>
      </c>
    </row>
    <row r="283" spans="1:12">
      <c r="G283" s="26">
        <v>1.3533028750000038</v>
      </c>
      <c r="H283" s="26">
        <v>3.0206167235859875</v>
      </c>
      <c r="I283" s="26">
        <v>110.84376105740432</v>
      </c>
      <c r="J283" s="26">
        <v>16.116497290361181</v>
      </c>
      <c r="K283">
        <v>0</v>
      </c>
      <c r="L283" t="str">
        <f t="shared" si="4"/>
        <v>☓</v>
      </c>
    </row>
    <row r="284" spans="1:12">
      <c r="G284" s="26">
        <v>1.3533028750000038</v>
      </c>
      <c r="H284" s="26">
        <v>3.0192737803500469</v>
      </c>
      <c r="I284" s="26">
        <v>111.24507063050572</v>
      </c>
      <c r="J284" s="26">
        <v>16.196223822541302</v>
      </c>
      <c r="K284">
        <v>0</v>
      </c>
      <c r="L284" t="str">
        <f t="shared" si="4"/>
        <v>☓</v>
      </c>
    </row>
    <row r="285" spans="1:12">
      <c r="G285" s="26">
        <v>2.8149446886359706</v>
      </c>
      <c r="H285" s="26">
        <v>1.91411592888896</v>
      </c>
      <c r="I285" s="26">
        <v>111.36620444308767</v>
      </c>
      <c r="J285" s="26">
        <v>16.275705069531956</v>
      </c>
      <c r="K285">
        <v>0</v>
      </c>
      <c r="L285" t="str">
        <f t="shared" si="4"/>
        <v>☓</v>
      </c>
    </row>
    <row r="286" spans="1:12">
      <c r="G286" s="26">
        <v>1.351234930833326</v>
      </c>
      <c r="H286" s="26">
        <v>3.0172629691243875</v>
      </c>
      <c r="I286" s="26">
        <v>111.76340035898048</v>
      </c>
      <c r="J286" s="26">
        <v>16.35518283557353</v>
      </c>
      <c r="K286">
        <v>0</v>
      </c>
      <c r="L286" t="str">
        <f t="shared" si="4"/>
        <v>☓</v>
      </c>
    </row>
    <row r="287" spans="1:12">
      <c r="G287" s="26">
        <v>2.7629288031467802</v>
      </c>
      <c r="H287" s="26">
        <v>3.0159248344635734</v>
      </c>
      <c r="I287" s="26">
        <v>112.26165944874009</v>
      </c>
      <c r="J287" s="26">
        <v>16.436893626324057</v>
      </c>
      <c r="K287">
        <v>0</v>
      </c>
      <c r="L287" t="str">
        <f t="shared" si="4"/>
        <v>☓</v>
      </c>
    </row>
    <row r="288" spans="1:12">
      <c r="G288" s="26">
        <v>2.9998276601785023</v>
      </c>
      <c r="H288" s="26">
        <v>3.5760382089290572</v>
      </c>
      <c r="I288" s="26">
        <v>112.59874908603308</v>
      </c>
      <c r="J288" s="26">
        <v>16.516341449415908</v>
      </c>
      <c r="K288">
        <v>0</v>
      </c>
      <c r="L288" t="str">
        <f t="shared" si="4"/>
        <v>☓</v>
      </c>
    </row>
    <row r="289" spans="7:12">
      <c r="G289" s="26">
        <v>0.90082328722222393</v>
      </c>
      <c r="H289" s="26">
        <v>3.0129210843275382</v>
      </c>
      <c r="I289" s="26">
        <v>112.94865322598832</v>
      </c>
      <c r="J289" s="26">
        <v>16.582252242754251</v>
      </c>
      <c r="K289">
        <v>0</v>
      </c>
      <c r="L289" t="str">
        <f t="shared" si="4"/>
        <v>☓</v>
      </c>
    </row>
    <row r="290" spans="7:12">
      <c r="G290" s="26">
        <v>1.8623871479306862</v>
      </c>
      <c r="H290" s="26">
        <v>1.9086014111110472</v>
      </c>
      <c r="I290" s="26">
        <v>113.31606158520492</v>
      </c>
      <c r="J290" s="26">
        <v>16.689769918363734</v>
      </c>
      <c r="K290">
        <v>0</v>
      </c>
      <c r="L290" t="str">
        <f t="shared" si="4"/>
        <v>☓</v>
      </c>
    </row>
    <row r="291" spans="7:12">
      <c r="G291" s="26">
        <v>1.8638479144496403</v>
      </c>
      <c r="H291" s="26">
        <v>3.5699930299313785</v>
      </c>
      <c r="I291" s="26">
        <v>113.86001529510531</v>
      </c>
      <c r="J291" s="26">
        <v>16.756182366483525</v>
      </c>
      <c r="K291">
        <v>0</v>
      </c>
      <c r="L291" t="str">
        <f t="shared" si="4"/>
        <v>☓</v>
      </c>
    </row>
    <row r="292" spans="7:12">
      <c r="G292" s="26">
        <v>0.9022019166666726</v>
      </c>
      <c r="H292" s="26">
        <v>3.0092631312093827</v>
      </c>
      <c r="I292" s="26">
        <v>114.20378320954944</v>
      </c>
      <c r="J292" s="26">
        <v>16.849957903823604</v>
      </c>
      <c r="K292">
        <v>0</v>
      </c>
      <c r="L292" t="str">
        <f t="shared" si="4"/>
        <v>☓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CCE2C-C0F0-E34B-B748-9EA7EA56AA28}">
  <dimension ref="A1:L280"/>
  <sheetViews>
    <sheetView workbookViewId="0">
      <selection activeCell="G29" sqref="G29"/>
    </sheetView>
  </sheetViews>
  <sheetFormatPr baseColWidth="10" defaultColWidth="12.83203125" defaultRowHeight="15"/>
  <cols>
    <col min="6" max="6" width="17.5" customWidth="1"/>
    <col min="7" max="7" width="21.6640625" customWidth="1"/>
    <col min="10" max="10" width="15.83203125" customWidth="1"/>
  </cols>
  <sheetData>
    <row r="1" spans="1:12">
      <c r="A1" s="13" t="s">
        <v>22</v>
      </c>
      <c r="B1" s="13" t="s">
        <v>21</v>
      </c>
      <c r="C1" s="13" t="s">
        <v>71</v>
      </c>
      <c r="D1" s="13" t="s">
        <v>23</v>
      </c>
      <c r="E1" s="13" t="s">
        <v>24</v>
      </c>
      <c r="G1" s="13" t="s">
        <v>75</v>
      </c>
      <c r="H1" s="13" t="s">
        <v>55</v>
      </c>
      <c r="I1" s="13" t="s">
        <v>56</v>
      </c>
      <c r="J1" s="13" t="s">
        <v>81</v>
      </c>
      <c r="K1" s="13" t="s">
        <v>57</v>
      </c>
      <c r="L1" s="13" t="s">
        <v>24</v>
      </c>
    </row>
    <row r="2" spans="1:12">
      <c r="A2" s="27">
        <v>2.7189999999999999</v>
      </c>
      <c r="B2" s="27">
        <v>1.9419999999999999</v>
      </c>
      <c r="C2" s="28">
        <v>113</v>
      </c>
      <c r="D2" s="29">
        <v>20.329999999999998</v>
      </c>
      <c r="E2" s="13">
        <v>0</v>
      </c>
      <c r="G2">
        <f>MAX(A2:A999)</f>
        <v>5.3159999999999998</v>
      </c>
      <c r="H2">
        <f>(A2-$G$4)/($G$2-$G$4)</f>
        <v>0.51147479307750188</v>
      </c>
      <c r="I2">
        <f>(B2-$G$8)/($G$6-$G$8)</f>
        <v>0.31410388010675422</v>
      </c>
      <c r="J2" s="13">
        <f>(C2-$G$12)/($G$10-$G$12)</f>
        <v>1</v>
      </c>
      <c r="K2">
        <f>(D2-$G$16)/($G$14-$G$16)</f>
        <v>0.97251908396946551</v>
      </c>
      <c r="L2" s="13">
        <f>E2</f>
        <v>0</v>
      </c>
    </row>
    <row r="3" spans="1:12">
      <c r="A3" s="27">
        <v>0.624</v>
      </c>
      <c r="B3" s="27">
        <v>3.0249999999999999</v>
      </c>
      <c r="C3" s="28">
        <v>113</v>
      </c>
      <c r="D3" s="29">
        <v>20.260000000000002</v>
      </c>
      <c r="E3" s="13">
        <v>0</v>
      </c>
      <c r="G3" t="s">
        <v>76</v>
      </c>
      <c r="H3">
        <f t="shared" ref="H3:H66" si="0">(A3-$G$4)/($G$2-$G$4)</f>
        <v>0.11738148984198646</v>
      </c>
      <c r="I3">
        <f t="shared" ref="I3:I66" si="1">(B3-$G$8)/($G$6-$G$8)</f>
        <v>0.53644015602545669</v>
      </c>
      <c r="J3" s="13">
        <f t="shared" ref="J3:J66" si="2">(C3-$G$12)/($G$10-$G$12)</f>
        <v>1</v>
      </c>
      <c r="K3">
        <f t="shared" ref="K3:K66" si="3">(D3-$G$16)/($G$14-$G$16)</f>
        <v>0.96895674300254453</v>
      </c>
      <c r="L3" s="13">
        <f t="shared" ref="L3:L66" si="4">E3</f>
        <v>0</v>
      </c>
    </row>
    <row r="4" spans="1:12">
      <c r="A4" s="27">
        <v>0.624</v>
      </c>
      <c r="B4" s="27">
        <v>1.94</v>
      </c>
      <c r="C4" s="28">
        <v>112</v>
      </c>
      <c r="D4" s="29">
        <v>20.18</v>
      </c>
      <c r="E4" s="13">
        <v>0</v>
      </c>
      <c r="G4">
        <f>MIN(A2:A999)</f>
        <v>0</v>
      </c>
      <c r="H4">
        <f t="shared" si="0"/>
        <v>0.11738148984198646</v>
      </c>
      <c r="I4">
        <f t="shared" si="1"/>
        <v>0.31369328679942515</v>
      </c>
      <c r="J4" s="13">
        <f t="shared" si="2"/>
        <v>0.99115044247787609</v>
      </c>
      <c r="K4">
        <f t="shared" si="3"/>
        <v>0.96488549618320607</v>
      </c>
      <c r="L4" s="13">
        <f t="shared" si="4"/>
        <v>0</v>
      </c>
    </row>
    <row r="5" spans="1:12">
      <c r="A5" s="27">
        <v>0.624</v>
      </c>
      <c r="B5" s="27">
        <v>3.5990000000000002</v>
      </c>
      <c r="C5" s="28">
        <v>112</v>
      </c>
      <c r="D5" s="29">
        <v>20.12</v>
      </c>
      <c r="E5" s="13">
        <v>0</v>
      </c>
      <c r="G5" t="s">
        <v>77</v>
      </c>
      <c r="H5">
        <f t="shared" si="0"/>
        <v>0.11738148984198646</v>
      </c>
      <c r="I5">
        <f t="shared" si="1"/>
        <v>0.65428043522890578</v>
      </c>
      <c r="J5" s="13">
        <f t="shared" si="2"/>
        <v>0.99115044247787609</v>
      </c>
      <c r="K5">
        <f t="shared" si="3"/>
        <v>0.96183206106870234</v>
      </c>
      <c r="L5" s="13">
        <f t="shared" si="4"/>
        <v>0</v>
      </c>
    </row>
    <row r="6" spans="1:12">
      <c r="A6" s="27">
        <v>0.624</v>
      </c>
      <c r="B6" s="27">
        <v>3.0230000000000001</v>
      </c>
      <c r="C6" s="28">
        <v>112</v>
      </c>
      <c r="D6" s="29">
        <v>20.05</v>
      </c>
      <c r="E6" s="13">
        <v>0</v>
      </c>
      <c r="G6">
        <f>MAX(B2:B999)</f>
        <v>5.2830000000000004</v>
      </c>
      <c r="H6">
        <f t="shared" si="0"/>
        <v>0.11738148984198646</v>
      </c>
      <c r="I6">
        <f t="shared" si="1"/>
        <v>0.53602956271812774</v>
      </c>
      <c r="J6" s="13">
        <f t="shared" si="2"/>
        <v>0.99115044247787609</v>
      </c>
      <c r="K6">
        <f t="shared" si="3"/>
        <v>0.95826972010178113</v>
      </c>
      <c r="L6" s="13">
        <f t="shared" si="4"/>
        <v>0</v>
      </c>
    </row>
    <row r="7" spans="1:12">
      <c r="A7" s="27">
        <v>1.57</v>
      </c>
      <c r="B7" s="27">
        <v>3.5950000000000002</v>
      </c>
      <c r="C7" s="28">
        <v>112</v>
      </c>
      <c r="D7" s="29">
        <v>19.96</v>
      </c>
      <c r="E7" s="13">
        <v>0</v>
      </c>
      <c r="G7" t="s">
        <v>78</v>
      </c>
      <c r="H7">
        <f t="shared" si="0"/>
        <v>0.29533483822422879</v>
      </c>
      <c r="I7">
        <f t="shared" si="1"/>
        <v>0.65345924861424753</v>
      </c>
      <c r="J7" s="13">
        <f t="shared" si="2"/>
        <v>0.99115044247787609</v>
      </c>
      <c r="K7">
        <f t="shared" si="3"/>
        <v>0.95368956743002542</v>
      </c>
      <c r="L7" s="13">
        <f t="shared" si="4"/>
        <v>0</v>
      </c>
    </row>
    <row r="8" spans="1:12">
      <c r="A8" s="27">
        <v>0.41599999999999998</v>
      </c>
      <c r="B8" s="27">
        <v>3.5939999999999999</v>
      </c>
      <c r="C8" s="28">
        <v>112</v>
      </c>
      <c r="D8" s="29">
        <v>19.899999999999999</v>
      </c>
      <c r="E8" s="13">
        <v>0</v>
      </c>
      <c r="G8">
        <f>MIN(B2:B999)</f>
        <v>0.41199999999999998</v>
      </c>
      <c r="H8">
        <f t="shared" si="0"/>
        <v>7.8254326561324306E-2</v>
      </c>
      <c r="I8">
        <f t="shared" si="1"/>
        <v>0.653253951960583</v>
      </c>
      <c r="J8" s="13">
        <f t="shared" si="2"/>
        <v>0.99115044247787609</v>
      </c>
      <c r="K8">
        <f t="shared" si="3"/>
        <v>0.95063613231552146</v>
      </c>
      <c r="L8" s="13">
        <f t="shared" si="4"/>
        <v>0</v>
      </c>
    </row>
    <row r="9" spans="1:12">
      <c r="A9" s="27">
        <v>0.624</v>
      </c>
      <c r="B9" s="27">
        <v>0.96699999999999997</v>
      </c>
      <c r="C9" s="28">
        <v>112</v>
      </c>
      <c r="D9" s="29">
        <v>19.8</v>
      </c>
      <c r="E9" s="13">
        <v>0</v>
      </c>
      <c r="G9" s="13" t="s">
        <v>82</v>
      </c>
      <c r="H9">
        <f t="shared" si="0"/>
        <v>0.11738148984198646</v>
      </c>
      <c r="I9">
        <f t="shared" si="1"/>
        <v>0.1139396427838226</v>
      </c>
      <c r="J9" s="13">
        <f t="shared" si="2"/>
        <v>0.99115044247787609</v>
      </c>
      <c r="K9">
        <f t="shared" si="3"/>
        <v>0.94554707379134861</v>
      </c>
      <c r="L9" s="13">
        <f t="shared" si="4"/>
        <v>0</v>
      </c>
    </row>
    <row r="10" spans="1:12">
      <c r="A10" s="27">
        <v>1.3320000000000001</v>
      </c>
      <c r="B10" s="27">
        <v>1.9350000000000001</v>
      </c>
      <c r="C10" s="28">
        <v>112</v>
      </c>
      <c r="D10" s="29">
        <v>19.72</v>
      </c>
      <c r="E10" s="13">
        <v>0</v>
      </c>
      <c r="G10" s="13">
        <f>MAX(C2:C999)</f>
        <v>113</v>
      </c>
      <c r="H10">
        <f t="shared" si="0"/>
        <v>0.25056433408577883</v>
      </c>
      <c r="I10">
        <f t="shared" si="1"/>
        <v>0.31266680353110243</v>
      </c>
      <c r="J10" s="13">
        <f t="shared" si="2"/>
        <v>0.99115044247787609</v>
      </c>
      <c r="K10">
        <f t="shared" si="3"/>
        <v>0.94147582697201004</v>
      </c>
      <c r="L10" s="13">
        <f t="shared" si="4"/>
        <v>0</v>
      </c>
    </row>
    <row r="11" spans="1:12">
      <c r="A11" s="27">
        <v>0.83199999999999996</v>
      </c>
      <c r="B11" s="27">
        <v>3.59</v>
      </c>
      <c r="C11" s="28">
        <v>112</v>
      </c>
      <c r="D11" s="29">
        <v>19.68</v>
      </c>
      <c r="E11" s="13">
        <v>0</v>
      </c>
      <c r="G11" s="13" t="s">
        <v>83</v>
      </c>
      <c r="H11">
        <f t="shared" si="0"/>
        <v>0.15650865312264861</v>
      </c>
      <c r="I11">
        <f t="shared" si="1"/>
        <v>0.65243276534592476</v>
      </c>
      <c r="J11" s="13">
        <f t="shared" si="2"/>
        <v>0.99115044247787609</v>
      </c>
      <c r="K11">
        <f t="shared" si="3"/>
        <v>0.93944020356234093</v>
      </c>
      <c r="L11" s="13">
        <f t="shared" si="4"/>
        <v>0</v>
      </c>
    </row>
    <row r="12" spans="1:12">
      <c r="A12" s="27">
        <v>0.41599999999999998</v>
      </c>
      <c r="B12" s="27">
        <v>1.9330000000000001</v>
      </c>
      <c r="C12" s="28">
        <v>112</v>
      </c>
      <c r="D12" s="29">
        <v>19.61</v>
      </c>
      <c r="E12" s="13">
        <v>0</v>
      </c>
      <c r="G12" s="13">
        <f>MIN(C2:C999)</f>
        <v>0</v>
      </c>
      <c r="H12">
        <f t="shared" si="0"/>
        <v>7.8254326561324306E-2</v>
      </c>
      <c r="I12">
        <f t="shared" si="1"/>
        <v>0.31225621022377337</v>
      </c>
      <c r="J12" s="13">
        <f t="shared" si="2"/>
        <v>0.99115044247787609</v>
      </c>
      <c r="K12">
        <f t="shared" si="3"/>
        <v>0.93587786259541983</v>
      </c>
      <c r="L12" s="13">
        <f t="shared" si="4"/>
        <v>0</v>
      </c>
    </row>
    <row r="13" spans="1:12">
      <c r="A13" s="27">
        <v>1.3759999999999999</v>
      </c>
      <c r="B13" s="27">
        <v>1.9330000000000001</v>
      </c>
      <c r="C13" s="28">
        <v>111</v>
      </c>
      <c r="D13" s="29">
        <v>19.52</v>
      </c>
      <c r="E13" s="13">
        <v>0</v>
      </c>
      <c r="G13" t="s">
        <v>79</v>
      </c>
      <c r="H13">
        <f t="shared" si="0"/>
        <v>0.25884123401053422</v>
      </c>
      <c r="I13">
        <f t="shared" si="1"/>
        <v>0.31225621022377337</v>
      </c>
      <c r="J13" s="13">
        <f t="shared" si="2"/>
        <v>0.98230088495575218</v>
      </c>
      <c r="K13">
        <f t="shared" si="3"/>
        <v>0.93129770992366401</v>
      </c>
      <c r="L13" s="13">
        <f t="shared" si="4"/>
        <v>0</v>
      </c>
    </row>
    <row r="14" spans="1:12">
      <c r="A14" s="27">
        <v>0.41599999999999998</v>
      </c>
      <c r="B14" s="27">
        <v>1.9330000000000001</v>
      </c>
      <c r="C14" s="28">
        <v>111</v>
      </c>
      <c r="D14" s="29">
        <v>19.45</v>
      </c>
      <c r="E14" s="13">
        <v>0</v>
      </c>
      <c r="G14">
        <f>MAX(D2:D999)</f>
        <v>20.87</v>
      </c>
      <c r="H14">
        <f t="shared" si="0"/>
        <v>7.8254326561324306E-2</v>
      </c>
      <c r="I14">
        <f t="shared" si="1"/>
        <v>0.31225621022377337</v>
      </c>
      <c r="J14" s="13">
        <f t="shared" si="2"/>
        <v>0.98230088495575218</v>
      </c>
      <c r="K14">
        <f t="shared" si="3"/>
        <v>0.92773536895674291</v>
      </c>
      <c r="L14" s="13">
        <f t="shared" si="4"/>
        <v>0</v>
      </c>
    </row>
    <row r="15" spans="1:12">
      <c r="A15" s="27">
        <v>1.4490000000000001</v>
      </c>
      <c r="B15" s="27">
        <v>3.5859999999999999</v>
      </c>
      <c r="C15" s="28">
        <v>111</v>
      </c>
      <c r="D15" s="29">
        <v>19.39</v>
      </c>
      <c r="E15" s="13">
        <v>0</v>
      </c>
      <c r="G15" t="s">
        <v>80</v>
      </c>
      <c r="H15">
        <f t="shared" si="0"/>
        <v>0.27257336343115124</v>
      </c>
      <c r="I15">
        <f t="shared" si="1"/>
        <v>0.65161157873126663</v>
      </c>
      <c r="J15" s="13">
        <f t="shared" si="2"/>
        <v>0.98230088495575218</v>
      </c>
      <c r="K15">
        <f t="shared" si="3"/>
        <v>0.92468193384223918</v>
      </c>
      <c r="L15" s="13">
        <f t="shared" si="4"/>
        <v>0</v>
      </c>
    </row>
    <row r="16" spans="1:12">
      <c r="A16" s="27">
        <v>0.623</v>
      </c>
      <c r="B16" s="27">
        <v>0.96599999999999997</v>
      </c>
      <c r="C16" s="28">
        <v>111</v>
      </c>
      <c r="D16" s="29">
        <v>19.32</v>
      </c>
      <c r="E16" s="13">
        <v>0</v>
      </c>
      <c r="G16">
        <f>MIN(D2:D999)</f>
        <v>1.22</v>
      </c>
      <c r="H16">
        <f t="shared" si="0"/>
        <v>0.1171933784800602</v>
      </c>
      <c r="I16">
        <f t="shared" si="1"/>
        <v>0.11373434613015808</v>
      </c>
      <c r="J16" s="13">
        <f t="shared" si="2"/>
        <v>0.98230088495575218</v>
      </c>
      <c r="K16">
        <f t="shared" si="3"/>
        <v>0.92111959287531808</v>
      </c>
      <c r="L16" s="13">
        <f t="shared" si="4"/>
        <v>0</v>
      </c>
    </row>
    <row r="17" spans="1:12">
      <c r="A17" s="27">
        <v>1.331</v>
      </c>
      <c r="B17" s="27">
        <v>1.9319999999999999</v>
      </c>
      <c r="C17" s="28">
        <v>111</v>
      </c>
      <c r="D17" s="29">
        <v>19.23</v>
      </c>
      <c r="E17" s="13">
        <v>0</v>
      </c>
      <c r="H17">
        <f t="shared" si="0"/>
        <v>0.25037622272385252</v>
      </c>
      <c r="I17">
        <f t="shared" si="1"/>
        <v>0.31205091357010878</v>
      </c>
      <c r="J17" s="13">
        <f t="shared" si="2"/>
        <v>0.98230088495575218</v>
      </c>
      <c r="K17">
        <f t="shared" si="3"/>
        <v>0.91653944020356237</v>
      </c>
      <c r="L17" s="13">
        <f t="shared" si="4"/>
        <v>0</v>
      </c>
    </row>
    <row r="18" spans="1:12">
      <c r="A18" s="27">
        <v>1.375</v>
      </c>
      <c r="B18" s="27">
        <v>1.9319999999999999</v>
      </c>
      <c r="C18" s="28">
        <v>110</v>
      </c>
      <c r="D18" s="29">
        <v>19.18</v>
      </c>
      <c r="E18" s="13">
        <v>0</v>
      </c>
      <c r="H18">
        <f t="shared" si="0"/>
        <v>0.25865312264860796</v>
      </c>
      <c r="I18">
        <f t="shared" si="1"/>
        <v>0.31205091357010878</v>
      </c>
      <c r="J18" s="13">
        <f t="shared" si="2"/>
        <v>0.97345132743362828</v>
      </c>
      <c r="K18">
        <f t="shared" si="3"/>
        <v>0.91399491094147578</v>
      </c>
      <c r="L18" s="13">
        <f t="shared" si="4"/>
        <v>0</v>
      </c>
    </row>
    <row r="19" spans="1:12">
      <c r="A19" s="27">
        <v>0.622</v>
      </c>
      <c r="B19" s="27">
        <v>3.581</v>
      </c>
      <c r="C19" s="28">
        <v>110</v>
      </c>
      <c r="D19" s="29">
        <v>19.12</v>
      </c>
      <c r="E19" s="13">
        <v>0</v>
      </c>
      <c r="H19">
        <f t="shared" si="0"/>
        <v>0.11700526711813394</v>
      </c>
      <c r="I19">
        <f t="shared" si="1"/>
        <v>0.65058509546294385</v>
      </c>
      <c r="J19" s="13">
        <f t="shared" si="2"/>
        <v>0.97345132743362828</v>
      </c>
      <c r="K19">
        <f t="shared" si="3"/>
        <v>0.91094147582697205</v>
      </c>
      <c r="L19" s="13">
        <f t="shared" si="4"/>
        <v>0</v>
      </c>
    </row>
    <row r="20" spans="1:12">
      <c r="A20" s="27">
        <v>0.20699999999999999</v>
      </c>
      <c r="B20" s="27">
        <v>0.96499999999999997</v>
      </c>
      <c r="C20" s="28">
        <v>110</v>
      </c>
      <c r="D20" s="29">
        <v>19.059999999999999</v>
      </c>
      <c r="E20" s="13">
        <v>0</v>
      </c>
      <c r="H20">
        <f t="shared" si="0"/>
        <v>3.8939051918735888E-2</v>
      </c>
      <c r="I20">
        <f t="shared" si="1"/>
        <v>0.1135290494764935</v>
      </c>
      <c r="J20" s="13">
        <f t="shared" si="2"/>
        <v>0.97345132743362828</v>
      </c>
      <c r="K20">
        <f t="shared" si="3"/>
        <v>0.90788804071246809</v>
      </c>
      <c r="L20" s="13">
        <f t="shared" si="4"/>
        <v>0</v>
      </c>
    </row>
    <row r="21" spans="1:12">
      <c r="A21" s="27">
        <v>0.41499999999999998</v>
      </c>
      <c r="B21" s="27">
        <v>0.96499999999999997</v>
      </c>
      <c r="C21" s="28">
        <v>110</v>
      </c>
      <c r="D21" s="29">
        <v>18.97</v>
      </c>
      <c r="E21" s="13">
        <v>0</v>
      </c>
      <c r="H21">
        <f t="shared" si="0"/>
        <v>7.8066215199398048E-2</v>
      </c>
      <c r="I21">
        <f t="shared" si="1"/>
        <v>0.1135290494764935</v>
      </c>
      <c r="J21" s="13">
        <f t="shared" si="2"/>
        <v>0.97345132743362828</v>
      </c>
      <c r="K21">
        <f t="shared" si="3"/>
        <v>0.90330788804071238</v>
      </c>
      <c r="L21" s="13">
        <f t="shared" si="4"/>
        <v>0</v>
      </c>
    </row>
    <row r="22" spans="1:12">
      <c r="A22" s="27">
        <v>1.4470000000000001</v>
      </c>
      <c r="B22" s="27">
        <v>1.931</v>
      </c>
      <c r="C22" s="28">
        <v>110</v>
      </c>
      <c r="D22" s="29">
        <v>18.940000000000001</v>
      </c>
      <c r="E22" s="13">
        <v>0</v>
      </c>
      <c r="H22">
        <f t="shared" si="0"/>
        <v>0.27219714070729872</v>
      </c>
      <c r="I22">
        <f t="shared" si="1"/>
        <v>0.31184561691644425</v>
      </c>
      <c r="J22" s="13">
        <f t="shared" si="2"/>
        <v>0.97345132743362828</v>
      </c>
      <c r="K22">
        <f t="shared" si="3"/>
        <v>0.90178117048346063</v>
      </c>
      <c r="L22" s="13">
        <f t="shared" si="4"/>
        <v>0</v>
      </c>
    </row>
    <row r="23" spans="1:12">
      <c r="A23" s="27">
        <v>0.621</v>
      </c>
      <c r="B23" s="27">
        <v>3.5779999999999998</v>
      </c>
      <c r="C23" s="28">
        <v>110</v>
      </c>
      <c r="D23" s="29">
        <v>18.899999999999999</v>
      </c>
      <c r="E23" s="13">
        <v>0</v>
      </c>
      <c r="H23">
        <f t="shared" si="0"/>
        <v>0.11681715575620767</v>
      </c>
      <c r="I23">
        <f t="shared" si="1"/>
        <v>0.64996920550195025</v>
      </c>
      <c r="J23" s="13">
        <f t="shared" si="2"/>
        <v>0.97345132743362828</v>
      </c>
      <c r="K23">
        <f t="shared" si="3"/>
        <v>0.89974554707379129</v>
      </c>
      <c r="L23" s="13">
        <f t="shared" si="4"/>
        <v>0</v>
      </c>
    </row>
    <row r="24" spans="1:12">
      <c r="A24" s="27">
        <v>1.446</v>
      </c>
      <c r="B24" s="27">
        <v>1.929</v>
      </c>
      <c r="C24" s="28">
        <v>109</v>
      </c>
      <c r="D24" s="29">
        <v>18.82</v>
      </c>
      <c r="E24" s="13">
        <v>0</v>
      </c>
      <c r="H24">
        <f t="shared" si="0"/>
        <v>0.27200902934537247</v>
      </c>
      <c r="I24">
        <f t="shared" si="1"/>
        <v>0.31143502360911518</v>
      </c>
      <c r="J24" s="13">
        <f t="shared" si="2"/>
        <v>0.96460176991150437</v>
      </c>
      <c r="K24">
        <f t="shared" si="3"/>
        <v>0.89567430025445294</v>
      </c>
      <c r="L24" s="13">
        <f t="shared" si="4"/>
        <v>0</v>
      </c>
    </row>
    <row r="25" spans="1:12">
      <c r="A25" s="27">
        <v>1.391</v>
      </c>
      <c r="B25" s="27">
        <v>1.929</v>
      </c>
      <c r="C25" s="28">
        <v>109</v>
      </c>
      <c r="D25" s="29">
        <v>18.739999999999998</v>
      </c>
      <c r="E25" s="13">
        <v>0</v>
      </c>
      <c r="H25">
        <f t="shared" si="0"/>
        <v>0.26166290443942813</v>
      </c>
      <c r="I25">
        <f t="shared" si="1"/>
        <v>0.31143502360911518</v>
      </c>
      <c r="J25" s="13">
        <f t="shared" si="2"/>
        <v>0.96460176991150437</v>
      </c>
      <c r="K25">
        <f t="shared" si="3"/>
        <v>0.89160305343511437</v>
      </c>
      <c r="L25" s="13">
        <f t="shared" si="4"/>
        <v>0</v>
      </c>
    </row>
    <row r="26" spans="1:12">
      <c r="A26" s="27">
        <v>0.41399999999999998</v>
      </c>
      <c r="B26" s="27">
        <v>0.96499999999999997</v>
      </c>
      <c r="C26" s="28">
        <v>109</v>
      </c>
      <c r="D26" s="29">
        <v>18.66</v>
      </c>
      <c r="E26" s="13">
        <v>0</v>
      </c>
      <c r="H26">
        <f t="shared" si="0"/>
        <v>7.7878103837471777E-2</v>
      </c>
      <c r="I26">
        <f t="shared" si="1"/>
        <v>0.1135290494764935</v>
      </c>
      <c r="J26" s="13">
        <f t="shared" si="2"/>
        <v>0.96460176991150437</v>
      </c>
      <c r="K26">
        <f t="shared" si="3"/>
        <v>0.88753180661577602</v>
      </c>
      <c r="L26" s="13">
        <f t="shared" si="4"/>
        <v>0</v>
      </c>
    </row>
    <row r="27" spans="1:12">
      <c r="A27" s="27">
        <v>1.446</v>
      </c>
      <c r="B27" s="27">
        <v>1.929</v>
      </c>
      <c r="C27" s="28">
        <v>109</v>
      </c>
      <c r="D27" s="29">
        <v>18.59</v>
      </c>
      <c r="E27" s="13">
        <v>0</v>
      </c>
      <c r="H27">
        <f t="shared" si="0"/>
        <v>0.27200902934537247</v>
      </c>
      <c r="I27">
        <f t="shared" si="1"/>
        <v>0.31143502360911518</v>
      </c>
      <c r="J27" s="13">
        <f t="shared" si="2"/>
        <v>0.96460176991150437</v>
      </c>
      <c r="K27">
        <f t="shared" si="3"/>
        <v>0.88396946564885492</v>
      </c>
      <c r="L27" s="13">
        <f t="shared" si="4"/>
        <v>0</v>
      </c>
    </row>
    <row r="28" spans="1:12">
      <c r="A28" s="27">
        <v>0.621</v>
      </c>
      <c r="B28" s="27">
        <v>1.929</v>
      </c>
      <c r="C28" s="28">
        <v>109</v>
      </c>
      <c r="D28" s="29">
        <v>18.55</v>
      </c>
      <c r="E28" s="13">
        <v>0</v>
      </c>
      <c r="H28">
        <f t="shared" si="0"/>
        <v>0.11681715575620767</v>
      </c>
      <c r="I28">
        <f t="shared" si="1"/>
        <v>0.31143502360911518</v>
      </c>
      <c r="J28" s="13">
        <f t="shared" si="2"/>
        <v>0.96460176991150437</v>
      </c>
      <c r="K28">
        <f t="shared" si="3"/>
        <v>0.88193384223918569</v>
      </c>
      <c r="L28" s="13">
        <f t="shared" si="4"/>
        <v>0</v>
      </c>
    </row>
    <row r="29" spans="1:12">
      <c r="A29" s="27">
        <v>0.41399999999999998</v>
      </c>
      <c r="B29" s="27">
        <v>0.96499999999999997</v>
      </c>
      <c r="C29" s="28">
        <v>109</v>
      </c>
      <c r="D29" s="29">
        <v>18.48</v>
      </c>
      <c r="E29" s="13">
        <v>0</v>
      </c>
      <c r="H29">
        <f t="shared" si="0"/>
        <v>7.7878103837471777E-2</v>
      </c>
      <c r="I29">
        <f t="shared" si="1"/>
        <v>0.1135290494764935</v>
      </c>
      <c r="J29" s="13">
        <f t="shared" si="2"/>
        <v>0.96460176991150437</v>
      </c>
      <c r="K29">
        <f t="shared" si="3"/>
        <v>0.8783715012722646</v>
      </c>
      <c r="L29" s="13">
        <f t="shared" si="4"/>
        <v>0</v>
      </c>
    </row>
    <row r="30" spans="1:12">
      <c r="A30" s="27">
        <v>0.20699999999999999</v>
      </c>
      <c r="B30" s="27">
        <v>1.929</v>
      </c>
      <c r="C30" s="28">
        <v>108</v>
      </c>
      <c r="D30" s="29">
        <v>18.41</v>
      </c>
      <c r="E30" s="13">
        <v>0</v>
      </c>
      <c r="H30">
        <f t="shared" si="0"/>
        <v>3.8939051918735888E-2</v>
      </c>
      <c r="I30">
        <f t="shared" si="1"/>
        <v>0.31143502360911518</v>
      </c>
      <c r="J30" s="13">
        <f t="shared" si="2"/>
        <v>0.95575221238938057</v>
      </c>
      <c r="K30">
        <f t="shared" si="3"/>
        <v>0.8748091603053435</v>
      </c>
      <c r="L30" s="13">
        <f t="shared" si="4"/>
        <v>0</v>
      </c>
    </row>
    <row r="31" spans="1:12">
      <c r="A31" s="27">
        <v>0.621</v>
      </c>
      <c r="B31" s="27">
        <v>3.0110000000000001</v>
      </c>
      <c r="C31" s="28">
        <v>108</v>
      </c>
      <c r="D31" s="29">
        <v>18.37</v>
      </c>
      <c r="E31" s="13">
        <v>0</v>
      </c>
      <c r="H31">
        <f t="shared" si="0"/>
        <v>0.11681715575620767</v>
      </c>
      <c r="I31">
        <f t="shared" si="1"/>
        <v>0.53356600287415312</v>
      </c>
      <c r="J31" s="13">
        <f t="shared" si="2"/>
        <v>0.95575221238938057</v>
      </c>
      <c r="K31">
        <f t="shared" si="3"/>
        <v>0.87277353689567427</v>
      </c>
      <c r="L31" s="13">
        <f t="shared" si="4"/>
        <v>0</v>
      </c>
    </row>
    <row r="32" spans="1:12">
      <c r="A32" s="27">
        <v>0.41399999999999998</v>
      </c>
      <c r="B32" s="27">
        <v>0.96499999999999997</v>
      </c>
      <c r="C32" s="28">
        <v>108</v>
      </c>
      <c r="D32" s="29">
        <v>18.309999999999999</v>
      </c>
      <c r="E32" s="13">
        <v>0</v>
      </c>
      <c r="H32">
        <f t="shared" si="0"/>
        <v>7.7878103837471777E-2</v>
      </c>
      <c r="I32">
        <f t="shared" si="1"/>
        <v>0.1135290494764935</v>
      </c>
      <c r="J32" s="13">
        <f t="shared" si="2"/>
        <v>0.95575221238938057</v>
      </c>
      <c r="K32">
        <f t="shared" si="3"/>
        <v>0.86972010178117043</v>
      </c>
      <c r="L32" s="13">
        <f t="shared" si="4"/>
        <v>0</v>
      </c>
    </row>
    <row r="33" spans="1:12">
      <c r="A33" s="27">
        <v>0.82799999999999996</v>
      </c>
      <c r="B33" s="27">
        <v>1.931</v>
      </c>
      <c r="C33" s="28">
        <v>108</v>
      </c>
      <c r="D33" s="29">
        <v>18.25</v>
      </c>
      <c r="E33" s="13">
        <v>0</v>
      </c>
      <c r="H33">
        <f t="shared" si="0"/>
        <v>0.15575620767494355</v>
      </c>
      <c r="I33">
        <f t="shared" si="1"/>
        <v>0.31184561691644425</v>
      </c>
      <c r="J33" s="13">
        <f t="shared" si="2"/>
        <v>0.95575221238938057</v>
      </c>
      <c r="K33">
        <f t="shared" si="3"/>
        <v>0.86666666666666659</v>
      </c>
      <c r="L33" s="13">
        <f t="shared" si="4"/>
        <v>0</v>
      </c>
    </row>
    <row r="34" spans="1:12">
      <c r="A34" s="27">
        <v>0</v>
      </c>
      <c r="B34" s="27">
        <v>1.931</v>
      </c>
      <c r="C34" s="28">
        <v>108</v>
      </c>
      <c r="D34" s="29">
        <v>18.21</v>
      </c>
      <c r="E34" s="13">
        <v>0</v>
      </c>
      <c r="H34">
        <f t="shared" si="0"/>
        <v>0</v>
      </c>
      <c r="I34">
        <f t="shared" si="1"/>
        <v>0.31184561691644425</v>
      </c>
      <c r="J34" s="13">
        <f t="shared" si="2"/>
        <v>0.95575221238938057</v>
      </c>
      <c r="K34">
        <f t="shared" si="3"/>
        <v>0.86463104325699747</v>
      </c>
      <c r="L34" s="13">
        <f t="shared" si="4"/>
        <v>0</v>
      </c>
    </row>
    <row r="35" spans="1:12">
      <c r="A35" s="27">
        <v>1.242</v>
      </c>
      <c r="B35" s="27">
        <v>0.96499999999999997</v>
      </c>
      <c r="C35" s="28">
        <v>107</v>
      </c>
      <c r="D35" s="29">
        <v>18.13</v>
      </c>
      <c r="E35" s="13">
        <v>0</v>
      </c>
      <c r="H35">
        <f t="shared" si="0"/>
        <v>0.23363431151241534</v>
      </c>
      <c r="I35">
        <f t="shared" si="1"/>
        <v>0.1135290494764935</v>
      </c>
      <c r="J35" s="13">
        <f t="shared" si="2"/>
        <v>0.94690265486725667</v>
      </c>
      <c r="K35">
        <f t="shared" si="3"/>
        <v>0.8605597964376589</v>
      </c>
      <c r="L35" s="13">
        <f t="shared" si="4"/>
        <v>0</v>
      </c>
    </row>
    <row r="36" spans="1:12">
      <c r="A36" s="27">
        <v>0.41399999999999998</v>
      </c>
      <c r="B36" s="27">
        <v>3.5670000000000002</v>
      </c>
      <c r="C36" s="28">
        <v>107</v>
      </c>
      <c r="D36" s="29">
        <v>18.07</v>
      </c>
      <c r="E36" s="13">
        <v>0</v>
      </c>
      <c r="H36">
        <f t="shared" si="0"/>
        <v>7.7878103837471777E-2</v>
      </c>
      <c r="I36">
        <f t="shared" si="1"/>
        <v>0.64771094231164028</v>
      </c>
      <c r="J36" s="13">
        <f t="shared" si="2"/>
        <v>0.94690265486725667</v>
      </c>
      <c r="K36">
        <f t="shared" si="3"/>
        <v>0.85750636132315516</v>
      </c>
      <c r="L36" s="13">
        <f t="shared" si="4"/>
        <v>0</v>
      </c>
    </row>
    <row r="37" spans="1:12">
      <c r="A37" s="27">
        <v>2.7850000000000001</v>
      </c>
      <c r="B37" s="27">
        <v>1.929</v>
      </c>
      <c r="C37" s="28">
        <v>107</v>
      </c>
      <c r="D37" s="29">
        <v>18.010000000000002</v>
      </c>
      <c r="E37" s="13">
        <v>0</v>
      </c>
      <c r="H37">
        <f t="shared" si="0"/>
        <v>0.5238901429646351</v>
      </c>
      <c r="I37">
        <f t="shared" si="1"/>
        <v>0.31143502360911518</v>
      </c>
      <c r="J37" s="13">
        <f t="shared" si="2"/>
        <v>0.94690265486725667</v>
      </c>
      <c r="K37">
        <f t="shared" si="3"/>
        <v>0.85445292620865143</v>
      </c>
      <c r="L37" s="13">
        <f t="shared" si="4"/>
        <v>0</v>
      </c>
    </row>
    <row r="38" spans="1:12">
      <c r="A38" s="27">
        <v>0.41499999999999998</v>
      </c>
      <c r="B38" s="27">
        <v>1.929</v>
      </c>
      <c r="C38" s="28">
        <v>107</v>
      </c>
      <c r="D38" s="29">
        <v>17.93</v>
      </c>
      <c r="E38" s="13">
        <v>0</v>
      </c>
      <c r="H38">
        <f t="shared" si="0"/>
        <v>7.8066215199398048E-2</v>
      </c>
      <c r="I38">
        <f t="shared" si="1"/>
        <v>0.31143502360911518</v>
      </c>
      <c r="J38" s="13">
        <f t="shared" si="2"/>
        <v>0.94690265486725667</v>
      </c>
      <c r="K38">
        <f t="shared" si="3"/>
        <v>0.85038167938931297</v>
      </c>
      <c r="L38" s="13">
        <f t="shared" si="4"/>
        <v>0</v>
      </c>
    </row>
    <row r="39" spans="1:12">
      <c r="A39" s="27">
        <v>2.6520000000000001</v>
      </c>
      <c r="B39" s="27">
        <v>2.6840000000000002</v>
      </c>
      <c r="C39" s="28">
        <v>107</v>
      </c>
      <c r="D39" s="29">
        <v>17.84</v>
      </c>
      <c r="E39" s="13">
        <v>0</v>
      </c>
      <c r="H39">
        <f t="shared" si="0"/>
        <v>0.49887133182844245</v>
      </c>
      <c r="I39">
        <f t="shared" si="1"/>
        <v>0.46643399712584688</v>
      </c>
      <c r="J39" s="13">
        <f t="shared" si="2"/>
        <v>0.94690265486725667</v>
      </c>
      <c r="K39">
        <f t="shared" si="3"/>
        <v>0.84580152671755726</v>
      </c>
      <c r="L39" s="13">
        <f t="shared" si="4"/>
        <v>0</v>
      </c>
    </row>
    <row r="40" spans="1:12">
      <c r="A40" s="27">
        <v>1.4530000000000001</v>
      </c>
      <c r="B40" s="27">
        <v>1.931</v>
      </c>
      <c r="C40" s="28">
        <v>107</v>
      </c>
      <c r="D40" s="29">
        <v>17.78</v>
      </c>
      <c r="E40" s="13">
        <v>0</v>
      </c>
      <c r="H40">
        <f t="shared" si="0"/>
        <v>0.27332580887885632</v>
      </c>
      <c r="I40">
        <f t="shared" si="1"/>
        <v>0.31184561691644425</v>
      </c>
      <c r="J40" s="13">
        <f t="shared" si="2"/>
        <v>0.94690265486725667</v>
      </c>
      <c r="K40">
        <f t="shared" si="3"/>
        <v>0.84274809160305342</v>
      </c>
      <c r="L40" s="13">
        <f t="shared" si="4"/>
        <v>0</v>
      </c>
    </row>
    <row r="41" spans="1:12">
      <c r="A41" s="27">
        <v>0.623</v>
      </c>
      <c r="B41" s="27">
        <v>1.931</v>
      </c>
      <c r="C41" s="28">
        <v>106</v>
      </c>
      <c r="D41" s="29">
        <v>17.75</v>
      </c>
      <c r="E41" s="13">
        <v>0</v>
      </c>
      <c r="H41">
        <f t="shared" si="0"/>
        <v>0.1171933784800602</v>
      </c>
      <c r="I41">
        <f t="shared" si="1"/>
        <v>0.31184561691644425</v>
      </c>
      <c r="J41" s="13">
        <f t="shared" si="2"/>
        <v>0.93805309734513276</v>
      </c>
      <c r="K41">
        <f t="shared" si="3"/>
        <v>0.84122137404580144</v>
      </c>
      <c r="L41" s="13">
        <f t="shared" si="4"/>
        <v>0</v>
      </c>
    </row>
    <row r="42" spans="1:12">
      <c r="A42" s="27">
        <v>0.20799999999999999</v>
      </c>
      <c r="B42" s="27">
        <v>3.0179999999999998</v>
      </c>
      <c r="C42" s="28">
        <v>106</v>
      </c>
      <c r="D42" s="29">
        <v>17.66</v>
      </c>
      <c r="E42" s="13">
        <v>0</v>
      </c>
      <c r="H42">
        <f t="shared" si="0"/>
        <v>3.9127163280662153E-2</v>
      </c>
      <c r="I42">
        <f t="shared" si="1"/>
        <v>0.53500307944980485</v>
      </c>
      <c r="J42" s="13">
        <f t="shared" si="2"/>
        <v>0.93805309734513276</v>
      </c>
      <c r="K42">
        <f t="shared" si="3"/>
        <v>0.83664122137404573</v>
      </c>
      <c r="L42" s="13">
        <f t="shared" si="4"/>
        <v>0</v>
      </c>
    </row>
    <row r="43" spans="1:12">
      <c r="A43" s="27">
        <v>0.83099999999999996</v>
      </c>
      <c r="B43" s="27">
        <v>0.96599999999999997</v>
      </c>
      <c r="C43" s="28">
        <v>106</v>
      </c>
      <c r="D43" s="29">
        <v>17.579999999999998</v>
      </c>
      <c r="E43" s="13">
        <v>0</v>
      </c>
      <c r="H43">
        <f t="shared" si="0"/>
        <v>0.15632054176072235</v>
      </c>
      <c r="I43">
        <f t="shared" si="1"/>
        <v>0.11373434613015808</v>
      </c>
      <c r="J43" s="13">
        <f t="shared" si="2"/>
        <v>0.93805309734513276</v>
      </c>
      <c r="K43">
        <f t="shared" si="3"/>
        <v>0.83256997455470727</v>
      </c>
      <c r="L43" s="13">
        <f t="shared" si="4"/>
        <v>0</v>
      </c>
    </row>
    <row r="44" spans="1:12">
      <c r="A44" s="27">
        <v>0.41499999999999998</v>
      </c>
      <c r="B44" s="27">
        <v>3.02</v>
      </c>
      <c r="C44" s="28">
        <v>106</v>
      </c>
      <c r="D44" s="29">
        <v>17.53</v>
      </c>
      <c r="E44" s="13">
        <v>0</v>
      </c>
      <c r="H44">
        <f t="shared" si="0"/>
        <v>7.8066215199398048E-2</v>
      </c>
      <c r="I44">
        <f t="shared" si="1"/>
        <v>0.53541367275713403</v>
      </c>
      <c r="J44" s="13">
        <f t="shared" si="2"/>
        <v>0.93805309734513276</v>
      </c>
      <c r="K44">
        <f t="shared" si="3"/>
        <v>0.8300254452926209</v>
      </c>
      <c r="L44" s="13">
        <f t="shared" si="4"/>
        <v>0</v>
      </c>
    </row>
    <row r="45" spans="1:12">
      <c r="A45" s="27">
        <v>0.83099999999999996</v>
      </c>
      <c r="B45" s="27">
        <v>1.9330000000000001</v>
      </c>
      <c r="C45" s="28">
        <v>105</v>
      </c>
      <c r="D45" s="29">
        <v>17.48</v>
      </c>
      <c r="E45" s="13">
        <v>0</v>
      </c>
      <c r="H45">
        <f t="shared" si="0"/>
        <v>0.15632054176072235</v>
      </c>
      <c r="I45">
        <f t="shared" si="1"/>
        <v>0.31225621022377337</v>
      </c>
      <c r="J45" s="13">
        <f t="shared" si="2"/>
        <v>0.92920353982300885</v>
      </c>
      <c r="K45">
        <f t="shared" si="3"/>
        <v>0.82748091603053431</v>
      </c>
      <c r="L45" s="13">
        <f t="shared" si="4"/>
        <v>0</v>
      </c>
    </row>
    <row r="46" spans="1:12">
      <c r="A46" s="27">
        <v>0.83099999999999996</v>
      </c>
      <c r="B46" s="27">
        <v>1.9330000000000001</v>
      </c>
      <c r="C46" s="28">
        <v>105</v>
      </c>
      <c r="D46" s="29">
        <v>17.43</v>
      </c>
      <c r="E46" s="13">
        <v>0</v>
      </c>
      <c r="H46">
        <f t="shared" si="0"/>
        <v>0.15632054176072235</v>
      </c>
      <c r="I46">
        <f t="shared" si="1"/>
        <v>0.31225621022377337</v>
      </c>
      <c r="J46" s="13">
        <f t="shared" si="2"/>
        <v>0.92920353982300885</v>
      </c>
      <c r="K46">
        <f t="shared" si="3"/>
        <v>0.82493638676844783</v>
      </c>
      <c r="L46" s="13">
        <f t="shared" si="4"/>
        <v>0</v>
      </c>
    </row>
    <row r="47" spans="1:12">
      <c r="A47" s="27">
        <v>0.41499999999999998</v>
      </c>
      <c r="B47" s="27">
        <v>2.9</v>
      </c>
      <c r="C47" s="28">
        <v>105</v>
      </c>
      <c r="D47" s="29">
        <v>17.350000000000001</v>
      </c>
      <c r="E47" s="13">
        <v>0</v>
      </c>
      <c r="H47">
        <f t="shared" si="0"/>
        <v>7.8066215199398048E-2</v>
      </c>
      <c r="I47">
        <f t="shared" si="1"/>
        <v>0.51077807431738853</v>
      </c>
      <c r="J47" s="13">
        <f t="shared" si="2"/>
        <v>0.92920353982300885</v>
      </c>
      <c r="K47">
        <f t="shared" si="3"/>
        <v>0.82086513994910948</v>
      </c>
      <c r="L47" s="13">
        <f t="shared" si="4"/>
        <v>0</v>
      </c>
    </row>
    <row r="48" spans="1:12">
      <c r="A48" s="27">
        <v>0.83099999999999996</v>
      </c>
      <c r="B48" s="27">
        <v>0.96699999999999997</v>
      </c>
      <c r="C48" s="28">
        <v>105</v>
      </c>
      <c r="D48" s="29">
        <v>17.27</v>
      </c>
      <c r="E48" s="13">
        <v>0</v>
      </c>
      <c r="H48">
        <f t="shared" si="0"/>
        <v>0.15632054176072235</v>
      </c>
      <c r="I48">
        <f t="shared" si="1"/>
        <v>0.1139396427838226</v>
      </c>
      <c r="J48" s="13">
        <f t="shared" si="2"/>
        <v>0.92920353982300885</v>
      </c>
      <c r="K48">
        <f t="shared" si="3"/>
        <v>0.81679389312977091</v>
      </c>
      <c r="L48" s="13">
        <f t="shared" si="4"/>
        <v>0</v>
      </c>
    </row>
    <row r="49" spans="1:12">
      <c r="A49" s="27">
        <v>0.41499999999999998</v>
      </c>
      <c r="B49" s="27">
        <v>2.9</v>
      </c>
      <c r="C49" s="28">
        <v>104</v>
      </c>
      <c r="D49" s="29">
        <v>17.170000000000002</v>
      </c>
      <c r="E49" s="13">
        <v>0</v>
      </c>
      <c r="H49">
        <f t="shared" si="0"/>
        <v>7.8066215199398048E-2</v>
      </c>
      <c r="I49">
        <f t="shared" si="1"/>
        <v>0.51077807431738853</v>
      </c>
      <c r="J49" s="13">
        <f t="shared" si="2"/>
        <v>0.92035398230088494</v>
      </c>
      <c r="K49">
        <f t="shared" si="3"/>
        <v>0.81170483460559795</v>
      </c>
      <c r="L49" s="13">
        <f t="shared" si="4"/>
        <v>0</v>
      </c>
    </row>
    <row r="50" spans="1:12">
      <c r="A50" s="27">
        <v>0.83099999999999996</v>
      </c>
      <c r="B50" s="27">
        <v>1.9330000000000001</v>
      </c>
      <c r="C50" s="28">
        <v>104</v>
      </c>
      <c r="D50" s="29">
        <v>17.12</v>
      </c>
      <c r="E50" s="13">
        <v>0</v>
      </c>
      <c r="H50">
        <f t="shared" si="0"/>
        <v>0.15632054176072235</v>
      </c>
      <c r="I50">
        <f t="shared" si="1"/>
        <v>0.31225621022377337</v>
      </c>
      <c r="J50" s="13">
        <f t="shared" si="2"/>
        <v>0.92035398230088494</v>
      </c>
      <c r="K50">
        <f t="shared" si="3"/>
        <v>0.80916030534351135</v>
      </c>
      <c r="L50" s="13">
        <f t="shared" si="4"/>
        <v>0</v>
      </c>
    </row>
    <row r="51" spans="1:12">
      <c r="A51" s="27">
        <v>0.83099999999999996</v>
      </c>
      <c r="B51" s="27">
        <v>1.9330000000000001</v>
      </c>
      <c r="C51" s="28">
        <v>104</v>
      </c>
      <c r="D51" s="29">
        <v>17.02</v>
      </c>
      <c r="E51" s="13">
        <v>0</v>
      </c>
      <c r="H51">
        <f t="shared" si="0"/>
        <v>0.15632054176072235</v>
      </c>
      <c r="I51">
        <f t="shared" si="1"/>
        <v>0.31225621022377337</v>
      </c>
      <c r="J51" s="13">
        <f t="shared" si="2"/>
        <v>0.92035398230088494</v>
      </c>
      <c r="K51">
        <f t="shared" si="3"/>
        <v>0.80407124681933828</v>
      </c>
      <c r="L51" s="13">
        <f t="shared" si="4"/>
        <v>0</v>
      </c>
    </row>
    <row r="52" spans="1:12">
      <c r="A52" s="27">
        <v>0.83099999999999996</v>
      </c>
      <c r="B52" s="27">
        <v>3.0259999999999998</v>
      </c>
      <c r="C52" s="28">
        <v>104</v>
      </c>
      <c r="D52" s="29">
        <v>16.940000000000001</v>
      </c>
      <c r="E52" s="13">
        <v>0</v>
      </c>
      <c r="H52">
        <f t="shared" si="0"/>
        <v>0.15632054176072235</v>
      </c>
      <c r="I52">
        <f t="shared" si="1"/>
        <v>0.53664545267912123</v>
      </c>
      <c r="J52" s="13">
        <f t="shared" si="2"/>
        <v>0.92035398230088494</v>
      </c>
      <c r="K52">
        <f t="shared" si="3"/>
        <v>0.79999999999999993</v>
      </c>
      <c r="L52" s="13">
        <f t="shared" si="4"/>
        <v>0</v>
      </c>
    </row>
    <row r="53" spans="1:12">
      <c r="A53" s="27">
        <v>0.41499999999999998</v>
      </c>
      <c r="B53" s="27">
        <v>3.0270000000000001</v>
      </c>
      <c r="C53" s="28">
        <v>103</v>
      </c>
      <c r="D53" s="29">
        <v>16.86</v>
      </c>
      <c r="E53" s="13">
        <v>0</v>
      </c>
      <c r="H53">
        <f t="shared" si="0"/>
        <v>7.8066215199398048E-2</v>
      </c>
      <c r="I53">
        <f t="shared" si="1"/>
        <v>0.53685074933278587</v>
      </c>
      <c r="J53" s="13">
        <f t="shared" si="2"/>
        <v>0.91150442477876104</v>
      </c>
      <c r="K53">
        <f t="shared" si="3"/>
        <v>0.79592875318066147</v>
      </c>
      <c r="L53" s="13">
        <f t="shared" si="4"/>
        <v>0</v>
      </c>
    </row>
    <row r="54" spans="1:12">
      <c r="A54" s="27">
        <v>1.246</v>
      </c>
      <c r="B54" s="27">
        <v>1.9359999999999999</v>
      </c>
      <c r="C54" s="28">
        <v>103</v>
      </c>
      <c r="D54" s="29">
        <v>16.8</v>
      </c>
      <c r="E54" s="13">
        <v>0</v>
      </c>
      <c r="H54">
        <f t="shared" si="0"/>
        <v>0.2343867569601204</v>
      </c>
      <c r="I54">
        <f t="shared" si="1"/>
        <v>0.31287210018476697</v>
      </c>
      <c r="J54" s="13">
        <f t="shared" si="2"/>
        <v>0.91150442477876104</v>
      </c>
      <c r="K54">
        <f t="shared" si="3"/>
        <v>0.79287531806615763</v>
      </c>
      <c r="L54" s="13">
        <f t="shared" si="4"/>
        <v>0</v>
      </c>
    </row>
    <row r="55" spans="1:12">
      <c r="A55" s="27">
        <v>0.41499999999999998</v>
      </c>
      <c r="B55" s="27">
        <v>3.0289999999999999</v>
      </c>
      <c r="C55" s="28">
        <v>103</v>
      </c>
      <c r="D55" s="29">
        <v>16.739999999999998</v>
      </c>
      <c r="E55" s="13">
        <v>0</v>
      </c>
      <c r="H55">
        <f t="shared" si="0"/>
        <v>7.8066215199398048E-2</v>
      </c>
      <c r="I55">
        <f t="shared" si="1"/>
        <v>0.53726134264011494</v>
      </c>
      <c r="J55" s="13">
        <f t="shared" si="2"/>
        <v>0.91150442477876104</v>
      </c>
      <c r="K55">
        <f t="shared" si="3"/>
        <v>0.78982188295165379</v>
      </c>
      <c r="L55" s="13">
        <f t="shared" si="4"/>
        <v>0</v>
      </c>
    </row>
    <row r="56" spans="1:12">
      <c r="A56" s="27">
        <v>0.83099999999999996</v>
      </c>
      <c r="B56" s="27">
        <v>2.9060000000000001</v>
      </c>
      <c r="C56" s="28">
        <v>102</v>
      </c>
      <c r="D56" s="29">
        <v>16.649999999999999</v>
      </c>
      <c r="E56" s="13">
        <v>0</v>
      </c>
      <c r="H56">
        <f t="shared" si="0"/>
        <v>0.15632054176072235</v>
      </c>
      <c r="I56">
        <f t="shared" si="1"/>
        <v>0.51200985423937595</v>
      </c>
      <c r="J56" s="13">
        <f t="shared" si="2"/>
        <v>0.90265486725663713</v>
      </c>
      <c r="K56">
        <f t="shared" si="3"/>
        <v>0.78524173027989808</v>
      </c>
      <c r="L56" s="13">
        <f t="shared" si="4"/>
        <v>0</v>
      </c>
    </row>
    <row r="57" spans="1:12">
      <c r="A57" s="27">
        <v>0.83099999999999996</v>
      </c>
      <c r="B57" s="27">
        <v>1.9379999999999999</v>
      </c>
      <c r="C57" s="28">
        <v>102</v>
      </c>
      <c r="D57" s="29">
        <v>16.59</v>
      </c>
      <c r="E57" s="13">
        <v>0</v>
      </c>
      <c r="H57">
        <f t="shared" si="0"/>
        <v>0.15632054176072235</v>
      </c>
      <c r="I57">
        <f t="shared" si="1"/>
        <v>0.31328269349209603</v>
      </c>
      <c r="J57" s="13">
        <f t="shared" si="2"/>
        <v>0.90265486725663713</v>
      </c>
      <c r="K57">
        <f t="shared" si="3"/>
        <v>0.78218829516539423</v>
      </c>
      <c r="L57" s="13">
        <f t="shared" si="4"/>
        <v>0</v>
      </c>
    </row>
    <row r="58" spans="1:12">
      <c r="A58" s="27">
        <v>2.7389999999999999</v>
      </c>
      <c r="B58" s="27">
        <v>2.9060000000000001</v>
      </c>
      <c r="C58" s="28">
        <v>102</v>
      </c>
      <c r="D58" s="29">
        <v>16.489999999999998</v>
      </c>
      <c r="E58" s="13">
        <v>0</v>
      </c>
      <c r="H58">
        <f t="shared" si="0"/>
        <v>0.51523702031602703</v>
      </c>
      <c r="I58">
        <f t="shared" si="1"/>
        <v>0.51200985423937595</v>
      </c>
      <c r="J58" s="13">
        <f t="shared" si="2"/>
        <v>0.90265486725663713</v>
      </c>
      <c r="K58">
        <f t="shared" si="3"/>
        <v>0.77709923664122116</v>
      </c>
      <c r="L58" s="13">
        <f t="shared" si="4"/>
        <v>0</v>
      </c>
    </row>
    <row r="59" spans="1:12">
      <c r="A59" s="27">
        <v>0.82899999999999996</v>
      </c>
      <c r="B59" s="27">
        <v>1.9379999999999999</v>
      </c>
      <c r="C59" s="28">
        <v>101</v>
      </c>
      <c r="D59" s="29">
        <v>16.41</v>
      </c>
      <c r="E59" s="13">
        <v>0</v>
      </c>
      <c r="H59">
        <f t="shared" si="0"/>
        <v>0.15594431903686981</v>
      </c>
      <c r="I59">
        <f t="shared" si="1"/>
        <v>0.31328269349209603</v>
      </c>
      <c r="J59" s="13">
        <f t="shared" si="2"/>
        <v>0.89380530973451322</v>
      </c>
      <c r="K59">
        <f t="shared" si="3"/>
        <v>0.77302798982188281</v>
      </c>
      <c r="L59" s="13">
        <f t="shared" si="4"/>
        <v>0</v>
      </c>
    </row>
    <row r="60" spans="1:12">
      <c r="A60" s="27">
        <v>0.82899999999999996</v>
      </c>
      <c r="B60" s="27">
        <v>3.5489999999999999</v>
      </c>
      <c r="C60" s="28">
        <v>101</v>
      </c>
      <c r="D60" s="29">
        <v>16.3</v>
      </c>
      <c r="E60" s="13">
        <v>0</v>
      </c>
      <c r="H60">
        <f t="shared" si="0"/>
        <v>0.15594431903686981</v>
      </c>
      <c r="I60">
        <f t="shared" si="1"/>
        <v>0.64401560254567847</v>
      </c>
      <c r="J60" s="13">
        <f t="shared" si="2"/>
        <v>0.89380530973451322</v>
      </c>
      <c r="K60">
        <f t="shared" si="3"/>
        <v>0.7674300254452926</v>
      </c>
      <c r="L60" s="13">
        <f t="shared" si="4"/>
        <v>0</v>
      </c>
    </row>
    <row r="61" spans="1:12">
      <c r="A61" s="27">
        <v>0.82899999999999996</v>
      </c>
      <c r="B61" s="27">
        <v>1.9359999999999999</v>
      </c>
      <c r="C61" s="28">
        <v>101</v>
      </c>
      <c r="D61" s="29">
        <v>16.22</v>
      </c>
      <c r="E61" s="13">
        <v>0</v>
      </c>
      <c r="H61">
        <f t="shared" si="0"/>
        <v>0.15594431903686981</v>
      </c>
      <c r="I61">
        <f t="shared" si="1"/>
        <v>0.31287210018476697</v>
      </c>
      <c r="J61" s="13">
        <f t="shared" si="2"/>
        <v>0.89380530973451322</v>
      </c>
      <c r="K61">
        <f t="shared" si="3"/>
        <v>0.76335877862595403</v>
      </c>
      <c r="L61" s="13">
        <f t="shared" si="4"/>
        <v>0</v>
      </c>
    </row>
    <row r="62" spans="1:12">
      <c r="A62" s="27">
        <v>2.7370000000000001</v>
      </c>
      <c r="B62" s="27">
        <v>3.0350000000000001</v>
      </c>
      <c r="C62" s="28">
        <v>100</v>
      </c>
      <c r="D62" s="29">
        <v>16.13</v>
      </c>
      <c r="E62" s="13">
        <v>0</v>
      </c>
      <c r="H62">
        <f t="shared" si="0"/>
        <v>0.51486079759217462</v>
      </c>
      <c r="I62">
        <f t="shared" si="1"/>
        <v>0.53849312256210224</v>
      </c>
      <c r="J62" s="13">
        <f t="shared" si="2"/>
        <v>0.88495575221238942</v>
      </c>
      <c r="K62">
        <f t="shared" si="3"/>
        <v>0.75877862595419832</v>
      </c>
      <c r="L62" s="13">
        <f t="shared" si="4"/>
        <v>0</v>
      </c>
    </row>
    <row r="63" spans="1:12">
      <c r="A63" s="27">
        <v>0.41399999999999998</v>
      </c>
      <c r="B63" s="27">
        <v>1.9379999999999999</v>
      </c>
      <c r="C63" s="28">
        <v>100</v>
      </c>
      <c r="D63" s="29">
        <v>16.05</v>
      </c>
      <c r="E63" s="13">
        <v>0</v>
      </c>
      <c r="H63">
        <f t="shared" si="0"/>
        <v>7.7878103837471777E-2</v>
      </c>
      <c r="I63">
        <f t="shared" si="1"/>
        <v>0.31328269349209603</v>
      </c>
      <c r="J63" s="13">
        <f t="shared" si="2"/>
        <v>0.88495575221238942</v>
      </c>
      <c r="K63">
        <f t="shared" si="3"/>
        <v>0.75470737913485997</v>
      </c>
      <c r="L63" s="13">
        <f t="shared" si="4"/>
        <v>0</v>
      </c>
    </row>
    <row r="64" spans="1:12">
      <c r="A64" s="27">
        <v>1.242</v>
      </c>
      <c r="B64" s="27">
        <v>1.9379999999999999</v>
      </c>
      <c r="C64" s="28">
        <v>100</v>
      </c>
      <c r="D64" s="29">
        <v>15.98</v>
      </c>
      <c r="E64" s="13">
        <v>0</v>
      </c>
      <c r="H64">
        <f t="shared" si="0"/>
        <v>0.23363431151241534</v>
      </c>
      <c r="I64">
        <f t="shared" si="1"/>
        <v>0.31328269349209603</v>
      </c>
      <c r="J64" s="13">
        <f t="shared" si="2"/>
        <v>0.88495575221238942</v>
      </c>
      <c r="K64">
        <f t="shared" si="3"/>
        <v>0.75114503816793887</v>
      </c>
      <c r="L64" s="13">
        <f t="shared" si="4"/>
        <v>0</v>
      </c>
    </row>
    <row r="65" spans="1:12">
      <c r="A65" s="27">
        <v>0.82799999999999996</v>
      </c>
      <c r="B65" s="27">
        <v>3.0379999999999998</v>
      </c>
      <c r="C65" s="28">
        <v>99</v>
      </c>
      <c r="D65" s="29">
        <v>15.92</v>
      </c>
      <c r="E65" s="13">
        <v>0</v>
      </c>
      <c r="H65">
        <f t="shared" si="0"/>
        <v>0.15575620767494355</v>
      </c>
      <c r="I65">
        <f t="shared" si="1"/>
        <v>0.53910901252309584</v>
      </c>
      <c r="J65" s="13">
        <f t="shared" si="2"/>
        <v>0.87610619469026552</v>
      </c>
      <c r="K65">
        <f t="shared" si="3"/>
        <v>0.74809160305343503</v>
      </c>
      <c r="L65" s="13">
        <f t="shared" si="4"/>
        <v>0</v>
      </c>
    </row>
    <row r="66" spans="1:12">
      <c r="A66" s="27">
        <v>0.82799999999999996</v>
      </c>
      <c r="B66" s="27">
        <v>1.9390000000000001</v>
      </c>
      <c r="C66" s="28">
        <v>99</v>
      </c>
      <c r="D66" s="29">
        <v>15.83</v>
      </c>
      <c r="E66" s="13">
        <v>0</v>
      </c>
      <c r="H66">
        <f t="shared" si="0"/>
        <v>0.15575620767494355</v>
      </c>
      <c r="I66">
        <f t="shared" si="1"/>
        <v>0.31348799014576062</v>
      </c>
      <c r="J66" s="13">
        <f t="shared" si="2"/>
        <v>0.87610619469026552</v>
      </c>
      <c r="K66">
        <f t="shared" si="3"/>
        <v>0.74351145038167932</v>
      </c>
      <c r="L66" s="13">
        <f t="shared" si="4"/>
        <v>0</v>
      </c>
    </row>
    <row r="67" spans="1:12">
      <c r="A67" s="27">
        <v>0.621</v>
      </c>
      <c r="B67" s="27">
        <v>3.04</v>
      </c>
      <c r="C67" s="28">
        <v>99</v>
      </c>
      <c r="D67" s="29">
        <v>15.76</v>
      </c>
      <c r="E67" s="13">
        <v>0</v>
      </c>
      <c r="H67">
        <f t="shared" ref="H67:H130" si="5">(A67-$G$4)/($G$2-$G$4)</f>
        <v>0.11681715575620767</v>
      </c>
      <c r="I67">
        <f t="shared" ref="I67:I130" si="6">(B67-$G$8)/($G$6-$G$8)</f>
        <v>0.53951960583042491</v>
      </c>
      <c r="J67" s="13">
        <f t="shared" ref="J67:J130" si="7">(C67-$G$12)/($G$10-$G$12)</f>
        <v>0.87610619469026552</v>
      </c>
      <c r="K67">
        <f t="shared" ref="K67:K130" si="8">(D67-$G$16)/($G$14-$G$16)</f>
        <v>0.73994910941475811</v>
      </c>
      <c r="L67" s="13">
        <f t="shared" ref="L67:L130" si="9">E67</f>
        <v>0</v>
      </c>
    </row>
    <row r="68" spans="1:12">
      <c r="A68" s="27">
        <v>1.0349999999999999</v>
      </c>
      <c r="B68" s="27">
        <v>1.94</v>
      </c>
      <c r="C68" s="28">
        <v>98</v>
      </c>
      <c r="D68" s="29">
        <v>15.68</v>
      </c>
      <c r="E68" s="13">
        <v>0</v>
      </c>
      <c r="H68">
        <f t="shared" si="5"/>
        <v>0.19469525959367945</v>
      </c>
      <c r="I68">
        <f t="shared" si="6"/>
        <v>0.31369328679942515</v>
      </c>
      <c r="J68" s="13">
        <f t="shared" si="7"/>
        <v>0.86725663716814161</v>
      </c>
      <c r="K68">
        <f t="shared" si="8"/>
        <v>0.73587786259541976</v>
      </c>
      <c r="L68" s="13">
        <f t="shared" si="9"/>
        <v>0</v>
      </c>
    </row>
    <row r="69" spans="1:12">
      <c r="A69" s="27">
        <v>0.82799999999999996</v>
      </c>
      <c r="B69" s="27">
        <v>2.91</v>
      </c>
      <c r="C69" s="28">
        <v>98</v>
      </c>
      <c r="D69" s="29">
        <v>15.62</v>
      </c>
      <c r="E69" s="13">
        <v>0</v>
      </c>
      <c r="H69">
        <f t="shared" si="5"/>
        <v>0.15575620767494355</v>
      </c>
      <c r="I69">
        <f t="shared" si="6"/>
        <v>0.51283104085403408</v>
      </c>
      <c r="J69" s="13">
        <f t="shared" si="7"/>
        <v>0.86725663716814161</v>
      </c>
      <c r="K69">
        <f t="shared" si="8"/>
        <v>0.73282442748091592</v>
      </c>
      <c r="L69" s="13">
        <f t="shared" si="9"/>
        <v>0</v>
      </c>
    </row>
    <row r="70" spans="1:12">
      <c r="A70" s="27">
        <v>0.82799999999999996</v>
      </c>
      <c r="B70" s="27">
        <v>3.0430000000000001</v>
      </c>
      <c r="C70" s="28">
        <v>98</v>
      </c>
      <c r="D70" s="29">
        <v>15.53</v>
      </c>
      <c r="E70" s="13">
        <v>0</v>
      </c>
      <c r="H70">
        <f t="shared" si="5"/>
        <v>0.15575620767494355</v>
      </c>
      <c r="I70">
        <f t="shared" si="6"/>
        <v>0.54013549579141862</v>
      </c>
      <c r="J70" s="13">
        <f t="shared" si="7"/>
        <v>0.86725663716814161</v>
      </c>
      <c r="K70">
        <f t="shared" si="8"/>
        <v>0.72824427480916021</v>
      </c>
      <c r="L70" s="13">
        <f t="shared" si="9"/>
        <v>0</v>
      </c>
    </row>
    <row r="71" spans="1:12">
      <c r="A71" s="27">
        <v>1.71</v>
      </c>
      <c r="B71" s="27">
        <v>1.9419999999999999</v>
      </c>
      <c r="C71" s="28">
        <v>97</v>
      </c>
      <c r="D71" s="29">
        <v>15.42</v>
      </c>
      <c r="E71" s="13">
        <v>0</v>
      </c>
      <c r="H71">
        <f t="shared" si="5"/>
        <v>0.32167042889390518</v>
      </c>
      <c r="I71">
        <f t="shared" si="6"/>
        <v>0.31410388010675422</v>
      </c>
      <c r="J71" s="13">
        <f t="shared" si="7"/>
        <v>0.8584070796460177</v>
      </c>
      <c r="K71">
        <f t="shared" si="8"/>
        <v>0.72264631043256988</v>
      </c>
      <c r="L71" s="13">
        <f t="shared" si="9"/>
        <v>0</v>
      </c>
    </row>
    <row r="72" spans="1:12">
      <c r="A72" s="27">
        <v>1.5880000000000001</v>
      </c>
      <c r="B72" s="27">
        <v>3.5409999999999999</v>
      </c>
      <c r="C72" s="28">
        <v>97</v>
      </c>
      <c r="D72" s="29">
        <v>15.35</v>
      </c>
      <c r="E72" s="13">
        <v>0</v>
      </c>
      <c r="H72">
        <f t="shared" si="5"/>
        <v>0.29872084273890143</v>
      </c>
      <c r="I72">
        <f t="shared" si="6"/>
        <v>0.64237322931636209</v>
      </c>
      <c r="J72" s="13">
        <f t="shared" si="7"/>
        <v>0.8584070796460177</v>
      </c>
      <c r="K72">
        <f t="shared" si="8"/>
        <v>0.71908396946564868</v>
      </c>
      <c r="L72" s="13">
        <f t="shared" si="9"/>
        <v>0</v>
      </c>
    </row>
    <row r="73" spans="1:12">
      <c r="A73" s="27">
        <v>1.036</v>
      </c>
      <c r="B73" s="27">
        <v>2.91</v>
      </c>
      <c r="C73" s="28">
        <v>97</v>
      </c>
      <c r="D73" s="29">
        <v>15.27</v>
      </c>
      <c r="E73" s="13">
        <v>0</v>
      </c>
      <c r="H73">
        <f t="shared" si="5"/>
        <v>0.19488337095560573</v>
      </c>
      <c r="I73">
        <f t="shared" si="6"/>
        <v>0.51283104085403408</v>
      </c>
      <c r="J73" s="13">
        <f t="shared" si="7"/>
        <v>0.8584070796460177</v>
      </c>
      <c r="K73">
        <f t="shared" si="8"/>
        <v>0.71501272264631033</v>
      </c>
      <c r="L73" s="13">
        <f t="shared" si="9"/>
        <v>0</v>
      </c>
    </row>
    <row r="74" spans="1:12">
      <c r="A74" s="27">
        <v>0.41499999999999998</v>
      </c>
      <c r="B74" s="27">
        <v>3.5369999999999999</v>
      </c>
      <c r="C74" s="28">
        <v>97</v>
      </c>
      <c r="D74" s="29">
        <v>15.17</v>
      </c>
      <c r="E74" s="13">
        <v>0</v>
      </c>
      <c r="H74">
        <f t="shared" si="5"/>
        <v>7.8066215199398048E-2</v>
      </c>
      <c r="I74">
        <f t="shared" si="6"/>
        <v>0.64155204270170385</v>
      </c>
      <c r="J74" s="13">
        <f t="shared" si="7"/>
        <v>0.8584070796460177</v>
      </c>
      <c r="K74">
        <f t="shared" si="8"/>
        <v>0.70992366412213725</v>
      </c>
      <c r="L74" s="13">
        <f t="shared" si="9"/>
        <v>0</v>
      </c>
    </row>
    <row r="75" spans="1:12">
      <c r="A75" s="27">
        <v>0.82899999999999996</v>
      </c>
      <c r="B75" s="27">
        <v>1.9390000000000001</v>
      </c>
      <c r="C75" s="28">
        <v>96</v>
      </c>
      <c r="D75" s="29">
        <v>15.06</v>
      </c>
      <c r="E75" s="13">
        <v>0</v>
      </c>
      <c r="H75">
        <f t="shared" si="5"/>
        <v>0.15594431903686981</v>
      </c>
      <c r="I75">
        <f t="shared" si="6"/>
        <v>0.31348799014576062</v>
      </c>
      <c r="J75" s="13">
        <f t="shared" si="7"/>
        <v>0.84955752212389379</v>
      </c>
      <c r="K75">
        <f t="shared" si="8"/>
        <v>0.70432569974554704</v>
      </c>
      <c r="L75" s="13">
        <f t="shared" si="9"/>
        <v>0</v>
      </c>
    </row>
    <row r="76" spans="1:12">
      <c r="A76" s="27">
        <v>0.82899999999999996</v>
      </c>
      <c r="B76" s="27">
        <v>3.5350000000000001</v>
      </c>
      <c r="C76" s="28">
        <v>96</v>
      </c>
      <c r="D76" s="29">
        <v>14.98</v>
      </c>
      <c r="E76" s="13">
        <v>0</v>
      </c>
      <c r="H76">
        <f t="shared" si="5"/>
        <v>0.15594431903686981</v>
      </c>
      <c r="I76">
        <f t="shared" si="6"/>
        <v>0.6411414493943749</v>
      </c>
      <c r="J76" s="13">
        <f t="shared" si="7"/>
        <v>0.84955752212389379</v>
      </c>
      <c r="K76">
        <f t="shared" si="8"/>
        <v>0.70025445292620858</v>
      </c>
      <c r="L76" s="13">
        <f t="shared" si="9"/>
        <v>0</v>
      </c>
    </row>
    <row r="77" spans="1:12">
      <c r="A77" s="27">
        <v>0.82899999999999996</v>
      </c>
      <c r="B77" s="27">
        <v>1.9379999999999999</v>
      </c>
      <c r="C77" s="28">
        <v>96</v>
      </c>
      <c r="D77" s="29">
        <v>14.9</v>
      </c>
      <c r="E77" s="13">
        <v>0</v>
      </c>
      <c r="H77">
        <f t="shared" si="5"/>
        <v>0.15594431903686981</v>
      </c>
      <c r="I77">
        <f t="shared" si="6"/>
        <v>0.31328269349209603</v>
      </c>
      <c r="J77" s="13">
        <f t="shared" si="7"/>
        <v>0.84955752212389379</v>
      </c>
      <c r="K77">
        <f t="shared" si="8"/>
        <v>0.69618320610687012</v>
      </c>
      <c r="L77" s="13">
        <f t="shared" si="9"/>
        <v>0</v>
      </c>
    </row>
    <row r="78" spans="1:12">
      <c r="A78" s="27">
        <v>0.82899999999999996</v>
      </c>
      <c r="B78" s="27">
        <v>1.9379999999999999</v>
      </c>
      <c r="C78" s="28">
        <v>95</v>
      </c>
      <c r="D78" s="29">
        <v>14.81</v>
      </c>
      <c r="E78" s="13">
        <v>0</v>
      </c>
      <c r="H78">
        <f t="shared" si="5"/>
        <v>0.15594431903686981</v>
      </c>
      <c r="I78">
        <f t="shared" si="6"/>
        <v>0.31328269349209603</v>
      </c>
      <c r="J78" s="13">
        <f t="shared" si="7"/>
        <v>0.84070796460176989</v>
      </c>
      <c r="K78">
        <f t="shared" si="8"/>
        <v>0.69160305343511441</v>
      </c>
      <c r="L78" s="13">
        <f t="shared" si="9"/>
        <v>0</v>
      </c>
    </row>
    <row r="79" spans="1:12">
      <c r="A79" s="27">
        <v>2.7309999999999999</v>
      </c>
      <c r="B79" s="27">
        <v>1.9379999999999999</v>
      </c>
      <c r="C79" s="28">
        <v>95</v>
      </c>
      <c r="D79" s="29">
        <v>14.73</v>
      </c>
      <c r="E79" s="13">
        <v>0</v>
      </c>
      <c r="H79">
        <f t="shared" si="5"/>
        <v>0.51373212942061697</v>
      </c>
      <c r="I79">
        <f t="shared" si="6"/>
        <v>0.31328269349209603</v>
      </c>
      <c r="J79" s="13">
        <f t="shared" si="7"/>
        <v>0.84070796460176989</v>
      </c>
      <c r="K79">
        <f t="shared" si="8"/>
        <v>0.68753180661577595</v>
      </c>
      <c r="L79" s="13">
        <f t="shared" si="9"/>
        <v>0</v>
      </c>
    </row>
    <row r="80" spans="1:12">
      <c r="A80" s="27">
        <v>0.82799999999999996</v>
      </c>
      <c r="B80" s="27">
        <v>3.0489999999999999</v>
      </c>
      <c r="C80" s="28">
        <v>95</v>
      </c>
      <c r="D80" s="29">
        <v>14.65</v>
      </c>
      <c r="E80" s="13">
        <v>0</v>
      </c>
      <c r="H80">
        <f t="shared" si="5"/>
        <v>0.15575620767494355</v>
      </c>
      <c r="I80">
        <f t="shared" si="6"/>
        <v>0.54136727571340582</v>
      </c>
      <c r="J80" s="13">
        <f t="shared" si="7"/>
        <v>0.84070796460176989</v>
      </c>
      <c r="K80">
        <f t="shared" si="8"/>
        <v>0.68346055979643761</v>
      </c>
      <c r="L80" s="13">
        <f t="shared" si="9"/>
        <v>0</v>
      </c>
    </row>
    <row r="81" spans="1:12">
      <c r="A81" s="27">
        <v>0.82799999999999996</v>
      </c>
      <c r="B81" s="27">
        <v>1.9390000000000001</v>
      </c>
      <c r="C81" s="28">
        <v>94</v>
      </c>
      <c r="D81" s="29">
        <v>14.57</v>
      </c>
      <c r="E81" s="13">
        <v>0</v>
      </c>
      <c r="H81">
        <f t="shared" si="5"/>
        <v>0.15575620767494355</v>
      </c>
      <c r="I81">
        <f t="shared" si="6"/>
        <v>0.31348799014576062</v>
      </c>
      <c r="J81" s="13">
        <f t="shared" si="7"/>
        <v>0.83185840707964598</v>
      </c>
      <c r="K81">
        <f t="shared" si="8"/>
        <v>0.67938931297709915</v>
      </c>
      <c r="L81" s="13">
        <f t="shared" si="9"/>
        <v>0</v>
      </c>
    </row>
    <row r="82" spans="1:12">
      <c r="A82" s="27">
        <v>0.41399999999999998</v>
      </c>
      <c r="B82" s="27">
        <v>3.0510000000000002</v>
      </c>
      <c r="C82" s="28">
        <v>94</v>
      </c>
      <c r="D82" s="29">
        <v>14.5</v>
      </c>
      <c r="E82" s="13">
        <v>0</v>
      </c>
      <c r="H82">
        <f t="shared" si="5"/>
        <v>7.7878103837471777E-2</v>
      </c>
      <c r="I82">
        <f t="shared" si="6"/>
        <v>0.54177786902073499</v>
      </c>
      <c r="J82" s="13">
        <f t="shared" si="7"/>
        <v>0.83185840707964598</v>
      </c>
      <c r="K82">
        <f t="shared" si="8"/>
        <v>0.67582697201017805</v>
      </c>
      <c r="L82" s="13">
        <f t="shared" si="9"/>
        <v>0</v>
      </c>
    </row>
    <row r="83" spans="1:12">
      <c r="A83" s="27">
        <v>2.73</v>
      </c>
      <c r="B83" s="27">
        <v>1.94</v>
      </c>
      <c r="C83" s="28">
        <v>94</v>
      </c>
      <c r="D83" s="29">
        <v>14.42</v>
      </c>
      <c r="E83" s="13">
        <v>0</v>
      </c>
      <c r="H83">
        <f t="shared" si="5"/>
        <v>0.51354401805869077</v>
      </c>
      <c r="I83">
        <f t="shared" si="6"/>
        <v>0.31369328679942515</v>
      </c>
      <c r="J83" s="13">
        <f t="shared" si="7"/>
        <v>0.83185840707964598</v>
      </c>
      <c r="K83">
        <f t="shared" si="8"/>
        <v>0.67175572519083959</v>
      </c>
      <c r="L83" s="13">
        <f t="shared" si="9"/>
        <v>0</v>
      </c>
    </row>
    <row r="84" spans="1:12">
      <c r="A84" s="27">
        <v>0.82599999999999996</v>
      </c>
      <c r="B84" s="27">
        <v>1.94</v>
      </c>
      <c r="C84" s="28">
        <v>93</v>
      </c>
      <c r="D84" s="29">
        <v>14.37</v>
      </c>
      <c r="E84" s="13">
        <v>0</v>
      </c>
      <c r="H84">
        <f t="shared" si="5"/>
        <v>0.15537998495109104</v>
      </c>
      <c r="I84">
        <f t="shared" si="6"/>
        <v>0.31369328679942515</v>
      </c>
      <c r="J84" s="13">
        <f t="shared" si="7"/>
        <v>0.82300884955752207</v>
      </c>
      <c r="K84">
        <f t="shared" si="8"/>
        <v>0.669211195928753</v>
      </c>
      <c r="L84" s="13">
        <f t="shared" si="9"/>
        <v>0</v>
      </c>
    </row>
    <row r="85" spans="1:12">
      <c r="A85" s="27">
        <v>0.82599999999999996</v>
      </c>
      <c r="B85" s="27">
        <v>3.0529999999999999</v>
      </c>
      <c r="C85" s="28">
        <v>93</v>
      </c>
      <c r="D85" s="29">
        <v>14.29</v>
      </c>
      <c r="E85" s="13">
        <v>0</v>
      </c>
      <c r="H85">
        <f t="shared" si="5"/>
        <v>0.15537998495109104</v>
      </c>
      <c r="I85">
        <f t="shared" si="6"/>
        <v>0.54218846232806406</v>
      </c>
      <c r="J85" s="13">
        <f t="shared" si="7"/>
        <v>0.82300884955752207</v>
      </c>
      <c r="K85">
        <f t="shared" si="8"/>
        <v>0.66513994910941465</v>
      </c>
      <c r="L85" s="13">
        <f t="shared" si="9"/>
        <v>0</v>
      </c>
    </row>
    <row r="86" spans="1:12">
      <c r="A86" s="27">
        <v>2.653</v>
      </c>
      <c r="B86" s="27">
        <v>1.9419999999999999</v>
      </c>
      <c r="C86" s="28">
        <v>92</v>
      </c>
      <c r="D86" s="29">
        <v>14.21</v>
      </c>
      <c r="E86" s="13">
        <v>0</v>
      </c>
      <c r="H86">
        <f t="shared" si="5"/>
        <v>0.49905944319036871</v>
      </c>
      <c r="I86">
        <f t="shared" si="6"/>
        <v>0.31410388010675422</v>
      </c>
      <c r="J86" s="13">
        <f t="shared" si="7"/>
        <v>0.81415929203539827</v>
      </c>
      <c r="K86">
        <f t="shared" si="8"/>
        <v>0.6610687022900763</v>
      </c>
      <c r="L86" s="13">
        <f t="shared" si="9"/>
        <v>0</v>
      </c>
    </row>
    <row r="87" spans="1:12">
      <c r="A87" s="27">
        <v>1.2370000000000001</v>
      </c>
      <c r="B87" s="27">
        <v>1.9419999999999999</v>
      </c>
      <c r="C87" s="28">
        <v>92</v>
      </c>
      <c r="D87" s="29">
        <v>14.14</v>
      </c>
      <c r="E87" s="13">
        <v>0</v>
      </c>
      <c r="H87">
        <f t="shared" si="5"/>
        <v>0.23269375470278408</v>
      </c>
      <c r="I87">
        <f t="shared" si="6"/>
        <v>0.31410388010675422</v>
      </c>
      <c r="J87" s="13">
        <f t="shared" si="7"/>
        <v>0.81415929203539827</v>
      </c>
      <c r="K87">
        <f t="shared" si="8"/>
        <v>0.6575063613231551</v>
      </c>
      <c r="L87" s="13">
        <f t="shared" si="9"/>
        <v>0</v>
      </c>
    </row>
    <row r="88" spans="1:12">
      <c r="A88" s="27">
        <v>0.61899999999999999</v>
      </c>
      <c r="B88" s="27">
        <v>1.9419999999999999</v>
      </c>
      <c r="C88" s="28">
        <v>92</v>
      </c>
      <c r="D88" s="29">
        <v>14.08</v>
      </c>
      <c r="E88" s="13">
        <v>0</v>
      </c>
      <c r="H88">
        <f t="shared" si="5"/>
        <v>0.11644093303235516</v>
      </c>
      <c r="I88">
        <f t="shared" si="6"/>
        <v>0.31410388010675422</v>
      </c>
      <c r="J88" s="13">
        <f t="shared" si="7"/>
        <v>0.81415929203539827</v>
      </c>
      <c r="K88">
        <f t="shared" si="8"/>
        <v>0.65445292620865125</v>
      </c>
      <c r="L88" s="13">
        <f t="shared" si="9"/>
        <v>0</v>
      </c>
    </row>
    <row r="89" spans="1:12">
      <c r="A89" s="27">
        <v>0.82499999999999996</v>
      </c>
      <c r="B89" s="27">
        <v>1.9419999999999999</v>
      </c>
      <c r="C89" s="28">
        <v>91</v>
      </c>
      <c r="D89" s="29">
        <v>13.99</v>
      </c>
      <c r="E89" s="13">
        <v>0</v>
      </c>
      <c r="H89">
        <f t="shared" si="5"/>
        <v>0.15519187358916478</v>
      </c>
      <c r="I89">
        <f t="shared" si="6"/>
        <v>0.31410388010675422</v>
      </c>
      <c r="J89" s="13">
        <f t="shared" si="7"/>
        <v>0.80530973451327437</v>
      </c>
      <c r="K89">
        <f t="shared" si="8"/>
        <v>0.64987277353689554</v>
      </c>
      <c r="L89" s="13">
        <f t="shared" si="9"/>
        <v>0</v>
      </c>
    </row>
    <row r="90" spans="1:12">
      <c r="A90" s="27">
        <v>1.0309999999999999</v>
      </c>
      <c r="B90" s="27">
        <v>1.9419999999999999</v>
      </c>
      <c r="C90" s="28">
        <v>91</v>
      </c>
      <c r="D90" s="29">
        <v>13.91</v>
      </c>
      <c r="E90" s="13">
        <v>0</v>
      </c>
      <c r="H90">
        <f t="shared" si="5"/>
        <v>0.19394281414597442</v>
      </c>
      <c r="I90">
        <f t="shared" si="6"/>
        <v>0.31410388010675422</v>
      </c>
      <c r="J90" s="13">
        <f t="shared" si="7"/>
        <v>0.80530973451327437</v>
      </c>
      <c r="K90">
        <f t="shared" si="8"/>
        <v>0.64580152671755719</v>
      </c>
      <c r="L90" s="13">
        <f t="shared" si="9"/>
        <v>0</v>
      </c>
    </row>
    <row r="91" spans="1:12">
      <c r="A91" s="27">
        <v>0.82499999999999996</v>
      </c>
      <c r="B91" s="27">
        <v>3.0579999999999998</v>
      </c>
      <c r="C91" s="28">
        <v>91</v>
      </c>
      <c r="D91" s="29">
        <v>13.83</v>
      </c>
      <c r="E91" s="13">
        <v>0</v>
      </c>
      <c r="H91">
        <f t="shared" si="5"/>
        <v>0.15519187358916478</v>
      </c>
      <c r="I91">
        <f t="shared" si="6"/>
        <v>0.54321494559638672</v>
      </c>
      <c r="J91" s="13">
        <f t="shared" si="7"/>
        <v>0.80530973451327437</v>
      </c>
      <c r="K91">
        <f t="shared" si="8"/>
        <v>0.64173027989821874</v>
      </c>
      <c r="L91" s="13">
        <f t="shared" si="9"/>
        <v>0</v>
      </c>
    </row>
    <row r="92" spans="1:12">
      <c r="A92" s="27">
        <v>0.61899999999999999</v>
      </c>
      <c r="B92" s="27">
        <v>1.9430000000000001</v>
      </c>
      <c r="C92" s="28">
        <v>90</v>
      </c>
      <c r="D92" s="29">
        <v>13.75</v>
      </c>
      <c r="E92" s="13">
        <v>0</v>
      </c>
      <c r="H92">
        <f t="shared" si="5"/>
        <v>0.11644093303235516</v>
      </c>
      <c r="I92">
        <f t="shared" si="6"/>
        <v>0.31430917676041881</v>
      </c>
      <c r="J92" s="13">
        <f t="shared" si="7"/>
        <v>0.79646017699115046</v>
      </c>
      <c r="K92">
        <f t="shared" si="8"/>
        <v>0.63765903307888028</v>
      </c>
      <c r="L92" s="13">
        <f t="shared" si="9"/>
        <v>0</v>
      </c>
    </row>
    <row r="93" spans="1:12">
      <c r="A93" s="27">
        <v>1.0309999999999999</v>
      </c>
      <c r="B93" s="27">
        <v>1.9430000000000001</v>
      </c>
      <c r="C93" s="28">
        <v>90</v>
      </c>
      <c r="D93" s="29">
        <v>13.68</v>
      </c>
      <c r="E93" s="13">
        <v>0</v>
      </c>
      <c r="H93">
        <f t="shared" si="5"/>
        <v>0.19394281414597442</v>
      </c>
      <c r="I93">
        <f t="shared" si="6"/>
        <v>0.31430917676041881</v>
      </c>
      <c r="J93" s="13">
        <f t="shared" si="7"/>
        <v>0.79646017699115046</v>
      </c>
      <c r="K93">
        <f t="shared" si="8"/>
        <v>0.63409669211195918</v>
      </c>
      <c r="L93" s="13">
        <f t="shared" si="9"/>
        <v>0</v>
      </c>
    </row>
    <row r="94" spans="1:12">
      <c r="A94" s="27">
        <v>0.82499999999999996</v>
      </c>
      <c r="B94" s="27">
        <v>1.9430000000000001</v>
      </c>
      <c r="C94" s="28">
        <v>90</v>
      </c>
      <c r="D94" s="29">
        <v>13.6</v>
      </c>
      <c r="E94" s="13">
        <v>0</v>
      </c>
      <c r="H94">
        <f t="shared" si="5"/>
        <v>0.15519187358916478</v>
      </c>
      <c r="I94">
        <f t="shared" si="6"/>
        <v>0.31430917676041881</v>
      </c>
      <c r="J94" s="13">
        <f t="shared" si="7"/>
        <v>0.79646017699115046</v>
      </c>
      <c r="K94">
        <f t="shared" si="8"/>
        <v>0.63002544529262072</v>
      </c>
      <c r="L94" s="13">
        <f t="shared" si="9"/>
        <v>0</v>
      </c>
    </row>
    <row r="95" spans="1:12">
      <c r="A95" s="27">
        <v>0.82499999999999996</v>
      </c>
      <c r="B95" s="27">
        <v>3.0619999999999998</v>
      </c>
      <c r="C95" s="28">
        <v>89</v>
      </c>
      <c r="D95" s="29">
        <v>13.52</v>
      </c>
      <c r="E95" s="13">
        <v>0</v>
      </c>
      <c r="H95">
        <f t="shared" si="5"/>
        <v>0.15519187358916478</v>
      </c>
      <c r="I95">
        <f t="shared" si="6"/>
        <v>0.54403613221104485</v>
      </c>
      <c r="J95" s="13">
        <f t="shared" si="7"/>
        <v>0.78761061946902655</v>
      </c>
      <c r="K95">
        <f t="shared" si="8"/>
        <v>0.62595419847328237</v>
      </c>
      <c r="L95" s="13">
        <f t="shared" si="9"/>
        <v>0</v>
      </c>
    </row>
    <row r="96" spans="1:12">
      <c r="A96" s="27">
        <v>0.82499999999999996</v>
      </c>
      <c r="B96" s="27">
        <v>1.944</v>
      </c>
      <c r="C96" s="28">
        <v>89</v>
      </c>
      <c r="D96" s="29">
        <v>13.44</v>
      </c>
      <c r="E96" s="13">
        <v>0</v>
      </c>
      <c r="H96">
        <f t="shared" si="5"/>
        <v>0.15519187358916478</v>
      </c>
      <c r="I96">
        <f t="shared" si="6"/>
        <v>0.31451447341408334</v>
      </c>
      <c r="J96" s="13">
        <f t="shared" si="7"/>
        <v>0.78761061946902655</v>
      </c>
      <c r="K96">
        <f t="shared" si="8"/>
        <v>0.62188295165394392</v>
      </c>
      <c r="L96" s="13">
        <f t="shared" si="9"/>
        <v>0</v>
      </c>
    </row>
    <row r="97" spans="1:12">
      <c r="A97" s="27">
        <v>2.9780000000000002</v>
      </c>
      <c r="B97" s="27">
        <v>3.5190000000000001</v>
      </c>
      <c r="C97" s="28">
        <v>89</v>
      </c>
      <c r="D97" s="29">
        <v>13.37</v>
      </c>
      <c r="E97" s="13">
        <v>0</v>
      </c>
      <c r="H97">
        <f t="shared" si="5"/>
        <v>0.56019563581640341</v>
      </c>
      <c r="I97">
        <f t="shared" si="6"/>
        <v>0.63785670293574215</v>
      </c>
      <c r="J97" s="13">
        <f t="shared" si="7"/>
        <v>0.78761061946902655</v>
      </c>
      <c r="K97">
        <f t="shared" si="8"/>
        <v>0.61832061068702271</v>
      </c>
      <c r="L97" s="13">
        <f t="shared" si="9"/>
        <v>0</v>
      </c>
    </row>
    <row r="98" spans="1:12">
      <c r="A98" s="27">
        <v>0.82599999999999996</v>
      </c>
      <c r="B98" s="27">
        <v>2.4289999999999998</v>
      </c>
      <c r="C98" s="28">
        <v>88</v>
      </c>
      <c r="D98" s="29">
        <v>13.29</v>
      </c>
      <c r="E98" s="13">
        <v>0</v>
      </c>
      <c r="H98">
        <f t="shared" si="5"/>
        <v>0.15537998495109104</v>
      </c>
      <c r="I98">
        <f t="shared" si="6"/>
        <v>0.41408335044138772</v>
      </c>
      <c r="J98" s="13">
        <f t="shared" si="7"/>
        <v>0.77876106194690264</v>
      </c>
      <c r="K98">
        <f t="shared" si="8"/>
        <v>0.61424936386768436</v>
      </c>
      <c r="L98" s="13">
        <f t="shared" si="9"/>
        <v>0</v>
      </c>
    </row>
    <row r="99" spans="1:12">
      <c r="A99" s="27">
        <v>0.82599999999999996</v>
      </c>
      <c r="B99" s="27">
        <v>1.4570000000000001</v>
      </c>
      <c r="C99" s="28">
        <v>88</v>
      </c>
      <c r="D99" s="29">
        <v>13.18</v>
      </c>
      <c r="E99" s="13">
        <v>0</v>
      </c>
      <c r="H99">
        <f t="shared" si="5"/>
        <v>0.15537998495109104</v>
      </c>
      <c r="I99">
        <f t="shared" si="6"/>
        <v>0.21453500307944981</v>
      </c>
      <c r="J99" s="13">
        <f t="shared" si="7"/>
        <v>0.77876106194690264</v>
      </c>
      <c r="K99">
        <f t="shared" si="8"/>
        <v>0.60865139949109404</v>
      </c>
      <c r="L99" s="13">
        <f t="shared" si="9"/>
        <v>0</v>
      </c>
    </row>
    <row r="100" spans="1:12">
      <c r="A100" s="27">
        <v>1.24</v>
      </c>
      <c r="B100" s="27">
        <v>1.9430000000000001</v>
      </c>
      <c r="C100" s="28">
        <v>87</v>
      </c>
      <c r="D100" s="29">
        <v>13.09</v>
      </c>
      <c r="E100" s="13">
        <v>0</v>
      </c>
      <c r="H100">
        <f t="shared" si="5"/>
        <v>0.23325808878856283</v>
      </c>
      <c r="I100">
        <f t="shared" si="6"/>
        <v>0.31430917676041881</v>
      </c>
      <c r="J100" s="13">
        <f t="shared" si="7"/>
        <v>0.76991150442477874</v>
      </c>
      <c r="K100">
        <f t="shared" si="8"/>
        <v>0.60407124681933833</v>
      </c>
      <c r="L100" s="13">
        <f t="shared" si="9"/>
        <v>0</v>
      </c>
    </row>
    <row r="101" spans="1:12">
      <c r="A101" s="27">
        <v>0.82599999999999996</v>
      </c>
      <c r="B101" s="27">
        <v>1.9430000000000001</v>
      </c>
      <c r="C101" s="28">
        <v>87</v>
      </c>
      <c r="D101" s="29">
        <v>13.02</v>
      </c>
      <c r="E101" s="13">
        <v>0</v>
      </c>
      <c r="H101">
        <f t="shared" si="5"/>
        <v>0.15537998495109104</v>
      </c>
      <c r="I101">
        <f t="shared" si="6"/>
        <v>0.31430917676041881</v>
      </c>
      <c r="J101" s="13">
        <f t="shared" si="7"/>
        <v>0.76991150442477874</v>
      </c>
      <c r="K101">
        <f t="shared" si="8"/>
        <v>0.60050890585241723</v>
      </c>
      <c r="L101" s="13">
        <f t="shared" si="9"/>
        <v>0</v>
      </c>
    </row>
    <row r="102" spans="1:12">
      <c r="A102" s="27">
        <v>2.8130000000000002</v>
      </c>
      <c r="B102" s="27">
        <v>1.9430000000000001</v>
      </c>
      <c r="C102" s="28">
        <v>87</v>
      </c>
      <c r="D102" s="29">
        <v>12.93</v>
      </c>
      <c r="E102" s="13">
        <v>0</v>
      </c>
      <c r="H102">
        <f t="shared" si="5"/>
        <v>0.52915726109857042</v>
      </c>
      <c r="I102">
        <f t="shared" si="6"/>
        <v>0.31430917676041881</v>
      </c>
      <c r="J102" s="13">
        <f t="shared" si="7"/>
        <v>0.76991150442477874</v>
      </c>
      <c r="K102">
        <f t="shared" si="8"/>
        <v>0.59592875318066152</v>
      </c>
      <c r="L102" s="13">
        <f t="shared" si="9"/>
        <v>0</v>
      </c>
    </row>
    <row r="103" spans="1:12">
      <c r="A103" s="27">
        <v>0.82799999999999996</v>
      </c>
      <c r="B103" s="27">
        <v>1.9430000000000001</v>
      </c>
      <c r="C103" s="28">
        <v>86</v>
      </c>
      <c r="D103" s="29">
        <v>12.85</v>
      </c>
      <c r="E103" s="13">
        <v>0</v>
      </c>
      <c r="H103">
        <f t="shared" si="5"/>
        <v>0.15575620767494355</v>
      </c>
      <c r="I103">
        <f t="shared" si="6"/>
        <v>0.31430917676041881</v>
      </c>
      <c r="J103" s="13">
        <f t="shared" si="7"/>
        <v>0.76106194690265483</v>
      </c>
      <c r="K103">
        <f t="shared" si="8"/>
        <v>0.59185750636132306</v>
      </c>
      <c r="L103" s="13">
        <f t="shared" si="9"/>
        <v>0</v>
      </c>
    </row>
    <row r="104" spans="1:12">
      <c r="A104" s="27">
        <v>1.242</v>
      </c>
      <c r="B104" s="27">
        <v>1.9430000000000001</v>
      </c>
      <c r="C104" s="28">
        <v>86</v>
      </c>
      <c r="D104" s="29">
        <v>12.77</v>
      </c>
      <c r="E104" s="13">
        <v>0</v>
      </c>
      <c r="H104">
        <f t="shared" si="5"/>
        <v>0.23363431151241534</v>
      </c>
      <c r="I104">
        <f t="shared" si="6"/>
        <v>0.31430917676041881</v>
      </c>
      <c r="J104" s="13">
        <f t="shared" si="7"/>
        <v>0.76106194690265483</v>
      </c>
      <c r="K104">
        <f t="shared" si="8"/>
        <v>0.5877862595419846</v>
      </c>
      <c r="L104" s="13">
        <f t="shared" si="9"/>
        <v>0</v>
      </c>
    </row>
    <row r="105" spans="1:12">
      <c r="A105" s="27">
        <v>0.82799999999999996</v>
      </c>
      <c r="B105" s="27">
        <v>1.9430000000000001</v>
      </c>
      <c r="C105" s="28">
        <v>86</v>
      </c>
      <c r="D105" s="29">
        <v>12.69</v>
      </c>
      <c r="E105" s="13">
        <v>0</v>
      </c>
      <c r="H105">
        <f t="shared" si="5"/>
        <v>0.15575620767494355</v>
      </c>
      <c r="I105">
        <f t="shared" si="6"/>
        <v>0.31430917676041881</v>
      </c>
      <c r="J105" s="13">
        <f t="shared" si="7"/>
        <v>0.76106194690265483</v>
      </c>
      <c r="K105">
        <f t="shared" si="8"/>
        <v>0.58371501272264614</v>
      </c>
      <c r="L105" s="13">
        <f t="shared" si="9"/>
        <v>0</v>
      </c>
    </row>
    <row r="106" spans="1:12">
      <c r="A106" s="27">
        <v>2.7210000000000001</v>
      </c>
      <c r="B106" s="27">
        <v>1.9430000000000001</v>
      </c>
      <c r="C106" s="28">
        <v>85</v>
      </c>
      <c r="D106" s="29">
        <v>12.59</v>
      </c>
      <c r="E106" s="13">
        <v>0</v>
      </c>
      <c r="H106">
        <f t="shared" si="5"/>
        <v>0.51185101580135439</v>
      </c>
      <c r="I106">
        <f t="shared" si="6"/>
        <v>0.31430917676041881</v>
      </c>
      <c r="J106" s="13">
        <f t="shared" si="7"/>
        <v>0.75221238938053092</v>
      </c>
      <c r="K106">
        <f t="shared" si="8"/>
        <v>0.57862595419847318</v>
      </c>
      <c r="L106" s="13">
        <f t="shared" si="9"/>
        <v>0</v>
      </c>
    </row>
    <row r="107" spans="1:12">
      <c r="A107" s="27">
        <v>1.24</v>
      </c>
      <c r="B107" s="27">
        <v>1.9430000000000001</v>
      </c>
      <c r="C107" s="28">
        <v>85</v>
      </c>
      <c r="D107" s="29">
        <v>12.51</v>
      </c>
      <c r="E107" s="13">
        <v>0</v>
      </c>
      <c r="H107">
        <f t="shared" si="5"/>
        <v>0.23325808878856283</v>
      </c>
      <c r="I107">
        <f t="shared" si="6"/>
        <v>0.31430917676041881</v>
      </c>
      <c r="J107" s="13">
        <f t="shared" si="7"/>
        <v>0.75221238938053092</v>
      </c>
      <c r="K107">
        <f t="shared" si="8"/>
        <v>0.57455470737913472</v>
      </c>
      <c r="L107" s="13">
        <f t="shared" si="9"/>
        <v>0</v>
      </c>
    </row>
    <row r="108" spans="1:12">
      <c r="A108" s="27">
        <v>0.41299999999999998</v>
      </c>
      <c r="B108" s="27">
        <v>1.9430000000000001</v>
      </c>
      <c r="C108" s="28">
        <v>84</v>
      </c>
      <c r="D108" s="29">
        <v>12.44</v>
      </c>
      <c r="E108" s="13">
        <v>0</v>
      </c>
      <c r="H108">
        <f t="shared" si="5"/>
        <v>7.7689992475545519E-2</v>
      </c>
      <c r="I108">
        <f t="shared" si="6"/>
        <v>0.31430917676041881</v>
      </c>
      <c r="J108" s="13">
        <f t="shared" si="7"/>
        <v>0.74336283185840712</v>
      </c>
      <c r="K108">
        <f t="shared" si="8"/>
        <v>0.57099236641221363</v>
      </c>
      <c r="L108" s="13">
        <f t="shared" si="9"/>
        <v>0</v>
      </c>
    </row>
    <row r="109" spans="1:12">
      <c r="A109" s="27">
        <v>1.24</v>
      </c>
      <c r="B109" s="27">
        <v>1.9430000000000001</v>
      </c>
      <c r="C109" s="28">
        <v>84</v>
      </c>
      <c r="D109" s="29">
        <v>12.35</v>
      </c>
      <c r="E109" s="13">
        <v>0</v>
      </c>
      <c r="H109">
        <f t="shared" si="5"/>
        <v>0.23325808878856283</v>
      </c>
      <c r="I109">
        <f t="shared" si="6"/>
        <v>0.31430917676041881</v>
      </c>
      <c r="J109" s="13">
        <f t="shared" si="7"/>
        <v>0.74336283185840712</v>
      </c>
      <c r="K109">
        <f t="shared" si="8"/>
        <v>0.56641221374045791</v>
      </c>
      <c r="L109" s="13">
        <f t="shared" si="9"/>
        <v>0</v>
      </c>
    </row>
    <row r="110" spans="1:12">
      <c r="A110" s="27">
        <v>0.82599999999999996</v>
      </c>
      <c r="B110" s="27">
        <v>1.9430000000000001</v>
      </c>
      <c r="C110" s="28">
        <v>84</v>
      </c>
      <c r="D110" s="29">
        <v>12.28</v>
      </c>
      <c r="E110" s="13">
        <v>0</v>
      </c>
      <c r="H110">
        <f t="shared" si="5"/>
        <v>0.15537998495109104</v>
      </c>
      <c r="I110">
        <f t="shared" si="6"/>
        <v>0.31430917676041881</v>
      </c>
      <c r="J110" s="13">
        <f t="shared" si="7"/>
        <v>0.74336283185840712</v>
      </c>
      <c r="K110">
        <f t="shared" si="8"/>
        <v>0.56284987277353682</v>
      </c>
      <c r="L110" s="13">
        <f t="shared" si="9"/>
        <v>0</v>
      </c>
    </row>
    <row r="111" spans="1:12">
      <c r="A111" s="27">
        <v>1.24</v>
      </c>
      <c r="B111" s="27">
        <v>1.9430000000000001</v>
      </c>
      <c r="C111" s="28">
        <v>83</v>
      </c>
      <c r="D111" s="29">
        <v>12.19</v>
      </c>
      <c r="E111" s="13">
        <v>0</v>
      </c>
      <c r="H111">
        <f t="shared" si="5"/>
        <v>0.23325808878856283</v>
      </c>
      <c r="I111">
        <f t="shared" si="6"/>
        <v>0.31430917676041881</v>
      </c>
      <c r="J111" s="13">
        <f t="shared" si="7"/>
        <v>0.73451327433628322</v>
      </c>
      <c r="K111">
        <f t="shared" si="8"/>
        <v>0.558269720101781</v>
      </c>
      <c r="L111" s="13">
        <f t="shared" si="9"/>
        <v>0</v>
      </c>
    </row>
    <row r="112" spans="1:12">
      <c r="A112" s="27">
        <v>0.82599999999999996</v>
      </c>
      <c r="B112" s="27">
        <v>1.9430000000000001</v>
      </c>
      <c r="C112" s="28">
        <v>83</v>
      </c>
      <c r="D112" s="29">
        <v>12.11</v>
      </c>
      <c r="E112" s="13">
        <v>0</v>
      </c>
      <c r="H112">
        <f t="shared" si="5"/>
        <v>0.15537998495109104</v>
      </c>
      <c r="I112">
        <f t="shared" si="6"/>
        <v>0.31430917676041881</v>
      </c>
      <c r="J112" s="13">
        <f t="shared" si="7"/>
        <v>0.73451327433628322</v>
      </c>
      <c r="K112">
        <f t="shared" si="8"/>
        <v>0.55419847328244265</v>
      </c>
      <c r="L112" s="13">
        <f t="shared" si="9"/>
        <v>0</v>
      </c>
    </row>
    <row r="113" spans="1:12">
      <c r="A113" s="27">
        <v>1.7290000000000001</v>
      </c>
      <c r="B113" s="27">
        <v>1.9430000000000001</v>
      </c>
      <c r="C113" s="28">
        <v>82</v>
      </c>
      <c r="D113" s="29">
        <v>12.01</v>
      </c>
      <c r="E113" s="13">
        <v>0</v>
      </c>
      <c r="H113">
        <f t="shared" si="5"/>
        <v>0.32524454477050418</v>
      </c>
      <c r="I113">
        <f t="shared" si="6"/>
        <v>0.31430917676041881</v>
      </c>
      <c r="J113" s="13">
        <f t="shared" si="7"/>
        <v>0.72566371681415931</v>
      </c>
      <c r="K113">
        <f t="shared" si="8"/>
        <v>0.54910941475826958</v>
      </c>
      <c r="L113" s="13">
        <f t="shared" si="9"/>
        <v>0</v>
      </c>
    </row>
    <row r="114" spans="1:12">
      <c r="A114" s="27">
        <v>1.73</v>
      </c>
      <c r="B114" s="27">
        <v>0.97199999999999998</v>
      </c>
      <c r="C114" s="28">
        <v>82</v>
      </c>
      <c r="D114" s="29">
        <v>11.93</v>
      </c>
      <c r="E114" s="13">
        <v>0</v>
      </c>
      <c r="H114">
        <f t="shared" si="5"/>
        <v>0.32543265613243039</v>
      </c>
      <c r="I114">
        <f t="shared" si="6"/>
        <v>0.11496612605214535</v>
      </c>
      <c r="J114" s="13">
        <f t="shared" si="7"/>
        <v>0.72566371681415931</v>
      </c>
      <c r="K114">
        <f t="shared" si="8"/>
        <v>0.54503816793893123</v>
      </c>
      <c r="L114" s="13">
        <f t="shared" si="9"/>
        <v>0</v>
      </c>
    </row>
    <row r="115" spans="1:12">
      <c r="A115" s="27">
        <v>1.242</v>
      </c>
      <c r="B115" s="27">
        <v>2.915</v>
      </c>
      <c r="C115" s="28">
        <v>81</v>
      </c>
      <c r="D115" s="29">
        <v>11.85</v>
      </c>
      <c r="E115" s="13">
        <v>0</v>
      </c>
      <c r="H115">
        <f t="shared" si="5"/>
        <v>0.23363431151241534</v>
      </c>
      <c r="I115">
        <f t="shared" si="6"/>
        <v>0.51385752412235675</v>
      </c>
      <c r="J115" s="13">
        <f t="shared" si="7"/>
        <v>0.7168141592920354</v>
      </c>
      <c r="K115">
        <f t="shared" si="8"/>
        <v>0.54096692111959277</v>
      </c>
      <c r="L115" s="13">
        <f t="shared" si="9"/>
        <v>0</v>
      </c>
    </row>
    <row r="116" spans="1:12">
      <c r="A116" s="27">
        <v>1.242</v>
      </c>
      <c r="B116" s="27">
        <v>3.5009999999999999</v>
      </c>
      <c r="C116" s="28">
        <v>81</v>
      </c>
      <c r="D116" s="29">
        <v>11.78</v>
      </c>
      <c r="E116" s="13">
        <v>0</v>
      </c>
      <c r="H116">
        <f t="shared" si="5"/>
        <v>0.23363431151241534</v>
      </c>
      <c r="I116">
        <f t="shared" si="6"/>
        <v>0.63416136316978022</v>
      </c>
      <c r="J116" s="13">
        <f t="shared" si="7"/>
        <v>0.7168141592920354</v>
      </c>
      <c r="K116">
        <f t="shared" si="8"/>
        <v>0.53740458015267167</v>
      </c>
      <c r="L116" s="13">
        <f t="shared" si="9"/>
        <v>0</v>
      </c>
    </row>
    <row r="117" spans="1:12">
      <c r="A117" s="27">
        <v>2.7029999999999998</v>
      </c>
      <c r="B117" s="27">
        <v>1.9419999999999999</v>
      </c>
      <c r="C117" s="28">
        <v>81</v>
      </c>
      <c r="D117" s="29">
        <v>11.66</v>
      </c>
      <c r="E117" s="13">
        <v>0</v>
      </c>
      <c r="H117">
        <f t="shared" si="5"/>
        <v>0.50846501128668176</v>
      </c>
      <c r="I117">
        <f t="shared" si="6"/>
        <v>0.31410388010675422</v>
      </c>
      <c r="J117" s="13">
        <f t="shared" si="7"/>
        <v>0.7168141592920354</v>
      </c>
      <c r="K117">
        <f t="shared" si="8"/>
        <v>0.53129770992366399</v>
      </c>
      <c r="L117" s="13">
        <f t="shared" si="9"/>
        <v>0</v>
      </c>
    </row>
    <row r="118" spans="1:12">
      <c r="A118" s="27">
        <v>0.82899999999999996</v>
      </c>
      <c r="B118" s="27">
        <v>2.9529999999999998</v>
      </c>
      <c r="C118" s="28">
        <v>81</v>
      </c>
      <c r="D118" s="29">
        <v>11.56</v>
      </c>
      <c r="E118" s="13">
        <v>0</v>
      </c>
      <c r="H118">
        <f t="shared" si="5"/>
        <v>0.15594431903686981</v>
      </c>
      <c r="I118">
        <f t="shared" si="6"/>
        <v>0.52165879696160944</v>
      </c>
      <c r="J118" s="13">
        <f t="shared" si="7"/>
        <v>0.7168141592920354</v>
      </c>
      <c r="K118">
        <f t="shared" si="8"/>
        <v>0.52620865139949102</v>
      </c>
      <c r="L118" s="13">
        <f t="shared" si="9"/>
        <v>0</v>
      </c>
    </row>
    <row r="119" spans="1:12">
      <c r="A119" s="27">
        <v>1.036</v>
      </c>
      <c r="B119" s="27">
        <v>1.94</v>
      </c>
      <c r="C119" s="28">
        <v>80</v>
      </c>
      <c r="D119" s="29">
        <v>11.49</v>
      </c>
      <c r="E119" s="13">
        <v>0</v>
      </c>
      <c r="H119">
        <f t="shared" si="5"/>
        <v>0.19488337095560573</v>
      </c>
      <c r="I119">
        <f t="shared" si="6"/>
        <v>0.31369328679942515</v>
      </c>
      <c r="J119" s="13">
        <f t="shared" si="7"/>
        <v>0.70796460176991149</v>
      </c>
      <c r="K119">
        <f t="shared" si="8"/>
        <v>0.52264631043256993</v>
      </c>
      <c r="L119" s="13">
        <f t="shared" si="9"/>
        <v>0</v>
      </c>
    </row>
    <row r="120" spans="1:12">
      <c r="A120" s="27">
        <v>1.036</v>
      </c>
      <c r="B120" s="27">
        <v>1.94</v>
      </c>
      <c r="C120" s="28">
        <v>80</v>
      </c>
      <c r="D120" s="29">
        <v>11.43</v>
      </c>
      <c r="E120" s="13">
        <v>0</v>
      </c>
      <c r="H120">
        <f t="shared" si="5"/>
        <v>0.19488337095560573</v>
      </c>
      <c r="I120">
        <f t="shared" si="6"/>
        <v>0.31369328679942515</v>
      </c>
      <c r="J120" s="13">
        <f t="shared" si="7"/>
        <v>0.70796460176991149</v>
      </c>
      <c r="K120">
        <f t="shared" si="8"/>
        <v>0.51959287531806608</v>
      </c>
      <c r="L120" s="13">
        <f t="shared" si="9"/>
        <v>0</v>
      </c>
    </row>
    <row r="121" spans="1:12">
      <c r="A121" s="27">
        <v>0.82899999999999996</v>
      </c>
      <c r="B121" s="27">
        <v>3.4950000000000001</v>
      </c>
      <c r="C121" s="28">
        <v>79</v>
      </c>
      <c r="D121" s="29">
        <v>11.34</v>
      </c>
      <c r="E121" s="13">
        <v>0</v>
      </c>
      <c r="H121">
        <f t="shared" si="5"/>
        <v>0.15594431903686981</v>
      </c>
      <c r="I121">
        <f t="shared" si="6"/>
        <v>0.63292958324779303</v>
      </c>
      <c r="J121" s="13">
        <f t="shared" si="7"/>
        <v>0.69911504424778759</v>
      </c>
      <c r="K121">
        <f t="shared" si="8"/>
        <v>0.51501272264631037</v>
      </c>
      <c r="L121" s="13">
        <f t="shared" si="9"/>
        <v>0</v>
      </c>
    </row>
    <row r="122" spans="1:12">
      <c r="A122" s="27">
        <v>0.82899999999999996</v>
      </c>
      <c r="B122" s="27">
        <v>3.0779999999999998</v>
      </c>
      <c r="C122" s="28">
        <v>79</v>
      </c>
      <c r="D122" s="29">
        <v>11.26</v>
      </c>
      <c r="E122" s="13">
        <v>0</v>
      </c>
      <c r="H122">
        <f t="shared" si="5"/>
        <v>0.15594431903686981</v>
      </c>
      <c r="I122">
        <f t="shared" si="6"/>
        <v>0.5473208786696776</v>
      </c>
      <c r="J122" s="13">
        <f t="shared" si="7"/>
        <v>0.69911504424778759</v>
      </c>
      <c r="K122">
        <f t="shared" si="8"/>
        <v>0.51094147582697191</v>
      </c>
      <c r="L122" s="13">
        <f t="shared" si="9"/>
        <v>0</v>
      </c>
    </row>
    <row r="123" spans="1:12">
      <c r="A123" s="27">
        <v>0.82899999999999996</v>
      </c>
      <c r="B123" s="27">
        <v>3.4929999999999999</v>
      </c>
      <c r="C123" s="28">
        <v>79</v>
      </c>
      <c r="D123" s="29">
        <v>11.16</v>
      </c>
      <c r="E123" s="13">
        <v>0</v>
      </c>
      <c r="H123">
        <f t="shared" si="5"/>
        <v>0.15594431903686981</v>
      </c>
      <c r="I123">
        <f t="shared" si="6"/>
        <v>0.63251898994046396</v>
      </c>
      <c r="J123" s="13">
        <f t="shared" si="7"/>
        <v>0.69911504424778759</v>
      </c>
      <c r="K123">
        <f t="shared" si="8"/>
        <v>0.50585241730279895</v>
      </c>
      <c r="L123" s="13">
        <f t="shared" si="9"/>
        <v>0</v>
      </c>
    </row>
    <row r="124" spans="1:12">
      <c r="A124" s="27">
        <v>1.244</v>
      </c>
      <c r="B124" s="27">
        <v>1.9390000000000001</v>
      </c>
      <c r="C124" s="28">
        <v>78</v>
      </c>
      <c r="D124" s="29">
        <v>11.1</v>
      </c>
      <c r="E124" s="13">
        <v>0</v>
      </c>
      <c r="H124">
        <f t="shared" si="5"/>
        <v>0.23401053423626789</v>
      </c>
      <c r="I124">
        <f t="shared" si="6"/>
        <v>0.31348799014576062</v>
      </c>
      <c r="J124" s="13">
        <f t="shared" si="7"/>
        <v>0.69026548672566368</v>
      </c>
      <c r="K124">
        <f t="shared" si="8"/>
        <v>0.50279898218829511</v>
      </c>
      <c r="L124" s="13">
        <f t="shared" si="9"/>
        <v>0</v>
      </c>
    </row>
    <row r="125" spans="1:12">
      <c r="A125" s="27">
        <v>0.82899999999999996</v>
      </c>
      <c r="B125" s="27">
        <v>1.9390000000000001</v>
      </c>
      <c r="C125" s="28">
        <v>78</v>
      </c>
      <c r="D125" s="29">
        <v>11</v>
      </c>
      <c r="E125" s="13">
        <v>0</v>
      </c>
      <c r="H125">
        <f t="shared" si="5"/>
        <v>0.15594431903686981</v>
      </c>
      <c r="I125">
        <f t="shared" si="6"/>
        <v>0.31348799014576062</v>
      </c>
      <c r="J125" s="13">
        <f t="shared" si="7"/>
        <v>0.69026548672566368</v>
      </c>
      <c r="K125">
        <f t="shared" si="8"/>
        <v>0.49770992366412203</v>
      </c>
      <c r="L125" s="13">
        <f t="shared" si="9"/>
        <v>0</v>
      </c>
    </row>
    <row r="126" spans="1:12">
      <c r="A126" s="27">
        <v>1.244</v>
      </c>
      <c r="B126" s="27">
        <v>1.9390000000000001</v>
      </c>
      <c r="C126" s="28">
        <v>77</v>
      </c>
      <c r="D126" s="29">
        <v>10.91</v>
      </c>
      <c r="E126" s="13">
        <v>0</v>
      </c>
      <c r="H126">
        <f t="shared" si="5"/>
        <v>0.23401053423626789</v>
      </c>
      <c r="I126">
        <f t="shared" si="6"/>
        <v>0.31348799014576062</v>
      </c>
      <c r="J126" s="13">
        <f t="shared" si="7"/>
        <v>0.68141592920353977</v>
      </c>
      <c r="K126">
        <f t="shared" si="8"/>
        <v>0.49312977099236632</v>
      </c>
      <c r="L126" s="13">
        <f t="shared" si="9"/>
        <v>0</v>
      </c>
    </row>
    <row r="127" spans="1:12">
      <c r="A127" s="27">
        <v>2.7130000000000001</v>
      </c>
      <c r="B127" s="27">
        <v>0.96899999999999997</v>
      </c>
      <c r="C127" s="28">
        <v>77</v>
      </c>
      <c r="D127" s="29">
        <v>10.83</v>
      </c>
      <c r="E127" s="13">
        <v>0</v>
      </c>
      <c r="H127">
        <f t="shared" si="5"/>
        <v>0.51034612490594433</v>
      </c>
      <c r="I127">
        <f t="shared" si="6"/>
        <v>0.11435023609115169</v>
      </c>
      <c r="J127" s="13">
        <f t="shared" si="7"/>
        <v>0.68141592920353977</v>
      </c>
      <c r="K127">
        <f t="shared" si="8"/>
        <v>0.48905852417302792</v>
      </c>
      <c r="L127" s="13">
        <f t="shared" si="9"/>
        <v>0</v>
      </c>
    </row>
    <row r="128" spans="1:12">
      <c r="A128" s="27">
        <v>1.242</v>
      </c>
      <c r="B128" s="27">
        <v>3.0819999999999999</v>
      </c>
      <c r="C128" s="28">
        <v>76</v>
      </c>
      <c r="D128" s="29">
        <v>10.74</v>
      </c>
      <c r="E128" s="13">
        <v>0</v>
      </c>
      <c r="H128">
        <f t="shared" si="5"/>
        <v>0.23363431151241534</v>
      </c>
      <c r="I128">
        <f t="shared" si="6"/>
        <v>0.54814206528433584</v>
      </c>
      <c r="J128" s="13">
        <f t="shared" si="7"/>
        <v>0.67256637168141598</v>
      </c>
      <c r="K128">
        <f t="shared" si="8"/>
        <v>0.48447837150127221</v>
      </c>
      <c r="L128" s="13">
        <f t="shared" si="9"/>
        <v>0</v>
      </c>
    </row>
    <row r="129" spans="1:12">
      <c r="A129" s="27">
        <v>1.242</v>
      </c>
      <c r="B129" s="27">
        <v>1.94</v>
      </c>
      <c r="C129" s="28">
        <v>76</v>
      </c>
      <c r="D129" s="29">
        <v>10.69</v>
      </c>
      <c r="E129" s="13">
        <v>0</v>
      </c>
      <c r="H129">
        <f t="shared" si="5"/>
        <v>0.23363431151241534</v>
      </c>
      <c r="I129">
        <f t="shared" si="6"/>
        <v>0.31369328679942515</v>
      </c>
      <c r="J129" s="13">
        <f t="shared" si="7"/>
        <v>0.67256637168141598</v>
      </c>
      <c r="K129">
        <f t="shared" si="8"/>
        <v>0.48193384223918562</v>
      </c>
      <c r="L129" s="13">
        <f t="shared" si="9"/>
        <v>0</v>
      </c>
    </row>
    <row r="130" spans="1:12">
      <c r="A130" s="27">
        <v>0.82799999999999996</v>
      </c>
      <c r="B130" s="27">
        <v>1.94</v>
      </c>
      <c r="C130" s="28">
        <v>75</v>
      </c>
      <c r="D130" s="29">
        <v>10.61</v>
      </c>
      <c r="E130" s="13">
        <v>0</v>
      </c>
      <c r="H130">
        <f t="shared" si="5"/>
        <v>0.15575620767494355</v>
      </c>
      <c r="I130">
        <f t="shared" si="6"/>
        <v>0.31369328679942515</v>
      </c>
      <c r="J130" s="13">
        <f t="shared" si="7"/>
        <v>0.66371681415929207</v>
      </c>
      <c r="K130">
        <f t="shared" si="8"/>
        <v>0.47786259541984721</v>
      </c>
      <c r="L130" s="13">
        <f t="shared" si="9"/>
        <v>0</v>
      </c>
    </row>
    <row r="131" spans="1:12">
      <c r="A131" s="27">
        <v>1.242</v>
      </c>
      <c r="B131" s="27">
        <v>0.97</v>
      </c>
      <c r="C131" s="28">
        <v>75</v>
      </c>
      <c r="D131" s="29">
        <v>10.52</v>
      </c>
      <c r="E131" s="13">
        <v>0</v>
      </c>
      <c r="H131">
        <f t="shared" ref="H131:H193" si="10">(A131-$G$4)/($G$2-$G$4)</f>
        <v>0.23363431151241534</v>
      </c>
      <c r="I131">
        <f t="shared" ref="I131:I193" si="11">(B131-$G$8)/($G$6-$G$8)</f>
        <v>0.11455553274481627</v>
      </c>
      <c r="J131" s="13">
        <f t="shared" ref="J131:J193" si="12">(C131-$G$12)/($G$10-$G$12)</f>
        <v>0.66371681415929207</v>
      </c>
      <c r="K131">
        <f t="shared" ref="K131:K193" si="13">(D131-$G$16)/($G$14-$G$16)</f>
        <v>0.4732824427480915</v>
      </c>
      <c r="L131" s="13">
        <f t="shared" ref="L131:L193" si="14">E131</f>
        <v>0</v>
      </c>
    </row>
    <row r="132" spans="1:12">
      <c r="A132" s="27">
        <v>1.242</v>
      </c>
      <c r="B132" s="27">
        <v>3.6840000000000002</v>
      </c>
      <c r="C132" s="28">
        <v>74</v>
      </c>
      <c r="D132" s="29">
        <v>10.44</v>
      </c>
      <c r="E132" s="13">
        <v>0</v>
      </c>
      <c r="H132">
        <f t="shared" si="10"/>
        <v>0.23363431151241534</v>
      </c>
      <c r="I132">
        <f t="shared" si="11"/>
        <v>0.67173065079039207</v>
      </c>
      <c r="J132" s="13">
        <f t="shared" si="12"/>
        <v>0.65486725663716816</v>
      </c>
      <c r="K132">
        <f t="shared" si="13"/>
        <v>0.46921119592875304</v>
      </c>
      <c r="L132" s="13">
        <f t="shared" si="14"/>
        <v>0</v>
      </c>
    </row>
    <row r="133" spans="1:12">
      <c r="A133" s="27">
        <v>0.82799999999999996</v>
      </c>
      <c r="B133" s="27">
        <v>0.97099999999999997</v>
      </c>
      <c r="C133" s="28">
        <v>74</v>
      </c>
      <c r="D133" s="29">
        <v>10.38</v>
      </c>
      <c r="E133" s="13">
        <v>0</v>
      </c>
      <c r="H133">
        <f t="shared" si="10"/>
        <v>0.15575620767494355</v>
      </c>
      <c r="I133">
        <f t="shared" si="11"/>
        <v>0.11476082939848078</v>
      </c>
      <c r="J133" s="13">
        <f t="shared" si="12"/>
        <v>0.65486725663716816</v>
      </c>
      <c r="K133">
        <f t="shared" si="13"/>
        <v>0.46615776081424931</v>
      </c>
      <c r="L133" s="13">
        <f t="shared" si="14"/>
        <v>0</v>
      </c>
    </row>
    <row r="134" spans="1:12">
      <c r="A134" s="27">
        <v>3.01</v>
      </c>
      <c r="B134" s="27">
        <v>1.9419999999999999</v>
      </c>
      <c r="C134" s="28">
        <v>73</v>
      </c>
      <c r="D134" s="29">
        <v>10.27</v>
      </c>
      <c r="E134" s="13">
        <v>0</v>
      </c>
      <c r="H134">
        <f t="shared" si="10"/>
        <v>0.56621519939804366</v>
      </c>
      <c r="I134">
        <f t="shared" si="11"/>
        <v>0.31410388010675422</v>
      </c>
      <c r="J134" s="13">
        <f t="shared" si="12"/>
        <v>0.64601769911504425</v>
      </c>
      <c r="K134">
        <f t="shared" si="13"/>
        <v>0.46055979643765893</v>
      </c>
      <c r="L134" s="13">
        <f t="shared" si="14"/>
        <v>0</v>
      </c>
    </row>
    <row r="135" spans="1:12">
      <c r="A135" s="27">
        <v>0.82599999999999996</v>
      </c>
      <c r="B135" s="27">
        <v>1.9419999999999999</v>
      </c>
      <c r="C135" s="28">
        <v>73</v>
      </c>
      <c r="D135" s="29">
        <v>10.210000000000001</v>
      </c>
      <c r="E135" s="13">
        <v>0</v>
      </c>
      <c r="H135">
        <f t="shared" si="10"/>
        <v>0.15537998495109104</v>
      </c>
      <c r="I135">
        <f t="shared" si="11"/>
        <v>0.31410388010675422</v>
      </c>
      <c r="J135" s="13">
        <f t="shared" si="12"/>
        <v>0.64601769911504425</v>
      </c>
      <c r="K135">
        <f t="shared" si="13"/>
        <v>0.4575063613231552</v>
      </c>
      <c r="L135" s="13">
        <f t="shared" si="14"/>
        <v>0</v>
      </c>
    </row>
    <row r="136" spans="1:12">
      <c r="A136" s="27">
        <v>0.82599999999999996</v>
      </c>
      <c r="B136" s="27">
        <v>3.089</v>
      </c>
      <c r="C136" s="28">
        <v>72</v>
      </c>
      <c r="D136" s="29">
        <v>10.119999999999999</v>
      </c>
      <c r="E136" s="13">
        <v>0</v>
      </c>
      <c r="H136">
        <f t="shared" si="10"/>
        <v>0.15537998495109104</v>
      </c>
      <c r="I136">
        <f t="shared" si="11"/>
        <v>0.54957914185998769</v>
      </c>
      <c r="J136" s="13">
        <f t="shared" si="12"/>
        <v>0.63716814159292035</v>
      </c>
      <c r="K136">
        <f t="shared" si="13"/>
        <v>0.45292620865139938</v>
      </c>
      <c r="L136" s="13">
        <f t="shared" si="14"/>
        <v>0</v>
      </c>
    </row>
    <row r="137" spans="1:12">
      <c r="A137" s="27">
        <v>2.831</v>
      </c>
      <c r="B137" s="27">
        <v>1.9430000000000001</v>
      </c>
      <c r="C137" s="28">
        <v>72</v>
      </c>
      <c r="D137" s="29">
        <v>10.039999999999999</v>
      </c>
      <c r="E137" s="13">
        <v>1</v>
      </c>
      <c r="H137">
        <f t="shared" si="10"/>
        <v>0.53254326561324306</v>
      </c>
      <c r="I137">
        <f t="shared" si="11"/>
        <v>0.31430917676041881</v>
      </c>
      <c r="J137" s="13">
        <f t="shared" si="12"/>
        <v>0.63716814159292035</v>
      </c>
      <c r="K137">
        <f t="shared" si="13"/>
        <v>0.44885496183206092</v>
      </c>
      <c r="L137" s="13">
        <f t="shared" si="14"/>
        <v>1</v>
      </c>
    </row>
    <row r="138" spans="1:12">
      <c r="A138" s="27">
        <v>1.2370000000000001</v>
      </c>
      <c r="B138" s="27">
        <v>1.9430000000000001</v>
      </c>
      <c r="C138" s="28">
        <v>71</v>
      </c>
      <c r="D138" s="29">
        <v>9.9700000000000006</v>
      </c>
      <c r="E138" s="13">
        <v>1</v>
      </c>
      <c r="H138">
        <f t="shared" si="10"/>
        <v>0.23269375470278408</v>
      </c>
      <c r="I138">
        <f t="shared" si="11"/>
        <v>0.31430917676041881</v>
      </c>
      <c r="J138" s="13">
        <f t="shared" si="12"/>
        <v>0.62831858407079644</v>
      </c>
      <c r="K138">
        <f t="shared" si="13"/>
        <v>0.44529262086513988</v>
      </c>
      <c r="L138" s="13">
        <f t="shared" si="14"/>
        <v>1</v>
      </c>
    </row>
    <row r="139" spans="1:12">
      <c r="A139" s="27">
        <v>1.2350000000000001</v>
      </c>
      <c r="B139" s="27">
        <v>0.82599999999999996</v>
      </c>
      <c r="C139" s="28">
        <v>11</v>
      </c>
      <c r="D139" s="29">
        <v>9.7899999999999991</v>
      </c>
      <c r="E139" s="13">
        <v>1</v>
      </c>
      <c r="H139">
        <f t="shared" si="10"/>
        <v>0.23231753197893154</v>
      </c>
      <c r="I139">
        <f t="shared" si="11"/>
        <v>8.4992814617121729E-2</v>
      </c>
      <c r="J139" s="13">
        <f t="shared" si="12"/>
        <v>9.7345132743362831E-2</v>
      </c>
      <c r="K139">
        <f t="shared" si="13"/>
        <v>0.4361323155216284</v>
      </c>
      <c r="L139" s="13">
        <f t="shared" si="14"/>
        <v>1</v>
      </c>
    </row>
    <row r="140" spans="1:12">
      <c r="A140" s="27">
        <v>2.76</v>
      </c>
      <c r="B140" s="27">
        <v>0.82599999999999996</v>
      </c>
      <c r="C140" s="28">
        <v>10</v>
      </c>
      <c r="D140" s="29">
        <v>2.0099999999999998</v>
      </c>
      <c r="E140" s="13">
        <v>1</v>
      </c>
      <c r="H140">
        <f t="shared" si="10"/>
        <v>0.51918735891647849</v>
      </c>
      <c r="I140">
        <f t="shared" si="11"/>
        <v>8.4992814617121729E-2</v>
      </c>
      <c r="J140" s="13">
        <f t="shared" si="12"/>
        <v>8.8495575221238937E-2</v>
      </c>
      <c r="K140">
        <f t="shared" si="13"/>
        <v>4.0203562340966906E-2</v>
      </c>
      <c r="L140" s="13">
        <f t="shared" si="14"/>
        <v>1</v>
      </c>
    </row>
    <row r="141" spans="1:12">
      <c r="A141" s="27">
        <v>2.758</v>
      </c>
      <c r="B141" s="27">
        <v>0.41299999999999998</v>
      </c>
      <c r="C141" s="28">
        <v>10</v>
      </c>
      <c r="D141" s="29">
        <v>1.95</v>
      </c>
      <c r="E141" s="13">
        <v>0</v>
      </c>
      <c r="H141">
        <f t="shared" si="10"/>
        <v>0.51881113619262609</v>
      </c>
      <c r="I141">
        <f t="shared" si="11"/>
        <v>2.0529665366454542E-4</v>
      </c>
      <c r="J141" s="13">
        <f t="shared" si="12"/>
        <v>8.8495575221238937E-2</v>
      </c>
      <c r="K141">
        <f t="shared" si="13"/>
        <v>3.7150127226463096E-2</v>
      </c>
      <c r="L141" s="13">
        <f t="shared" si="14"/>
        <v>0</v>
      </c>
    </row>
    <row r="142" spans="1:12">
      <c r="A142" s="27">
        <v>2.8239999999999998</v>
      </c>
      <c r="B142" s="27">
        <v>0.82599999999999996</v>
      </c>
      <c r="C142" s="28">
        <v>9</v>
      </c>
      <c r="D142" s="29">
        <v>1.9</v>
      </c>
      <c r="E142" s="13">
        <v>0</v>
      </c>
      <c r="H142">
        <f t="shared" si="10"/>
        <v>0.5312264860797592</v>
      </c>
      <c r="I142">
        <f t="shared" si="11"/>
        <v>8.4992814617121729E-2</v>
      </c>
      <c r="J142" s="13">
        <f t="shared" si="12"/>
        <v>7.9646017699115043E-2</v>
      </c>
      <c r="K142">
        <f t="shared" si="13"/>
        <v>3.460559796437658E-2</v>
      </c>
      <c r="L142" s="13">
        <f t="shared" si="14"/>
        <v>0</v>
      </c>
    </row>
    <row r="143" spans="1:12">
      <c r="A143" s="27">
        <v>1.024</v>
      </c>
      <c r="B143" s="27">
        <v>2.8769999999999998</v>
      </c>
      <c r="C143" s="28">
        <v>9</v>
      </c>
      <c r="D143" s="29">
        <v>1.87</v>
      </c>
      <c r="E143" s="13">
        <v>0</v>
      </c>
      <c r="H143">
        <f t="shared" si="10"/>
        <v>0.19262603461249062</v>
      </c>
      <c r="I143">
        <f t="shared" si="11"/>
        <v>0.50605625128310405</v>
      </c>
      <c r="J143" s="13">
        <f t="shared" si="12"/>
        <v>7.9646017699115043E-2</v>
      </c>
      <c r="K143">
        <f t="shared" si="13"/>
        <v>3.3078880407124686E-2</v>
      </c>
      <c r="L143" s="13">
        <f t="shared" si="14"/>
        <v>0</v>
      </c>
    </row>
    <row r="144" spans="1:12">
      <c r="A144" s="27">
        <v>2.8220000000000001</v>
      </c>
      <c r="B144" s="27">
        <v>0.82499999999999996</v>
      </c>
      <c r="C144" s="28">
        <v>9</v>
      </c>
      <c r="D144" s="29">
        <v>1.82</v>
      </c>
      <c r="E144" s="13">
        <v>0</v>
      </c>
      <c r="H144">
        <f t="shared" si="10"/>
        <v>0.53085026335590668</v>
      </c>
      <c r="I144">
        <f t="shared" si="11"/>
        <v>8.4787517963457182E-2</v>
      </c>
      <c r="J144" s="13">
        <f t="shared" si="12"/>
        <v>7.9646017699115043E-2</v>
      </c>
      <c r="K144">
        <f t="shared" si="13"/>
        <v>3.053435114503817E-2</v>
      </c>
      <c r="L144" s="13">
        <f t="shared" si="14"/>
        <v>0</v>
      </c>
    </row>
    <row r="145" spans="1:12">
      <c r="A145" s="27">
        <v>2.7549999999999999</v>
      </c>
      <c r="B145" s="27">
        <v>2.738</v>
      </c>
      <c r="C145" s="28">
        <v>9</v>
      </c>
      <c r="D145" s="29">
        <v>1.75</v>
      </c>
      <c r="E145" s="13">
        <v>0</v>
      </c>
      <c r="H145">
        <f t="shared" si="10"/>
        <v>0.51824680210684726</v>
      </c>
      <c r="I145">
        <f t="shared" si="11"/>
        <v>0.47752001642373226</v>
      </c>
      <c r="J145" s="13">
        <f t="shared" si="12"/>
        <v>7.9646017699115043E-2</v>
      </c>
      <c r="K145">
        <f t="shared" si="13"/>
        <v>2.6972010178117047E-2</v>
      </c>
      <c r="L145" s="13">
        <f t="shared" si="14"/>
        <v>0</v>
      </c>
    </row>
    <row r="146" spans="1:12">
      <c r="A146" s="27">
        <v>2.754</v>
      </c>
      <c r="B146" s="27">
        <v>0.82399999999999995</v>
      </c>
      <c r="C146" s="28">
        <v>8</v>
      </c>
      <c r="D146" s="29">
        <v>1.7</v>
      </c>
      <c r="E146" s="13">
        <v>0</v>
      </c>
      <c r="H146">
        <f t="shared" si="10"/>
        <v>0.51805869074492106</v>
      </c>
      <c r="I146">
        <f t="shared" si="11"/>
        <v>8.4582221309792635E-2</v>
      </c>
      <c r="J146" s="13">
        <f t="shared" si="12"/>
        <v>7.0796460176991149E-2</v>
      </c>
      <c r="K146">
        <f t="shared" si="13"/>
        <v>2.4427480916030531E-2</v>
      </c>
      <c r="L146" s="13">
        <f t="shared" si="14"/>
        <v>0</v>
      </c>
    </row>
    <row r="147" spans="1:12">
      <c r="A147" s="27">
        <v>1.0189999999999999</v>
      </c>
      <c r="B147" s="27">
        <v>0.82399999999999995</v>
      </c>
      <c r="C147" s="28">
        <v>8</v>
      </c>
      <c r="D147" s="29">
        <v>1.66</v>
      </c>
      <c r="E147" s="13">
        <v>0</v>
      </c>
      <c r="H147">
        <f t="shared" si="10"/>
        <v>0.19168547780285927</v>
      </c>
      <c r="I147">
        <f t="shared" si="11"/>
        <v>8.4582221309792635E-2</v>
      </c>
      <c r="J147" s="13">
        <f t="shared" si="12"/>
        <v>7.0796460176991149E-2</v>
      </c>
      <c r="K147">
        <f t="shared" si="13"/>
        <v>2.2391857506361319E-2</v>
      </c>
      <c r="L147" s="13">
        <f t="shared" si="14"/>
        <v>0</v>
      </c>
    </row>
    <row r="148" spans="1:12">
      <c r="A148" s="27">
        <v>2.8170000000000002</v>
      </c>
      <c r="B148" s="27">
        <v>0.82399999999999995</v>
      </c>
      <c r="C148" s="28">
        <v>7</v>
      </c>
      <c r="D148" s="29">
        <v>1.61</v>
      </c>
      <c r="E148" s="13">
        <v>0</v>
      </c>
      <c r="H148">
        <f t="shared" si="10"/>
        <v>0.52990970654627545</v>
      </c>
      <c r="I148">
        <f t="shared" si="11"/>
        <v>8.4582221309792635E-2</v>
      </c>
      <c r="J148" s="13">
        <f t="shared" si="12"/>
        <v>6.1946902654867256E-2</v>
      </c>
      <c r="K148">
        <f t="shared" si="13"/>
        <v>1.9847328244274813E-2</v>
      </c>
      <c r="L148" s="13">
        <f t="shared" si="14"/>
        <v>0</v>
      </c>
    </row>
    <row r="149" spans="1:12">
      <c r="A149" s="27">
        <v>2.7</v>
      </c>
      <c r="B149" s="27">
        <v>0.82399999999999995</v>
      </c>
      <c r="C149" s="28">
        <v>7</v>
      </c>
      <c r="D149" s="29">
        <v>1.56</v>
      </c>
      <c r="E149" s="13">
        <v>0</v>
      </c>
      <c r="H149">
        <f t="shared" si="10"/>
        <v>0.50790067720090304</v>
      </c>
      <c r="I149">
        <f t="shared" si="11"/>
        <v>8.4582221309792635E-2</v>
      </c>
      <c r="J149" s="13">
        <f t="shared" si="12"/>
        <v>6.1946902654867256E-2</v>
      </c>
      <c r="K149">
        <f t="shared" si="13"/>
        <v>1.7302798982188297E-2</v>
      </c>
      <c r="L149" s="13">
        <f t="shared" si="14"/>
        <v>0</v>
      </c>
    </row>
    <row r="150" spans="1:12">
      <c r="A150" s="27">
        <v>1.016</v>
      </c>
      <c r="B150" s="27">
        <v>0.82399999999999995</v>
      </c>
      <c r="C150" s="28">
        <v>7</v>
      </c>
      <c r="D150" s="29">
        <v>1.51</v>
      </c>
      <c r="E150" s="13">
        <v>0</v>
      </c>
      <c r="H150">
        <f t="shared" si="10"/>
        <v>0.19112114371708053</v>
      </c>
      <c r="I150">
        <f t="shared" si="11"/>
        <v>8.4582221309792635E-2</v>
      </c>
      <c r="J150" s="13">
        <f t="shared" si="12"/>
        <v>6.1946902654867256E-2</v>
      </c>
      <c r="K150">
        <f t="shared" si="13"/>
        <v>1.4758269720101781E-2</v>
      </c>
      <c r="L150" s="13">
        <f t="shared" si="14"/>
        <v>0</v>
      </c>
    </row>
    <row r="151" spans="1:12">
      <c r="A151" s="27">
        <v>2.75</v>
      </c>
      <c r="B151" s="27">
        <v>0.41199999999999998</v>
      </c>
      <c r="C151" s="28">
        <v>7</v>
      </c>
      <c r="D151" s="29">
        <v>1.48</v>
      </c>
      <c r="E151" s="13">
        <v>0</v>
      </c>
      <c r="H151">
        <f t="shared" si="10"/>
        <v>0.51730624529721592</v>
      </c>
      <c r="I151">
        <f t="shared" si="11"/>
        <v>0</v>
      </c>
      <c r="J151" s="13">
        <f t="shared" si="12"/>
        <v>6.1946902654867256E-2</v>
      </c>
      <c r="K151">
        <f t="shared" si="13"/>
        <v>1.3231552162849871E-2</v>
      </c>
      <c r="L151" s="13">
        <f t="shared" si="14"/>
        <v>0</v>
      </c>
    </row>
    <row r="152" spans="1:12">
      <c r="A152" s="27">
        <v>2.6989999999999998</v>
      </c>
      <c r="B152" s="27">
        <v>0.82399999999999995</v>
      </c>
      <c r="C152" s="28">
        <v>6</v>
      </c>
      <c r="D152" s="29">
        <v>1.43</v>
      </c>
      <c r="E152" s="13">
        <v>0</v>
      </c>
      <c r="H152">
        <f t="shared" si="10"/>
        <v>0.50771256583897661</v>
      </c>
      <c r="I152">
        <f t="shared" si="11"/>
        <v>8.4582221309792635E-2</v>
      </c>
      <c r="J152" s="13">
        <f t="shared" si="12"/>
        <v>5.3097345132743362E-2</v>
      </c>
      <c r="K152">
        <f t="shared" si="13"/>
        <v>1.0687022900763355E-2</v>
      </c>
      <c r="L152" s="13">
        <f t="shared" si="14"/>
        <v>0</v>
      </c>
    </row>
    <row r="153" spans="1:12">
      <c r="A153" s="27">
        <v>2.698</v>
      </c>
      <c r="B153" s="27">
        <v>0.82399999999999995</v>
      </c>
      <c r="C153" s="28">
        <v>6</v>
      </c>
      <c r="D153" s="29">
        <v>1.4</v>
      </c>
      <c r="E153" s="13">
        <v>0</v>
      </c>
      <c r="H153">
        <f t="shared" si="10"/>
        <v>0.50752445447705041</v>
      </c>
      <c r="I153">
        <f t="shared" si="11"/>
        <v>8.4582221309792635E-2</v>
      </c>
      <c r="J153" s="13">
        <f t="shared" si="12"/>
        <v>5.3097345132743362E-2</v>
      </c>
      <c r="K153">
        <f t="shared" si="13"/>
        <v>9.1603053435114455E-3</v>
      </c>
      <c r="L153" s="13">
        <f t="shared" si="14"/>
        <v>0</v>
      </c>
    </row>
    <row r="154" spans="1:12">
      <c r="A154" s="27">
        <v>3.9809999999999999</v>
      </c>
      <c r="B154" s="27">
        <v>2.6869999999999998</v>
      </c>
      <c r="C154" s="28">
        <v>5</v>
      </c>
      <c r="D154" s="29">
        <v>1.36</v>
      </c>
      <c r="E154" s="13">
        <v>0</v>
      </c>
      <c r="H154">
        <f t="shared" si="10"/>
        <v>0.74887133182844245</v>
      </c>
      <c r="I154">
        <f t="shared" si="11"/>
        <v>0.46704988708684042</v>
      </c>
      <c r="J154" s="13">
        <f t="shared" si="12"/>
        <v>4.4247787610619468E-2</v>
      </c>
      <c r="K154">
        <f t="shared" si="13"/>
        <v>7.1246819338422447E-3</v>
      </c>
      <c r="L154" s="13">
        <f t="shared" si="14"/>
        <v>0</v>
      </c>
    </row>
    <row r="155" spans="1:12">
      <c r="A155" s="27">
        <v>4.0449999999999999</v>
      </c>
      <c r="B155" s="27">
        <v>0.82499999999999996</v>
      </c>
      <c r="C155" s="28">
        <v>5</v>
      </c>
      <c r="D155" s="29">
        <v>1.33</v>
      </c>
      <c r="E155" s="13">
        <v>0</v>
      </c>
      <c r="H155">
        <f t="shared" si="10"/>
        <v>0.76091045899172316</v>
      </c>
      <c r="I155">
        <f t="shared" si="11"/>
        <v>8.4787517963457182E-2</v>
      </c>
      <c r="J155" s="13">
        <f t="shared" si="12"/>
        <v>4.4247787610619468E-2</v>
      </c>
      <c r="K155">
        <f t="shared" si="13"/>
        <v>5.5979643765903348E-3</v>
      </c>
      <c r="L155" s="13">
        <f t="shared" si="14"/>
        <v>0</v>
      </c>
    </row>
    <row r="156" spans="1:12">
      <c r="A156" s="27">
        <v>2.6960000000000002</v>
      </c>
      <c r="B156" s="27">
        <v>2.6880000000000002</v>
      </c>
      <c r="C156" s="28">
        <v>5</v>
      </c>
      <c r="D156" s="29">
        <v>1.33</v>
      </c>
      <c r="E156" s="13">
        <v>0</v>
      </c>
      <c r="H156">
        <f t="shared" si="10"/>
        <v>0.5071482317531979</v>
      </c>
      <c r="I156">
        <f t="shared" si="11"/>
        <v>0.46725518374050506</v>
      </c>
      <c r="J156" s="13">
        <f t="shared" si="12"/>
        <v>4.4247787610619468E-2</v>
      </c>
      <c r="K156">
        <f t="shared" si="13"/>
        <v>5.5979643765903348E-3</v>
      </c>
      <c r="L156" s="13">
        <f t="shared" si="14"/>
        <v>0</v>
      </c>
    </row>
    <row r="157" spans="1:12">
      <c r="A157" s="27">
        <v>2.6960000000000002</v>
      </c>
      <c r="B157" s="27">
        <v>0.82599999999999996</v>
      </c>
      <c r="C157" s="28">
        <v>4</v>
      </c>
      <c r="D157" s="29">
        <v>1.29</v>
      </c>
      <c r="E157" s="13">
        <v>0</v>
      </c>
      <c r="H157">
        <f t="shared" si="10"/>
        <v>0.5071482317531979</v>
      </c>
      <c r="I157">
        <f t="shared" si="11"/>
        <v>8.4992814617121729E-2</v>
      </c>
      <c r="J157" s="13">
        <f t="shared" si="12"/>
        <v>3.5398230088495575E-2</v>
      </c>
      <c r="K157">
        <f t="shared" si="13"/>
        <v>3.5623409669211224E-3</v>
      </c>
      <c r="L157" s="13">
        <f t="shared" si="14"/>
        <v>0</v>
      </c>
    </row>
    <row r="158" spans="1:12">
      <c r="A158" s="27">
        <v>2.8050000000000002</v>
      </c>
      <c r="B158" s="27">
        <v>0.41299999999999998</v>
      </c>
      <c r="C158" s="28">
        <v>4</v>
      </c>
      <c r="D158" s="29">
        <v>1.29</v>
      </c>
      <c r="E158" s="13">
        <v>0</v>
      </c>
      <c r="H158">
        <f t="shared" si="10"/>
        <v>0.52765237020316036</v>
      </c>
      <c r="I158">
        <f t="shared" si="11"/>
        <v>2.0529665366454542E-4</v>
      </c>
      <c r="J158" s="13">
        <f t="shared" si="12"/>
        <v>3.5398230088495575E-2</v>
      </c>
      <c r="K158">
        <f t="shared" si="13"/>
        <v>3.5623409669211224E-3</v>
      </c>
      <c r="L158" s="13">
        <f t="shared" si="14"/>
        <v>0</v>
      </c>
    </row>
    <row r="159" spans="1:12">
      <c r="A159" s="27">
        <v>2.694</v>
      </c>
      <c r="B159" s="27">
        <v>2.6890000000000001</v>
      </c>
      <c r="C159" s="28">
        <v>4</v>
      </c>
      <c r="D159" s="29">
        <v>1.26</v>
      </c>
      <c r="E159" s="13">
        <v>0</v>
      </c>
      <c r="H159">
        <f t="shared" si="10"/>
        <v>0.50677200902934538</v>
      </c>
      <c r="I159">
        <f t="shared" si="11"/>
        <v>0.46746048039416954</v>
      </c>
      <c r="J159" s="13">
        <f t="shared" si="12"/>
        <v>3.5398230088495575E-2</v>
      </c>
      <c r="K159">
        <f t="shared" si="13"/>
        <v>2.0356234096692129E-3</v>
      </c>
      <c r="L159" s="13">
        <f t="shared" si="14"/>
        <v>0</v>
      </c>
    </row>
    <row r="160" spans="1:12">
      <c r="A160" s="27">
        <v>2.802</v>
      </c>
      <c r="B160" s="27">
        <v>2.6890000000000001</v>
      </c>
      <c r="C160" s="28">
        <v>3</v>
      </c>
      <c r="D160" s="29">
        <v>1.24</v>
      </c>
      <c r="E160" s="13">
        <v>0</v>
      </c>
      <c r="H160">
        <f t="shared" si="10"/>
        <v>0.52708803611738153</v>
      </c>
      <c r="I160">
        <f t="shared" si="11"/>
        <v>0.46746048039416954</v>
      </c>
      <c r="J160" s="13">
        <f t="shared" si="12"/>
        <v>2.6548672566371681E-2</v>
      </c>
      <c r="K160">
        <f t="shared" si="13"/>
        <v>1.0178117048346065E-3</v>
      </c>
      <c r="L160" s="13">
        <f t="shared" si="14"/>
        <v>0</v>
      </c>
    </row>
    <row r="161" spans="1:12">
      <c r="A161" s="27">
        <v>2.6930000000000001</v>
      </c>
      <c r="B161" s="27">
        <v>0.82899999999999996</v>
      </c>
      <c r="C161" s="28">
        <v>3</v>
      </c>
      <c r="D161" s="29">
        <v>1.24</v>
      </c>
      <c r="E161" s="13">
        <v>0</v>
      </c>
      <c r="H161">
        <f t="shared" si="10"/>
        <v>0.50658389766741918</v>
      </c>
      <c r="I161">
        <f t="shared" si="11"/>
        <v>8.5608704578115369E-2</v>
      </c>
      <c r="J161" s="13">
        <f t="shared" si="12"/>
        <v>2.6548672566371681E-2</v>
      </c>
      <c r="K161">
        <f t="shared" si="13"/>
        <v>1.0178117048346065E-3</v>
      </c>
      <c r="L161" s="13">
        <f t="shared" si="14"/>
        <v>0</v>
      </c>
    </row>
    <row r="162" spans="1:12">
      <c r="A162" s="27">
        <v>2.7989999999999999</v>
      </c>
      <c r="B162" s="27">
        <v>2.69</v>
      </c>
      <c r="C162" s="28">
        <v>2</v>
      </c>
      <c r="D162" s="29">
        <v>1.24</v>
      </c>
      <c r="E162" s="13">
        <v>0</v>
      </c>
      <c r="H162">
        <f t="shared" si="10"/>
        <v>0.5265237020316027</v>
      </c>
      <c r="I162">
        <f t="shared" si="11"/>
        <v>0.46766577704783407</v>
      </c>
      <c r="J162" s="13">
        <f t="shared" si="12"/>
        <v>1.7699115044247787E-2</v>
      </c>
      <c r="K162">
        <f t="shared" si="13"/>
        <v>1.0178117048346065E-3</v>
      </c>
      <c r="L162" s="13">
        <f t="shared" si="14"/>
        <v>0</v>
      </c>
    </row>
    <row r="163" spans="1:12">
      <c r="A163" s="27">
        <v>2.6920000000000002</v>
      </c>
      <c r="B163" s="27">
        <v>0.83099999999999996</v>
      </c>
      <c r="C163" s="28">
        <v>2</v>
      </c>
      <c r="D163" s="29">
        <v>1.22</v>
      </c>
      <c r="E163" s="13">
        <v>0</v>
      </c>
      <c r="H163">
        <f t="shared" si="10"/>
        <v>0.50639578630549287</v>
      </c>
      <c r="I163">
        <f t="shared" si="11"/>
        <v>8.6019297885444462E-2</v>
      </c>
      <c r="J163" s="13">
        <f t="shared" si="12"/>
        <v>1.7699115044247787E-2</v>
      </c>
      <c r="K163">
        <f t="shared" si="13"/>
        <v>0</v>
      </c>
      <c r="L163" s="13">
        <f t="shared" si="14"/>
        <v>0</v>
      </c>
    </row>
    <row r="164" spans="1:12">
      <c r="A164" s="27">
        <v>2.7970000000000002</v>
      </c>
      <c r="B164" s="27">
        <v>2.64</v>
      </c>
      <c r="C164" s="28">
        <v>2</v>
      </c>
      <c r="D164" s="29">
        <v>1.23</v>
      </c>
      <c r="E164" s="13">
        <v>0</v>
      </c>
      <c r="H164">
        <f t="shared" si="10"/>
        <v>0.52614747930775019</v>
      </c>
      <c r="I164">
        <f t="shared" si="11"/>
        <v>0.45740094436460688</v>
      </c>
      <c r="J164" s="13">
        <f t="shared" si="12"/>
        <v>1.7699115044247787E-2</v>
      </c>
      <c r="K164">
        <f t="shared" si="13"/>
        <v>5.0890585241730323E-4</v>
      </c>
      <c r="L164" s="13">
        <f t="shared" si="14"/>
        <v>0</v>
      </c>
    </row>
    <row r="165" spans="1:12">
      <c r="A165" s="27">
        <v>2.6909999999999998</v>
      </c>
      <c r="B165" s="27">
        <v>2.6909999999999998</v>
      </c>
      <c r="C165" s="28">
        <v>1</v>
      </c>
      <c r="D165" s="29">
        <v>1.22</v>
      </c>
      <c r="E165" s="13">
        <v>0</v>
      </c>
      <c r="H165">
        <f t="shared" si="10"/>
        <v>0.50620767494356655</v>
      </c>
      <c r="I165">
        <f t="shared" si="11"/>
        <v>0.46787107370149861</v>
      </c>
      <c r="J165" s="13">
        <f t="shared" si="12"/>
        <v>8.8495575221238937E-3</v>
      </c>
      <c r="K165">
        <f t="shared" si="13"/>
        <v>0</v>
      </c>
      <c r="L165" s="13">
        <f t="shared" si="14"/>
        <v>0</v>
      </c>
    </row>
    <row r="166" spans="1:12">
      <c r="A166" s="27">
        <v>5.3159999999999998</v>
      </c>
      <c r="B166" s="27">
        <v>0.83299999999999996</v>
      </c>
      <c r="C166" s="28">
        <v>1</v>
      </c>
      <c r="D166" s="29">
        <v>1.24</v>
      </c>
      <c r="E166" s="13">
        <v>0</v>
      </c>
      <c r="H166">
        <f t="shared" si="10"/>
        <v>1</v>
      </c>
      <c r="I166">
        <f t="shared" si="11"/>
        <v>8.6429891192773542E-2</v>
      </c>
      <c r="J166" s="13">
        <f t="shared" si="12"/>
        <v>8.8495575221238937E-3</v>
      </c>
      <c r="K166">
        <f t="shared" si="13"/>
        <v>1.0178117048346065E-3</v>
      </c>
      <c r="L166" s="13">
        <f t="shared" si="14"/>
        <v>0</v>
      </c>
    </row>
    <row r="167" spans="1:12">
      <c r="A167" s="27">
        <v>2.7919999999999998</v>
      </c>
      <c r="B167" s="27">
        <v>2.6920000000000002</v>
      </c>
      <c r="C167" s="28">
        <v>0</v>
      </c>
      <c r="D167" s="29">
        <v>1.26</v>
      </c>
      <c r="E167" s="13">
        <v>0</v>
      </c>
      <c r="H167">
        <f t="shared" si="10"/>
        <v>0.52520692249811884</v>
      </c>
      <c r="I167">
        <f t="shared" si="11"/>
        <v>0.4680763703551632</v>
      </c>
      <c r="J167" s="13">
        <f t="shared" si="12"/>
        <v>0</v>
      </c>
      <c r="K167">
        <f t="shared" si="13"/>
        <v>2.0356234096692129E-3</v>
      </c>
      <c r="L167" s="13">
        <f t="shared" si="14"/>
        <v>0</v>
      </c>
    </row>
    <row r="168" spans="1:12">
      <c r="A168" s="27">
        <v>3.9990000000000001</v>
      </c>
      <c r="B168" s="27">
        <v>0.83499999999999996</v>
      </c>
      <c r="C168" s="28">
        <v>0</v>
      </c>
      <c r="D168" s="29">
        <v>1.27</v>
      </c>
      <c r="E168" s="13">
        <v>0</v>
      </c>
      <c r="H168">
        <f t="shared" si="10"/>
        <v>0.7522573363431152</v>
      </c>
      <c r="I168">
        <f t="shared" si="11"/>
        <v>8.6840484500102635E-2</v>
      </c>
      <c r="J168" s="13">
        <f t="shared" si="12"/>
        <v>0</v>
      </c>
      <c r="K168">
        <f t="shared" si="13"/>
        <v>2.5445292620865159E-3</v>
      </c>
      <c r="L168" s="13">
        <f t="shared" si="14"/>
        <v>0</v>
      </c>
    </row>
    <row r="169" spans="1:12">
      <c r="A169" s="27">
        <v>2.7320000000000002</v>
      </c>
      <c r="B169" s="27">
        <v>2.6930000000000001</v>
      </c>
      <c r="C169" s="28">
        <v>1</v>
      </c>
      <c r="D169" s="29">
        <v>1.3</v>
      </c>
      <c r="E169" s="13">
        <v>0</v>
      </c>
      <c r="H169">
        <f t="shared" si="10"/>
        <v>0.51392024078254328</v>
      </c>
      <c r="I169">
        <f t="shared" si="11"/>
        <v>0.46828166700882773</v>
      </c>
      <c r="J169" s="13">
        <f t="shared" si="12"/>
        <v>8.8495575221238937E-3</v>
      </c>
      <c r="K169">
        <f t="shared" si="13"/>
        <v>4.0712468193384258E-3</v>
      </c>
      <c r="L169" s="13">
        <f t="shared" si="14"/>
        <v>0</v>
      </c>
    </row>
    <row r="170" spans="1:12">
      <c r="A170" s="27">
        <v>4.03</v>
      </c>
      <c r="B170" s="27">
        <v>0.83599999999999997</v>
      </c>
      <c r="C170" s="28">
        <v>1</v>
      </c>
      <c r="D170" s="29">
        <v>1.31</v>
      </c>
      <c r="E170" s="13">
        <v>0</v>
      </c>
      <c r="H170">
        <f t="shared" si="10"/>
        <v>0.75808878856282924</v>
      </c>
      <c r="I170">
        <f t="shared" si="11"/>
        <v>8.7045781153767182E-2</v>
      </c>
      <c r="J170" s="13">
        <f t="shared" si="12"/>
        <v>8.8495575221238937E-3</v>
      </c>
      <c r="K170">
        <f t="shared" si="13"/>
        <v>4.5801526717557288E-3</v>
      </c>
      <c r="L170" s="13">
        <f t="shared" si="14"/>
        <v>0</v>
      </c>
    </row>
    <row r="171" spans="1:12">
      <c r="A171" s="27">
        <v>2.855</v>
      </c>
      <c r="B171" s="27">
        <v>2.694</v>
      </c>
      <c r="C171" s="28">
        <v>1</v>
      </c>
      <c r="D171" s="29">
        <v>1.34</v>
      </c>
      <c r="E171" s="13">
        <v>0</v>
      </c>
      <c r="H171">
        <f t="shared" si="10"/>
        <v>0.53705793829947335</v>
      </c>
      <c r="I171">
        <f t="shared" si="11"/>
        <v>0.46848696366249226</v>
      </c>
      <c r="J171" s="13">
        <f t="shared" si="12"/>
        <v>8.8495575221238937E-3</v>
      </c>
      <c r="K171">
        <f t="shared" si="13"/>
        <v>6.1068702290076387E-3</v>
      </c>
      <c r="L171" s="13">
        <f t="shared" si="14"/>
        <v>0</v>
      </c>
    </row>
    <row r="172" spans="1:12">
      <c r="A172" s="27">
        <v>2.7850000000000001</v>
      </c>
      <c r="B172" s="27">
        <v>0.83699999999999997</v>
      </c>
      <c r="C172" s="28">
        <v>2</v>
      </c>
      <c r="D172" s="29">
        <v>1.36</v>
      </c>
      <c r="E172" s="13">
        <v>0</v>
      </c>
      <c r="H172">
        <f t="shared" si="10"/>
        <v>0.5238901429646351</v>
      </c>
      <c r="I172">
        <f t="shared" si="11"/>
        <v>8.7251077807431729E-2</v>
      </c>
      <c r="J172" s="13">
        <f t="shared" si="12"/>
        <v>1.7699115044247787E-2</v>
      </c>
      <c r="K172">
        <f t="shared" si="13"/>
        <v>7.1246819338422447E-3</v>
      </c>
      <c r="L172" s="13">
        <f t="shared" si="14"/>
        <v>0</v>
      </c>
    </row>
    <row r="173" spans="1:12">
      <c r="A173" s="27">
        <v>2.7839999999999998</v>
      </c>
      <c r="B173" s="27">
        <v>2.8109999999999999</v>
      </c>
      <c r="C173" s="28">
        <v>2</v>
      </c>
      <c r="D173" s="29">
        <v>1.39</v>
      </c>
      <c r="E173" s="13">
        <v>0</v>
      </c>
      <c r="H173">
        <f t="shared" si="10"/>
        <v>0.52370203160270878</v>
      </c>
      <c r="I173">
        <f t="shared" si="11"/>
        <v>0.49250667214124405</v>
      </c>
      <c r="J173" s="13">
        <f t="shared" si="12"/>
        <v>1.7699115044247787E-2</v>
      </c>
      <c r="K173">
        <f t="shared" si="13"/>
        <v>8.6513994910941434E-3</v>
      </c>
      <c r="L173" s="13">
        <f t="shared" si="14"/>
        <v>0</v>
      </c>
    </row>
    <row r="174" spans="1:12">
      <c r="A174" s="27">
        <v>2.85</v>
      </c>
      <c r="B174" s="27">
        <v>2.641</v>
      </c>
      <c r="C174" s="28">
        <v>3</v>
      </c>
      <c r="D174" s="29">
        <v>1.4</v>
      </c>
      <c r="E174" s="13">
        <v>0</v>
      </c>
      <c r="H174">
        <f t="shared" si="10"/>
        <v>0.536117381489842</v>
      </c>
      <c r="I174">
        <f t="shared" si="11"/>
        <v>0.45760624101827135</v>
      </c>
      <c r="J174" s="13">
        <f t="shared" si="12"/>
        <v>2.6548672566371681E-2</v>
      </c>
      <c r="K174">
        <f t="shared" si="13"/>
        <v>9.1603053435114455E-3</v>
      </c>
      <c r="L174" s="13">
        <f t="shared" si="14"/>
        <v>0</v>
      </c>
    </row>
    <row r="175" spans="1:12">
      <c r="A175" s="27">
        <v>2.7810000000000001</v>
      </c>
      <c r="B175" s="27">
        <v>0.84</v>
      </c>
      <c r="C175" s="28">
        <v>3</v>
      </c>
      <c r="D175" s="29">
        <v>1.43</v>
      </c>
      <c r="E175" s="13">
        <v>0</v>
      </c>
      <c r="H175">
        <f t="shared" si="10"/>
        <v>0.52313769751693007</v>
      </c>
      <c r="I175">
        <f t="shared" si="11"/>
        <v>8.7866967768425369E-2</v>
      </c>
      <c r="J175" s="13">
        <f t="shared" si="12"/>
        <v>2.6548672566371681E-2</v>
      </c>
      <c r="K175">
        <f t="shared" si="13"/>
        <v>1.0687022900763355E-2</v>
      </c>
      <c r="L175" s="13">
        <f t="shared" si="14"/>
        <v>0</v>
      </c>
    </row>
    <row r="176" spans="1:12">
      <c r="A176" s="27">
        <v>2.78</v>
      </c>
      <c r="B176" s="27">
        <v>2.6960000000000002</v>
      </c>
      <c r="C176" s="28">
        <v>4</v>
      </c>
      <c r="D176" s="29">
        <v>1.48</v>
      </c>
      <c r="E176" s="13">
        <v>0</v>
      </c>
      <c r="H176">
        <f t="shared" si="10"/>
        <v>0.52294958615500375</v>
      </c>
      <c r="I176">
        <f t="shared" si="11"/>
        <v>0.46889755696982138</v>
      </c>
      <c r="J176" s="13">
        <f t="shared" si="12"/>
        <v>3.5398230088495575E-2</v>
      </c>
      <c r="K176">
        <f t="shared" si="13"/>
        <v>1.3231552162849871E-2</v>
      </c>
      <c r="L176" s="13">
        <f t="shared" si="14"/>
        <v>0</v>
      </c>
    </row>
    <row r="177" spans="1:12">
      <c r="A177" s="27">
        <v>2.778</v>
      </c>
      <c r="B177" s="27">
        <v>2.641</v>
      </c>
      <c r="C177" s="28">
        <v>4</v>
      </c>
      <c r="D177" s="29">
        <v>1.49</v>
      </c>
      <c r="E177" s="13">
        <v>0</v>
      </c>
      <c r="H177">
        <f t="shared" si="10"/>
        <v>0.52257336343115124</v>
      </c>
      <c r="I177">
        <f t="shared" si="11"/>
        <v>0.45760624101827135</v>
      </c>
      <c r="J177" s="13">
        <f t="shared" si="12"/>
        <v>3.5398230088495575E-2</v>
      </c>
      <c r="K177">
        <f t="shared" si="13"/>
        <v>1.3740458015267175E-2</v>
      </c>
      <c r="L177" s="13">
        <f t="shared" si="14"/>
        <v>0</v>
      </c>
    </row>
    <row r="178" spans="1:12">
      <c r="A178" s="27">
        <v>2.7770000000000001</v>
      </c>
      <c r="B178" s="27">
        <v>2.6970000000000001</v>
      </c>
      <c r="C178" s="28">
        <v>4</v>
      </c>
      <c r="D178" s="29">
        <v>1.54</v>
      </c>
      <c r="E178" s="13">
        <v>0</v>
      </c>
      <c r="H178">
        <f t="shared" si="10"/>
        <v>0.52238525206922504</v>
      </c>
      <c r="I178">
        <f t="shared" si="11"/>
        <v>0.46910285362348592</v>
      </c>
      <c r="J178" s="13">
        <f t="shared" si="12"/>
        <v>3.5398230088495575E-2</v>
      </c>
      <c r="K178">
        <f t="shared" si="13"/>
        <v>1.6284987277353689E-2</v>
      </c>
      <c r="L178" s="13">
        <f t="shared" si="14"/>
        <v>0</v>
      </c>
    </row>
    <row r="179" spans="1:12">
      <c r="A179" s="27">
        <v>2.7759999999999998</v>
      </c>
      <c r="B179" s="27">
        <v>2.641</v>
      </c>
      <c r="C179" s="28">
        <v>5</v>
      </c>
      <c r="D179" s="29">
        <v>1.59</v>
      </c>
      <c r="E179" s="13">
        <v>0</v>
      </c>
      <c r="H179">
        <f t="shared" si="10"/>
        <v>0.52219714070729872</v>
      </c>
      <c r="I179">
        <f t="shared" si="11"/>
        <v>0.45760624101827135</v>
      </c>
      <c r="J179" s="13">
        <f t="shared" si="12"/>
        <v>4.4247787610619468E-2</v>
      </c>
      <c r="K179">
        <f t="shared" si="13"/>
        <v>1.8829516539440205E-2</v>
      </c>
      <c r="L179" s="13">
        <f t="shared" si="14"/>
        <v>0</v>
      </c>
    </row>
    <row r="180" spans="1:12">
      <c r="A180" s="27">
        <v>2.9159999999999999</v>
      </c>
      <c r="B180" s="27">
        <v>5.2830000000000004</v>
      </c>
      <c r="C180" s="28">
        <v>5</v>
      </c>
      <c r="D180" s="29">
        <v>1.64</v>
      </c>
      <c r="E180" s="13">
        <v>0</v>
      </c>
      <c r="H180">
        <f t="shared" si="10"/>
        <v>0.54853273137697522</v>
      </c>
      <c r="I180">
        <f t="shared" si="11"/>
        <v>1</v>
      </c>
      <c r="J180" s="13">
        <f t="shared" si="12"/>
        <v>4.4247787610619468E-2</v>
      </c>
      <c r="K180">
        <f t="shared" si="13"/>
        <v>2.1374045801526711E-2</v>
      </c>
      <c r="L180" s="13">
        <f t="shared" si="14"/>
        <v>0</v>
      </c>
    </row>
    <row r="181" spans="1:12">
      <c r="A181" s="27">
        <v>1.151</v>
      </c>
      <c r="B181" s="27">
        <v>2.6419999999999999</v>
      </c>
      <c r="C181" s="28">
        <v>6</v>
      </c>
      <c r="D181" s="29">
        <v>1.7</v>
      </c>
      <c r="E181" s="13">
        <v>0</v>
      </c>
      <c r="H181">
        <f t="shared" si="10"/>
        <v>0.21651617757712566</v>
      </c>
      <c r="I181">
        <f t="shared" si="11"/>
        <v>0.45781153767193589</v>
      </c>
      <c r="J181" s="13">
        <f t="shared" si="12"/>
        <v>5.3097345132743362E-2</v>
      </c>
      <c r="K181">
        <f t="shared" si="13"/>
        <v>2.4427480916030531E-2</v>
      </c>
      <c r="L181" s="13">
        <f t="shared" si="14"/>
        <v>0</v>
      </c>
    </row>
    <row r="182" spans="1:12">
      <c r="A182" s="27">
        <v>2.7719999999999998</v>
      </c>
      <c r="B182" s="27">
        <v>2.6419999999999999</v>
      </c>
      <c r="C182" s="28">
        <v>6</v>
      </c>
      <c r="D182" s="29">
        <v>1.78</v>
      </c>
      <c r="E182" s="13">
        <v>0</v>
      </c>
      <c r="H182">
        <f t="shared" si="10"/>
        <v>0.52144469525959369</v>
      </c>
      <c r="I182">
        <f t="shared" si="11"/>
        <v>0.45781153767193589</v>
      </c>
      <c r="J182" s="13">
        <f t="shared" si="12"/>
        <v>5.3097345132743362E-2</v>
      </c>
      <c r="K182">
        <f t="shared" si="13"/>
        <v>2.8498727735368955E-2</v>
      </c>
      <c r="L182" s="13">
        <f t="shared" si="14"/>
        <v>0</v>
      </c>
    </row>
    <row r="183" spans="1:12">
      <c r="A183" s="27">
        <v>2.911</v>
      </c>
      <c r="B183" s="27">
        <v>2.7</v>
      </c>
      <c r="C183" s="28">
        <v>7</v>
      </c>
      <c r="D183" s="29">
        <v>1.81</v>
      </c>
      <c r="E183" s="13">
        <v>0</v>
      </c>
      <c r="H183">
        <f t="shared" si="10"/>
        <v>0.54759217456734388</v>
      </c>
      <c r="I183">
        <f t="shared" si="11"/>
        <v>0.46971874358447957</v>
      </c>
      <c r="J183" s="13">
        <f t="shared" si="12"/>
        <v>6.1946902654867256E-2</v>
      </c>
      <c r="K183">
        <f t="shared" si="13"/>
        <v>3.0025445292620866E-2</v>
      </c>
      <c r="L183" s="13">
        <f t="shared" si="14"/>
        <v>0</v>
      </c>
    </row>
    <row r="184" spans="1:12">
      <c r="A184" s="27">
        <v>2.77</v>
      </c>
      <c r="B184" s="27">
        <v>2.7010000000000001</v>
      </c>
      <c r="C184" s="28">
        <v>7</v>
      </c>
      <c r="D184" s="29">
        <v>1.86</v>
      </c>
      <c r="E184" s="13">
        <v>0</v>
      </c>
      <c r="H184">
        <f t="shared" si="10"/>
        <v>0.52106847253574118</v>
      </c>
      <c r="I184">
        <f t="shared" si="11"/>
        <v>0.4699240402381441</v>
      </c>
      <c r="J184" s="13">
        <f t="shared" si="12"/>
        <v>6.1946902654867256E-2</v>
      </c>
      <c r="K184">
        <f t="shared" si="13"/>
        <v>3.2569974554707379E-2</v>
      </c>
      <c r="L184" s="13">
        <f t="shared" si="14"/>
        <v>0</v>
      </c>
    </row>
    <row r="185" spans="1:12">
      <c r="A185" s="27">
        <v>1.1439999999999999</v>
      </c>
      <c r="B185" s="27">
        <v>2.7010000000000001</v>
      </c>
      <c r="C185" s="28">
        <v>7</v>
      </c>
      <c r="D185" s="29">
        <v>1.92</v>
      </c>
      <c r="E185" s="13">
        <v>0</v>
      </c>
      <c r="H185">
        <f t="shared" si="10"/>
        <v>0.21519939804364183</v>
      </c>
      <c r="I185">
        <f t="shared" si="11"/>
        <v>0.4699240402381441</v>
      </c>
      <c r="J185" s="13">
        <f t="shared" si="12"/>
        <v>6.1946902654867256E-2</v>
      </c>
      <c r="K185">
        <f t="shared" si="13"/>
        <v>3.5623409669211188E-2</v>
      </c>
      <c r="L185" s="13">
        <f t="shared" si="14"/>
        <v>0</v>
      </c>
    </row>
    <row r="186" spans="1:12">
      <c r="A186" s="27">
        <v>2.9060000000000001</v>
      </c>
      <c r="B186" s="27">
        <v>2.702</v>
      </c>
      <c r="C186" s="28">
        <v>8</v>
      </c>
      <c r="D186" s="29">
        <v>1.98</v>
      </c>
      <c r="E186" s="13">
        <v>0</v>
      </c>
      <c r="H186">
        <f t="shared" si="10"/>
        <v>0.54665161775771265</v>
      </c>
      <c r="I186">
        <f t="shared" si="11"/>
        <v>0.47012933689180864</v>
      </c>
      <c r="J186" s="13">
        <f t="shared" si="12"/>
        <v>7.0796460176991149E-2</v>
      </c>
      <c r="K186">
        <f t="shared" si="13"/>
        <v>3.8676844783715011E-2</v>
      </c>
      <c r="L186" s="13">
        <f t="shared" si="14"/>
        <v>0</v>
      </c>
    </row>
    <row r="187" spans="1:12">
      <c r="A187" s="27">
        <v>1.1419999999999999</v>
      </c>
      <c r="B187" s="27">
        <v>0.42799999999999999</v>
      </c>
      <c r="C187" s="28">
        <v>8</v>
      </c>
      <c r="D187" s="29">
        <v>2.0099999999999998</v>
      </c>
      <c r="E187" s="13">
        <v>0</v>
      </c>
      <c r="H187">
        <f t="shared" si="10"/>
        <v>0.21482317531978931</v>
      </c>
      <c r="I187">
        <f t="shared" si="11"/>
        <v>3.2847464586327267E-3</v>
      </c>
      <c r="J187" s="13">
        <f t="shared" si="12"/>
        <v>7.0796460176991149E-2</v>
      </c>
      <c r="K187">
        <f t="shared" si="13"/>
        <v>4.0203562340966906E-2</v>
      </c>
      <c r="L187" s="13">
        <f t="shared" si="14"/>
        <v>0</v>
      </c>
    </row>
    <row r="188" spans="1:12">
      <c r="A188" s="27">
        <v>2.903</v>
      </c>
      <c r="B188" s="27">
        <v>2.7029999999999998</v>
      </c>
      <c r="C188" s="28">
        <v>9</v>
      </c>
      <c r="D188" s="29">
        <v>2.0699999999999998</v>
      </c>
      <c r="E188" s="13">
        <v>0</v>
      </c>
      <c r="H188">
        <f t="shared" si="10"/>
        <v>0.54608728367193382</v>
      </c>
      <c r="I188">
        <f t="shared" si="11"/>
        <v>0.47033463354547317</v>
      </c>
      <c r="J188" s="13">
        <f t="shared" si="12"/>
        <v>7.9646017699115043E-2</v>
      </c>
      <c r="K188">
        <f t="shared" si="13"/>
        <v>4.3256997455470729E-2</v>
      </c>
      <c r="L188" s="13">
        <f t="shared" si="14"/>
        <v>0</v>
      </c>
    </row>
    <row r="189" spans="1:12">
      <c r="A189" s="27">
        <v>1.1399999999999999</v>
      </c>
      <c r="B189" s="27">
        <v>2.6429999999999998</v>
      </c>
      <c r="C189" s="28">
        <v>9</v>
      </c>
      <c r="D189" s="29">
        <v>2.0699999999999998</v>
      </c>
      <c r="E189" s="13">
        <v>0</v>
      </c>
      <c r="H189">
        <f t="shared" si="10"/>
        <v>0.2144469525959368</v>
      </c>
      <c r="I189">
        <f t="shared" si="11"/>
        <v>0.45801683432560042</v>
      </c>
      <c r="J189" s="13">
        <f t="shared" si="12"/>
        <v>7.9646017699115043E-2</v>
      </c>
      <c r="K189">
        <f t="shared" si="13"/>
        <v>4.3256997455470729E-2</v>
      </c>
      <c r="L189" s="13">
        <f t="shared" si="14"/>
        <v>0</v>
      </c>
    </row>
    <row r="190" spans="1:12">
      <c r="A190" s="27">
        <v>2.9</v>
      </c>
      <c r="B190" s="27">
        <v>2.7040000000000002</v>
      </c>
      <c r="C190" s="28">
        <v>10</v>
      </c>
      <c r="D190" s="29">
        <v>2.13</v>
      </c>
      <c r="E190" s="13">
        <v>0</v>
      </c>
      <c r="H190">
        <f t="shared" si="10"/>
        <v>0.54552294958615499</v>
      </c>
      <c r="I190">
        <f t="shared" si="11"/>
        <v>0.47053993019913776</v>
      </c>
      <c r="J190" s="13">
        <f t="shared" si="12"/>
        <v>8.8495575221238937E-2</v>
      </c>
      <c r="K190">
        <f t="shared" si="13"/>
        <v>4.6310432569974545E-2</v>
      </c>
      <c r="L190" s="13">
        <f t="shared" si="14"/>
        <v>0</v>
      </c>
    </row>
    <row r="191" spans="1:12">
      <c r="A191" s="27">
        <v>1.1379999999999999</v>
      </c>
      <c r="B191" s="27">
        <v>2.6429999999999998</v>
      </c>
      <c r="C191" s="28">
        <v>10</v>
      </c>
      <c r="D191" s="29">
        <v>2.17</v>
      </c>
      <c r="E191" s="13">
        <v>0</v>
      </c>
      <c r="H191">
        <f t="shared" si="10"/>
        <v>0.21407072987208425</v>
      </c>
      <c r="I191">
        <f t="shared" si="11"/>
        <v>0.45801683432560042</v>
      </c>
      <c r="J191" s="13">
        <f t="shared" si="12"/>
        <v>8.8495575221238937E-2</v>
      </c>
      <c r="K191">
        <f t="shared" si="13"/>
        <v>4.8346055979643761E-2</v>
      </c>
      <c r="L191" s="13">
        <f t="shared" si="14"/>
        <v>0</v>
      </c>
    </row>
    <row r="192" spans="1:12">
      <c r="A192" s="27">
        <v>2.762</v>
      </c>
      <c r="B192" s="27">
        <v>2.7050000000000001</v>
      </c>
      <c r="C192" s="28">
        <v>10</v>
      </c>
      <c r="D192" s="29">
        <v>2.23</v>
      </c>
      <c r="E192" s="13">
        <v>0</v>
      </c>
      <c r="H192">
        <f t="shared" si="10"/>
        <v>0.51956358164033112</v>
      </c>
      <c r="I192">
        <f t="shared" si="11"/>
        <v>0.47074522685280229</v>
      </c>
      <c r="J192" s="13">
        <f t="shared" si="12"/>
        <v>8.8495575221238937E-2</v>
      </c>
      <c r="K192">
        <f t="shared" si="13"/>
        <v>5.1399491094147577E-2</v>
      </c>
      <c r="L192" s="13">
        <f t="shared" si="14"/>
        <v>0</v>
      </c>
    </row>
    <row r="193" spans="1:12">
      <c r="A193" s="27">
        <v>1.704</v>
      </c>
      <c r="B193" s="27">
        <v>2.7050000000000001</v>
      </c>
      <c r="C193" s="28">
        <v>11</v>
      </c>
      <c r="D193" s="29">
        <v>2.2599999999999998</v>
      </c>
      <c r="E193" s="13">
        <v>0</v>
      </c>
      <c r="H193">
        <f t="shared" si="10"/>
        <v>0.32054176072234764</v>
      </c>
      <c r="I193">
        <f t="shared" si="11"/>
        <v>0.47074522685280229</v>
      </c>
      <c r="J193" s="13">
        <f t="shared" si="12"/>
        <v>9.7345132743362831E-2</v>
      </c>
      <c r="K193">
        <f t="shared" si="13"/>
        <v>5.2926208651399478E-2</v>
      </c>
      <c r="L193" s="13">
        <f t="shared" si="14"/>
        <v>0</v>
      </c>
    </row>
    <row r="194" spans="1:12">
      <c r="A194" s="27">
        <v>2.8210000000000002</v>
      </c>
      <c r="B194" s="27">
        <v>2.706</v>
      </c>
      <c r="C194" s="28">
        <v>11</v>
      </c>
      <c r="D194" s="29">
        <v>2.33</v>
      </c>
      <c r="E194" s="13">
        <v>0</v>
      </c>
      <c r="H194">
        <f t="shared" ref="H194:H197" si="15">(A194-$G$4)/($G$2-$G$4)</f>
        <v>0.53066215199398048</v>
      </c>
      <c r="I194">
        <f t="shared" ref="I194:I197" si="16">(B194-$G$8)/($G$6-$G$8)</f>
        <v>0.47095052350646682</v>
      </c>
      <c r="J194" s="13">
        <f t="shared" ref="J194:J197" si="17">(C194-$G$12)/($G$10-$G$12)</f>
        <v>9.7345132743362831E-2</v>
      </c>
      <c r="K194">
        <f t="shared" ref="K194:K197" si="18">(D194-$G$16)/($G$14-$G$16)</f>
        <v>5.6488549618320609E-2</v>
      </c>
      <c r="L194" s="13">
        <f t="shared" ref="L194:L197" si="19">E194</f>
        <v>0</v>
      </c>
    </row>
    <row r="195" spans="1:12">
      <c r="A195" s="27">
        <v>1.1339999999999999</v>
      </c>
      <c r="B195" s="27">
        <v>2.6429999999999998</v>
      </c>
      <c r="C195" s="28">
        <v>12</v>
      </c>
      <c r="D195" s="29">
        <v>2.37</v>
      </c>
      <c r="E195" s="13">
        <v>0</v>
      </c>
      <c r="H195">
        <f t="shared" si="15"/>
        <v>0.21331828442437922</v>
      </c>
      <c r="I195">
        <f t="shared" si="16"/>
        <v>0.45801683432560042</v>
      </c>
      <c r="J195" s="13">
        <f t="shared" si="17"/>
        <v>0.10619469026548672</v>
      </c>
      <c r="K195">
        <f t="shared" si="18"/>
        <v>5.8524173027989825E-2</v>
      </c>
      <c r="L195" s="13">
        <f t="shared" si="19"/>
        <v>0</v>
      </c>
    </row>
    <row r="196" spans="1:12">
      <c r="A196" s="27">
        <v>2.89</v>
      </c>
      <c r="B196" s="27">
        <v>2.6429999999999998</v>
      </c>
      <c r="C196" s="28">
        <v>12</v>
      </c>
      <c r="D196" s="29">
        <v>2.44</v>
      </c>
      <c r="E196" s="13">
        <v>0</v>
      </c>
      <c r="H196">
        <f t="shared" si="15"/>
        <v>0.54364183596689242</v>
      </c>
      <c r="I196">
        <f t="shared" si="16"/>
        <v>0.45801683432560042</v>
      </c>
      <c r="J196" s="13">
        <f t="shared" si="17"/>
        <v>0.10619469026548672</v>
      </c>
      <c r="K196">
        <f t="shared" si="18"/>
        <v>6.2086513994910934E-2</v>
      </c>
      <c r="L196" s="13">
        <f t="shared" si="19"/>
        <v>0</v>
      </c>
    </row>
    <row r="197" spans="1:12">
      <c r="A197" s="27">
        <v>4.03</v>
      </c>
      <c r="B197" s="27">
        <v>2.7080000000000002</v>
      </c>
      <c r="C197" s="28">
        <v>69</v>
      </c>
      <c r="D197" s="29">
        <v>2.54</v>
      </c>
      <c r="E197" s="13">
        <v>0</v>
      </c>
      <c r="H197">
        <f t="shared" si="15"/>
        <v>0.75808878856282924</v>
      </c>
      <c r="I197">
        <f t="shared" si="16"/>
        <v>0.47136111681379594</v>
      </c>
      <c r="J197" s="13">
        <f t="shared" si="17"/>
        <v>0.61061946902654862</v>
      </c>
      <c r="K197">
        <f t="shared" si="18"/>
        <v>6.7175572519083959E-2</v>
      </c>
      <c r="L197" s="13">
        <f t="shared" si="19"/>
        <v>0</v>
      </c>
    </row>
    <row r="198" spans="1:12">
      <c r="A198" s="27">
        <v>5.1020000000000003</v>
      </c>
      <c r="B198" s="27">
        <v>2.6440000000000001</v>
      </c>
      <c r="C198" s="28">
        <v>70</v>
      </c>
      <c r="D198" s="29">
        <v>9.65</v>
      </c>
      <c r="E198" s="13">
        <v>0</v>
      </c>
      <c r="J198" s="13"/>
      <c r="L198" s="13"/>
    </row>
    <row r="199" spans="1:12">
      <c r="A199" s="27">
        <v>4.032</v>
      </c>
      <c r="B199" s="27">
        <v>2.7090000000000001</v>
      </c>
      <c r="C199" s="28">
        <v>71</v>
      </c>
      <c r="D199" s="29">
        <v>9.7799999999999994</v>
      </c>
      <c r="E199" s="13">
        <v>0</v>
      </c>
      <c r="J199" s="13"/>
    </row>
    <row r="200" spans="1:12">
      <c r="A200" s="27">
        <v>4.6840000000000002</v>
      </c>
      <c r="B200" s="27">
        <v>2.71</v>
      </c>
      <c r="C200" s="28">
        <v>72</v>
      </c>
      <c r="D200" s="29">
        <v>9.93</v>
      </c>
      <c r="E200" s="13">
        <v>0</v>
      </c>
    </row>
    <row r="201" spans="1:12">
      <c r="A201" s="27">
        <v>3.5310000000000001</v>
      </c>
      <c r="B201" s="27">
        <v>2.6440000000000001</v>
      </c>
      <c r="C201" s="28">
        <v>72</v>
      </c>
      <c r="D201" s="29">
        <v>10.06</v>
      </c>
      <c r="E201" s="13">
        <v>0</v>
      </c>
    </row>
    <row r="202" spans="1:12">
      <c r="A202" s="27">
        <v>3.0259999999999998</v>
      </c>
      <c r="B202" s="27">
        <v>0.877</v>
      </c>
      <c r="C202" s="28">
        <v>73</v>
      </c>
      <c r="D202" s="29">
        <v>10.199999999999999</v>
      </c>
      <c r="E202" s="13">
        <v>0</v>
      </c>
    </row>
    <row r="203" spans="1:12">
      <c r="A203" s="27">
        <v>4.0350000000000001</v>
      </c>
      <c r="B203" s="27">
        <v>2.7109999999999999</v>
      </c>
      <c r="C203" s="28">
        <v>74</v>
      </c>
      <c r="D203" s="29">
        <v>10.32</v>
      </c>
      <c r="E203" s="13">
        <v>0</v>
      </c>
    </row>
    <row r="204" spans="1:12">
      <c r="A204" s="27">
        <v>4.0350000000000001</v>
      </c>
      <c r="B204" s="27">
        <v>0.879</v>
      </c>
      <c r="C204" s="28">
        <v>74</v>
      </c>
      <c r="D204" s="29">
        <v>10.42</v>
      </c>
      <c r="E204" s="13">
        <v>0</v>
      </c>
    </row>
    <row r="205" spans="1:12">
      <c r="A205" s="27">
        <v>3.0259999999999998</v>
      </c>
      <c r="B205" s="27">
        <v>0.879</v>
      </c>
      <c r="C205" s="28">
        <v>75</v>
      </c>
      <c r="D205" s="29">
        <v>10.56</v>
      </c>
      <c r="E205" s="13">
        <v>0</v>
      </c>
    </row>
    <row r="206" spans="1:12">
      <c r="A206" s="27">
        <v>5.1239999999999997</v>
      </c>
      <c r="B206" s="27">
        <v>2.645</v>
      </c>
      <c r="C206" s="28">
        <v>76</v>
      </c>
      <c r="D206" s="29">
        <v>10.7</v>
      </c>
      <c r="E206" s="13">
        <v>0</v>
      </c>
    </row>
    <row r="207" spans="1:12">
      <c r="A207" s="27">
        <v>3.028</v>
      </c>
      <c r="B207" s="27">
        <v>2.7130000000000001</v>
      </c>
      <c r="C207" s="28">
        <v>76</v>
      </c>
      <c r="D207" s="29">
        <v>10.81</v>
      </c>
      <c r="E207" s="13">
        <v>0</v>
      </c>
    </row>
    <row r="208" spans="1:12">
      <c r="A208" s="27">
        <v>4.0380000000000003</v>
      </c>
      <c r="B208" s="27">
        <v>0.88200000000000001</v>
      </c>
      <c r="C208" s="28">
        <v>77</v>
      </c>
      <c r="D208" s="29">
        <v>10.95</v>
      </c>
      <c r="E208" s="13">
        <v>0</v>
      </c>
    </row>
    <row r="209" spans="1:5">
      <c r="A209" s="27">
        <v>3.028</v>
      </c>
      <c r="B209" s="27">
        <v>5.2750000000000004</v>
      </c>
      <c r="C209" s="28">
        <v>78</v>
      </c>
      <c r="D209" s="29">
        <v>11.06</v>
      </c>
      <c r="E209" s="13">
        <v>0</v>
      </c>
    </row>
    <row r="210" spans="1:5">
      <c r="A210" s="27">
        <v>4.0380000000000003</v>
      </c>
      <c r="B210" s="27">
        <v>2.7149999999999999</v>
      </c>
      <c r="C210" s="28">
        <v>78</v>
      </c>
      <c r="D210" s="29">
        <v>11.2</v>
      </c>
      <c r="E210" s="13">
        <v>0</v>
      </c>
    </row>
    <row r="211" spans="1:5">
      <c r="A211" s="27">
        <v>3.028</v>
      </c>
      <c r="B211" s="27">
        <v>2.7149999999999999</v>
      </c>
      <c r="C211" s="28">
        <v>79</v>
      </c>
      <c r="D211" s="29">
        <v>11.3</v>
      </c>
      <c r="E211" s="13">
        <v>0</v>
      </c>
    </row>
    <row r="212" spans="1:5">
      <c r="A212" s="27">
        <v>5.1390000000000002</v>
      </c>
      <c r="B212" s="27">
        <v>2.7160000000000002</v>
      </c>
      <c r="C212" s="28">
        <v>80</v>
      </c>
      <c r="D212" s="29">
        <v>11.44</v>
      </c>
      <c r="E212" s="13">
        <v>0</v>
      </c>
    </row>
    <row r="213" spans="1:5">
      <c r="A213" s="27">
        <v>4.0410000000000004</v>
      </c>
      <c r="B213" s="27">
        <v>2.7170000000000001</v>
      </c>
      <c r="C213" s="28">
        <v>81</v>
      </c>
      <c r="D213" s="29">
        <v>11.55</v>
      </c>
      <c r="E213" s="13">
        <v>0</v>
      </c>
    </row>
    <row r="214" spans="1:5">
      <c r="A214" s="27">
        <v>3.03</v>
      </c>
      <c r="B214" s="27">
        <v>0.44500000000000001</v>
      </c>
      <c r="C214" s="28">
        <v>81</v>
      </c>
      <c r="D214" s="29">
        <v>11.7</v>
      </c>
      <c r="E214" s="13">
        <v>0</v>
      </c>
    </row>
    <row r="215" spans="1:5">
      <c r="A215" s="27">
        <v>4.0410000000000004</v>
      </c>
      <c r="B215" s="27">
        <v>2.7170000000000001</v>
      </c>
      <c r="C215" s="28">
        <v>82</v>
      </c>
      <c r="D215" s="29">
        <v>11.84</v>
      </c>
      <c r="E215" s="13">
        <v>0</v>
      </c>
    </row>
    <row r="216" spans="1:5">
      <c r="A216" s="27">
        <v>4.0410000000000004</v>
      </c>
      <c r="B216" s="27">
        <v>2.718</v>
      </c>
      <c r="C216" s="28">
        <v>83</v>
      </c>
      <c r="D216" s="29">
        <v>11.94</v>
      </c>
      <c r="E216" s="13">
        <v>0</v>
      </c>
    </row>
    <row r="217" spans="1:5">
      <c r="A217" s="27">
        <v>4.0410000000000004</v>
      </c>
      <c r="B217" s="27">
        <v>2.7189999999999999</v>
      </c>
      <c r="C217" s="28">
        <v>83</v>
      </c>
      <c r="D217" s="29">
        <v>12.08</v>
      </c>
      <c r="E217" s="13">
        <v>0</v>
      </c>
    </row>
    <row r="218" spans="1:5">
      <c r="A218" s="27">
        <v>3.03</v>
      </c>
      <c r="B218" s="27">
        <v>0.89400000000000002</v>
      </c>
      <c r="C218" s="28">
        <v>84</v>
      </c>
      <c r="D218" s="29">
        <v>12.22</v>
      </c>
      <c r="E218" s="13">
        <v>0</v>
      </c>
    </row>
    <row r="219" spans="1:5">
      <c r="A219" s="27">
        <v>4.0410000000000004</v>
      </c>
      <c r="B219" s="27">
        <v>2.8620000000000001</v>
      </c>
      <c r="C219" s="28">
        <v>85</v>
      </c>
      <c r="D219" s="29">
        <v>12.35</v>
      </c>
      <c r="E219" s="13">
        <v>0</v>
      </c>
    </row>
    <row r="220" spans="1:5">
      <c r="A220" s="27">
        <v>4.0410000000000004</v>
      </c>
      <c r="B220" s="27">
        <v>0.89500000000000002</v>
      </c>
      <c r="C220" s="28">
        <v>85</v>
      </c>
      <c r="D220" s="29">
        <v>12.46</v>
      </c>
      <c r="E220" s="13">
        <v>0</v>
      </c>
    </row>
    <row r="221" spans="1:5">
      <c r="A221" s="27">
        <v>4.734</v>
      </c>
      <c r="B221" s="27">
        <v>2.7210000000000001</v>
      </c>
      <c r="C221" s="28">
        <v>86</v>
      </c>
      <c r="D221" s="29">
        <v>12.62</v>
      </c>
      <c r="E221" s="13">
        <v>0</v>
      </c>
    </row>
    <row r="222" spans="1:5">
      <c r="A222" s="27">
        <v>3.5379999999999998</v>
      </c>
      <c r="B222" s="27">
        <v>2.722</v>
      </c>
      <c r="C222" s="28">
        <v>87</v>
      </c>
      <c r="D222" s="29">
        <v>12.75</v>
      </c>
      <c r="E222" s="13">
        <v>0</v>
      </c>
    </row>
    <row r="223" spans="1:5">
      <c r="A223" s="27">
        <v>4.0430000000000001</v>
      </c>
      <c r="B223" s="27">
        <v>2.722</v>
      </c>
      <c r="C223" s="28">
        <v>87</v>
      </c>
      <c r="D223" s="29">
        <v>12.9</v>
      </c>
      <c r="E223" s="13">
        <v>0</v>
      </c>
    </row>
    <row r="224" spans="1:5">
      <c r="A224" s="27">
        <v>4.0430000000000001</v>
      </c>
      <c r="B224" s="27">
        <v>2.6469999999999998</v>
      </c>
      <c r="C224" s="28">
        <v>88</v>
      </c>
      <c r="D224" s="29">
        <v>13.02</v>
      </c>
      <c r="E224" s="13">
        <v>0</v>
      </c>
    </row>
    <row r="225" spans="1:5">
      <c r="A225" s="27">
        <v>5.1719999999999997</v>
      </c>
      <c r="B225" s="27">
        <v>1.351</v>
      </c>
      <c r="C225" s="28">
        <v>89</v>
      </c>
      <c r="D225" s="29">
        <v>13.16</v>
      </c>
      <c r="E225" s="13">
        <v>0</v>
      </c>
    </row>
    <row r="226" spans="1:5">
      <c r="A226" s="27">
        <v>3.54</v>
      </c>
      <c r="B226" s="27">
        <v>2.6480000000000001</v>
      </c>
      <c r="C226" s="28">
        <v>89</v>
      </c>
      <c r="D226" s="29">
        <v>13.29</v>
      </c>
      <c r="E226" s="13">
        <v>0</v>
      </c>
    </row>
    <row r="227" spans="1:5">
      <c r="A227" s="27">
        <v>4.0460000000000003</v>
      </c>
      <c r="B227" s="27">
        <v>0.90200000000000002</v>
      </c>
      <c r="C227" s="28">
        <v>90</v>
      </c>
      <c r="D227" s="29">
        <v>13.46</v>
      </c>
      <c r="E227" s="13">
        <v>0</v>
      </c>
    </row>
    <row r="228" spans="1:5">
      <c r="A228" s="27">
        <v>4.0910000000000002</v>
      </c>
      <c r="B228" s="27">
        <v>2.7250000000000001</v>
      </c>
      <c r="C228" s="28">
        <v>90</v>
      </c>
      <c r="D228" s="29">
        <v>13.57</v>
      </c>
      <c r="E228" s="13">
        <v>0</v>
      </c>
    </row>
    <row r="229" spans="1:5">
      <c r="A229" s="27">
        <v>5.181</v>
      </c>
      <c r="B229" s="27">
        <v>0.90400000000000003</v>
      </c>
      <c r="C229" s="28">
        <v>91</v>
      </c>
      <c r="D229" s="29">
        <v>13.71</v>
      </c>
      <c r="E229" s="13">
        <v>0</v>
      </c>
    </row>
    <row r="230" spans="1:5">
      <c r="A230" s="27">
        <v>4.0460000000000003</v>
      </c>
      <c r="B230" s="27">
        <v>0.90400000000000003</v>
      </c>
      <c r="C230" s="28">
        <v>91</v>
      </c>
      <c r="D230" s="29">
        <v>13.82</v>
      </c>
      <c r="E230" s="13">
        <v>0</v>
      </c>
    </row>
    <row r="231" spans="1:5">
      <c r="A231" s="27">
        <v>4.085</v>
      </c>
      <c r="B231" s="27">
        <v>1.355</v>
      </c>
      <c r="C231" s="28">
        <v>92</v>
      </c>
      <c r="D231" s="29">
        <v>13.97</v>
      </c>
      <c r="E231" s="13">
        <v>0</v>
      </c>
    </row>
    <row r="232" spans="1:5">
      <c r="A232" s="27">
        <v>3.5379999999999998</v>
      </c>
      <c r="B232" s="27">
        <v>0.90400000000000003</v>
      </c>
      <c r="C232" s="28">
        <v>93</v>
      </c>
      <c r="D232" s="29">
        <v>14.11</v>
      </c>
      <c r="E232" s="13">
        <v>0</v>
      </c>
    </row>
    <row r="233" spans="1:5">
      <c r="A233" s="27">
        <v>3.032</v>
      </c>
      <c r="B233" s="27">
        <v>0.90400000000000003</v>
      </c>
      <c r="C233" s="28">
        <v>93</v>
      </c>
      <c r="D233" s="29">
        <v>14.23</v>
      </c>
      <c r="E233" s="13">
        <v>0</v>
      </c>
    </row>
    <row r="234" spans="1:5">
      <c r="A234" s="27">
        <v>4.0430000000000001</v>
      </c>
      <c r="B234" s="27">
        <v>0.90400000000000003</v>
      </c>
      <c r="C234" s="28">
        <v>94</v>
      </c>
      <c r="D234" s="29">
        <v>14.36</v>
      </c>
      <c r="E234" s="13">
        <v>0</v>
      </c>
    </row>
    <row r="235" spans="1:5">
      <c r="A235" s="27">
        <v>4.4720000000000004</v>
      </c>
      <c r="B235" s="27">
        <v>1.355</v>
      </c>
      <c r="C235" s="28">
        <v>94</v>
      </c>
      <c r="D235" s="29">
        <v>14.47</v>
      </c>
      <c r="E235" s="13">
        <v>0</v>
      </c>
    </row>
    <row r="236" spans="1:5">
      <c r="A236" s="27">
        <v>4.0410000000000004</v>
      </c>
      <c r="B236" s="27">
        <v>0.90400000000000003</v>
      </c>
      <c r="C236" s="28">
        <v>95</v>
      </c>
      <c r="D236" s="29">
        <v>14.61</v>
      </c>
      <c r="E236" s="13">
        <v>0</v>
      </c>
    </row>
    <row r="237" spans="1:5">
      <c r="A237" s="27">
        <v>3.03</v>
      </c>
      <c r="B237" s="27">
        <v>0.90400000000000003</v>
      </c>
      <c r="C237" s="28">
        <v>95</v>
      </c>
      <c r="D237" s="29">
        <v>14.74</v>
      </c>
      <c r="E237" s="13">
        <v>0</v>
      </c>
    </row>
    <row r="238" spans="1:5">
      <c r="A238" s="27">
        <v>4.0410000000000004</v>
      </c>
      <c r="B238" s="27">
        <v>0.90400000000000003</v>
      </c>
      <c r="C238" s="28">
        <v>96</v>
      </c>
      <c r="D238" s="29">
        <v>14.88</v>
      </c>
      <c r="E238" s="13">
        <v>0</v>
      </c>
    </row>
    <row r="239" spans="1:5">
      <c r="A239" s="27">
        <v>4.0410000000000004</v>
      </c>
      <c r="B239" s="27">
        <v>0.90400000000000003</v>
      </c>
      <c r="C239" s="28">
        <v>96</v>
      </c>
      <c r="D239" s="29">
        <v>14.99</v>
      </c>
      <c r="E239" s="13">
        <v>0</v>
      </c>
    </row>
    <row r="240" spans="1:5">
      <c r="A240" s="27">
        <v>5.2030000000000003</v>
      </c>
      <c r="B240" s="27">
        <v>1.355</v>
      </c>
      <c r="C240" s="28">
        <v>97</v>
      </c>
      <c r="D240" s="29">
        <v>15.13</v>
      </c>
      <c r="E240" s="13">
        <v>0</v>
      </c>
    </row>
    <row r="241" spans="1:5">
      <c r="A241" s="27">
        <v>3.1030000000000002</v>
      </c>
      <c r="B241" s="27">
        <v>2.73</v>
      </c>
      <c r="C241" s="28">
        <v>97</v>
      </c>
      <c r="D241" s="29">
        <v>15.27</v>
      </c>
      <c r="E241" s="13">
        <v>0</v>
      </c>
    </row>
    <row r="242" spans="1:5">
      <c r="A242" s="27">
        <v>4.4660000000000002</v>
      </c>
      <c r="B242" s="27">
        <v>0.90500000000000003</v>
      </c>
      <c r="C242" s="28">
        <v>98</v>
      </c>
      <c r="D242" s="29">
        <v>15.44</v>
      </c>
      <c r="E242" s="13">
        <v>0</v>
      </c>
    </row>
    <row r="243" spans="1:5">
      <c r="A243" s="27">
        <v>4.5490000000000004</v>
      </c>
      <c r="B243" s="27">
        <v>0.90500000000000003</v>
      </c>
      <c r="C243" s="28">
        <v>98</v>
      </c>
      <c r="D243" s="29">
        <v>15.54</v>
      </c>
      <c r="E243" s="13">
        <v>0</v>
      </c>
    </row>
    <row r="244" spans="1:5">
      <c r="A244" s="27">
        <v>4.0430000000000001</v>
      </c>
      <c r="B244" s="27">
        <v>2.7320000000000002</v>
      </c>
      <c r="C244" s="28">
        <v>99</v>
      </c>
      <c r="D244" s="29">
        <v>15.69</v>
      </c>
      <c r="E244" s="13">
        <v>0</v>
      </c>
    </row>
    <row r="245" spans="1:5">
      <c r="A245" s="27">
        <v>3.5379999999999998</v>
      </c>
      <c r="B245" s="27">
        <v>1.36</v>
      </c>
      <c r="C245" s="28">
        <v>99</v>
      </c>
      <c r="D245" s="29">
        <v>15.84</v>
      </c>
      <c r="E245" s="13">
        <v>0</v>
      </c>
    </row>
    <row r="246" spans="1:5">
      <c r="A246" s="27">
        <v>4.0430000000000001</v>
      </c>
      <c r="B246" s="27">
        <v>0.90600000000000003</v>
      </c>
      <c r="C246" s="28">
        <v>100</v>
      </c>
      <c r="D246" s="29">
        <v>15.98</v>
      </c>
      <c r="E246" s="13">
        <v>0</v>
      </c>
    </row>
    <row r="247" spans="1:5">
      <c r="A247" s="27">
        <v>4.4740000000000002</v>
      </c>
      <c r="B247" s="27">
        <v>2.7330000000000001</v>
      </c>
      <c r="C247" s="28">
        <v>100</v>
      </c>
      <c r="D247" s="29">
        <v>16.12</v>
      </c>
      <c r="E247" s="13">
        <v>0</v>
      </c>
    </row>
    <row r="248" spans="1:5">
      <c r="A248" s="27">
        <v>4.476</v>
      </c>
      <c r="B248" s="27">
        <v>0.90800000000000003</v>
      </c>
      <c r="C248" s="28">
        <v>101</v>
      </c>
      <c r="D248" s="29">
        <v>16.260000000000002</v>
      </c>
      <c r="E248" s="13">
        <v>0</v>
      </c>
    </row>
    <row r="249" spans="1:5">
      <c r="A249" s="27">
        <v>3.0350000000000001</v>
      </c>
      <c r="B249" s="27">
        <v>0.90800000000000003</v>
      </c>
      <c r="C249" s="28">
        <v>101</v>
      </c>
      <c r="D249" s="29">
        <v>16.41</v>
      </c>
      <c r="E249" s="13">
        <v>0</v>
      </c>
    </row>
    <row r="250" spans="1:5">
      <c r="A250" s="27">
        <v>5.0579999999999998</v>
      </c>
      <c r="B250" s="27">
        <v>0.90800000000000003</v>
      </c>
      <c r="C250" s="28">
        <v>102</v>
      </c>
      <c r="D250" s="29">
        <v>16.559999999999999</v>
      </c>
      <c r="E250" s="13">
        <v>0</v>
      </c>
    </row>
    <row r="251" spans="1:5">
      <c r="A251" s="27">
        <v>3.0350000000000001</v>
      </c>
      <c r="B251" s="27">
        <v>0.90800000000000003</v>
      </c>
      <c r="C251" s="28">
        <v>102</v>
      </c>
      <c r="D251" s="29">
        <v>16.670000000000002</v>
      </c>
      <c r="E251" s="13">
        <v>0</v>
      </c>
    </row>
    <row r="252" spans="1:5">
      <c r="A252" s="27">
        <v>4.0460000000000003</v>
      </c>
      <c r="B252" s="27">
        <v>0.90800000000000003</v>
      </c>
      <c r="C252" s="28">
        <v>102</v>
      </c>
      <c r="D252" s="29">
        <v>16.84</v>
      </c>
      <c r="E252" s="13">
        <v>0</v>
      </c>
    </row>
    <row r="253" spans="1:5">
      <c r="A253" s="27">
        <v>4.0460000000000003</v>
      </c>
      <c r="B253" s="27">
        <v>2.7360000000000002</v>
      </c>
      <c r="C253" s="28">
        <v>103</v>
      </c>
      <c r="D253" s="29">
        <v>16.95</v>
      </c>
      <c r="E253" s="13">
        <v>0</v>
      </c>
    </row>
    <row r="254" spans="1:5">
      <c r="A254" s="27">
        <v>4.0460000000000003</v>
      </c>
      <c r="B254" s="27">
        <v>0.90900000000000003</v>
      </c>
      <c r="C254" s="28">
        <v>103</v>
      </c>
      <c r="D254" s="29">
        <v>17.09</v>
      </c>
      <c r="E254" s="13">
        <v>0</v>
      </c>
    </row>
    <row r="255" spans="1:5">
      <c r="A255" s="27">
        <v>4.0460000000000003</v>
      </c>
      <c r="B255" s="27">
        <v>1.3640000000000001</v>
      </c>
      <c r="C255" s="28">
        <v>104</v>
      </c>
      <c r="D255" s="29">
        <v>17.23</v>
      </c>
      <c r="E255" s="13">
        <v>0</v>
      </c>
    </row>
    <row r="256" spans="1:5">
      <c r="A256" s="27">
        <v>4.0460000000000003</v>
      </c>
      <c r="B256" s="27">
        <v>0.90900000000000003</v>
      </c>
      <c r="C256" s="28">
        <v>104</v>
      </c>
      <c r="D256" s="29">
        <v>17.37</v>
      </c>
      <c r="E256" s="13">
        <v>0</v>
      </c>
    </row>
    <row r="257" spans="1:5">
      <c r="A257" s="27">
        <v>4.0460000000000003</v>
      </c>
      <c r="B257" s="27">
        <v>2.851</v>
      </c>
      <c r="C257" s="28">
        <v>104</v>
      </c>
      <c r="D257" s="29">
        <v>17.53</v>
      </c>
      <c r="E257" s="13">
        <v>0</v>
      </c>
    </row>
    <row r="258" spans="1:5">
      <c r="A258" s="27">
        <v>5.25</v>
      </c>
      <c r="B258" s="27">
        <v>1.3620000000000001</v>
      </c>
      <c r="C258" s="28">
        <v>105</v>
      </c>
      <c r="D258" s="29">
        <v>17.670000000000002</v>
      </c>
      <c r="E258" s="13">
        <v>0</v>
      </c>
    </row>
    <row r="259" spans="1:5">
      <c r="A259" s="27">
        <v>4.0490000000000004</v>
      </c>
      <c r="B259" s="27">
        <v>0.90800000000000003</v>
      </c>
      <c r="C259" s="28">
        <v>105</v>
      </c>
      <c r="D259" s="29">
        <v>17.809999999999999</v>
      </c>
      <c r="E259" s="13">
        <v>0</v>
      </c>
    </row>
    <row r="260" spans="1:5">
      <c r="A260" s="27">
        <v>4.0490000000000004</v>
      </c>
      <c r="B260" s="27">
        <v>2.8490000000000002</v>
      </c>
      <c r="C260" s="28">
        <v>106</v>
      </c>
      <c r="D260" s="29">
        <v>17.98</v>
      </c>
      <c r="E260" s="13">
        <v>0</v>
      </c>
    </row>
    <row r="261" spans="1:5">
      <c r="A261" s="27">
        <v>4.0490000000000004</v>
      </c>
      <c r="B261" s="27">
        <v>0.90600000000000003</v>
      </c>
      <c r="C261" s="28">
        <v>106</v>
      </c>
      <c r="D261" s="29">
        <v>18.12</v>
      </c>
      <c r="E261" s="13">
        <v>0</v>
      </c>
    </row>
    <row r="262" spans="1:5">
      <c r="A262" s="27">
        <v>3.0369999999999999</v>
      </c>
      <c r="B262" s="27">
        <v>1.36</v>
      </c>
      <c r="C262" s="28">
        <v>106</v>
      </c>
      <c r="D262" s="29">
        <v>18.260000000000002</v>
      </c>
      <c r="E262" s="13">
        <v>0</v>
      </c>
    </row>
    <row r="263" spans="1:5">
      <c r="A263" s="27">
        <v>5.0609999999999999</v>
      </c>
      <c r="B263" s="27">
        <v>2.847</v>
      </c>
      <c r="C263" s="28">
        <v>107</v>
      </c>
      <c r="D263" s="29">
        <v>18.399999999999999</v>
      </c>
      <c r="E263" s="13">
        <v>0</v>
      </c>
    </row>
    <row r="264" spans="1:5">
      <c r="A264" s="27">
        <v>5.266</v>
      </c>
      <c r="B264" s="27">
        <v>2.8460000000000001</v>
      </c>
      <c r="C264" s="28">
        <v>107</v>
      </c>
      <c r="D264" s="29">
        <v>18.52</v>
      </c>
      <c r="E264" s="13">
        <v>0</v>
      </c>
    </row>
    <row r="265" spans="1:5">
      <c r="A265" s="27">
        <v>4.0519999999999996</v>
      </c>
      <c r="B265" s="27">
        <v>1.355</v>
      </c>
      <c r="C265" s="28">
        <v>107</v>
      </c>
      <c r="D265" s="29">
        <v>18.690000000000001</v>
      </c>
      <c r="E265" s="13">
        <v>0</v>
      </c>
    </row>
    <row r="266" spans="1:5">
      <c r="A266" s="27">
        <v>3.5449999999999999</v>
      </c>
      <c r="B266" s="27">
        <v>2.8439999999999999</v>
      </c>
      <c r="C266" s="28">
        <v>107</v>
      </c>
      <c r="D266" s="29">
        <v>18.850000000000001</v>
      </c>
      <c r="E266" s="13">
        <v>0</v>
      </c>
    </row>
    <row r="267" spans="1:5">
      <c r="A267" s="27">
        <v>3.5449999999999999</v>
      </c>
      <c r="B267" s="27">
        <v>0.90200000000000002</v>
      </c>
      <c r="C267" s="28">
        <v>108</v>
      </c>
      <c r="D267" s="29">
        <v>19.010000000000002</v>
      </c>
      <c r="E267" s="13">
        <v>0</v>
      </c>
    </row>
    <row r="268" spans="1:5">
      <c r="A268" s="27">
        <v>4.0519999999999996</v>
      </c>
      <c r="B268" s="27">
        <v>3.0390000000000001</v>
      </c>
      <c r="C268" s="28">
        <v>108</v>
      </c>
      <c r="D268" s="29">
        <v>19.13</v>
      </c>
      <c r="E268" s="13">
        <v>0</v>
      </c>
    </row>
    <row r="269" spans="1:5">
      <c r="A269" s="27">
        <v>4.8479999999999999</v>
      </c>
      <c r="B269" s="27">
        <v>0.90100000000000002</v>
      </c>
      <c r="C269" s="28">
        <v>108</v>
      </c>
      <c r="D269" s="29">
        <v>19.260000000000002</v>
      </c>
      <c r="E269" s="13">
        <v>0</v>
      </c>
    </row>
    <row r="270" spans="1:5">
      <c r="A270" s="27">
        <v>4.0540000000000003</v>
      </c>
      <c r="B270" s="27">
        <v>2.8410000000000002</v>
      </c>
      <c r="C270" s="28">
        <v>108</v>
      </c>
      <c r="D270" s="29">
        <v>19.41</v>
      </c>
      <c r="E270" s="13">
        <v>0</v>
      </c>
    </row>
    <row r="271" spans="1:5">
      <c r="A271" s="27">
        <v>3.548</v>
      </c>
      <c r="B271" s="27">
        <v>3.0350000000000001</v>
      </c>
      <c r="C271" s="28">
        <v>109</v>
      </c>
      <c r="D271" s="29">
        <v>19.559999999999999</v>
      </c>
      <c r="E271" s="13">
        <v>0</v>
      </c>
    </row>
    <row r="272" spans="1:5">
      <c r="A272" s="27">
        <v>4.0540000000000003</v>
      </c>
      <c r="B272" s="27">
        <v>0.89800000000000002</v>
      </c>
      <c r="C272" s="28">
        <v>109</v>
      </c>
      <c r="D272" s="29">
        <v>19.7</v>
      </c>
      <c r="E272" s="13">
        <v>0</v>
      </c>
    </row>
    <row r="273" spans="1:5">
      <c r="A273" s="27">
        <v>5.2910000000000004</v>
      </c>
      <c r="B273" s="27">
        <v>3.032</v>
      </c>
      <c r="C273" s="28">
        <v>109</v>
      </c>
      <c r="D273" s="29">
        <v>19.84</v>
      </c>
      <c r="E273" s="13">
        <v>0</v>
      </c>
    </row>
    <row r="274" spans="1:5">
      <c r="A274" s="27">
        <v>4.0570000000000004</v>
      </c>
      <c r="B274" s="27">
        <v>2.762</v>
      </c>
      <c r="C274" s="28">
        <v>109</v>
      </c>
      <c r="D274" s="29">
        <v>19.98</v>
      </c>
      <c r="E274" s="13">
        <v>0</v>
      </c>
    </row>
    <row r="275" spans="1:5">
      <c r="A275" s="27">
        <v>4.0570000000000004</v>
      </c>
      <c r="B275" s="27">
        <v>2.9249999999999998</v>
      </c>
      <c r="C275" s="28">
        <v>110</v>
      </c>
      <c r="D275" s="29">
        <v>20.149999999999999</v>
      </c>
      <c r="E275" s="13">
        <v>0</v>
      </c>
    </row>
    <row r="276" spans="1:5">
      <c r="A276" s="27">
        <v>4.0570000000000004</v>
      </c>
      <c r="B276" s="27">
        <v>3.0259999999999998</v>
      </c>
      <c r="C276" s="28">
        <v>110</v>
      </c>
      <c r="D276" s="29">
        <v>20.28</v>
      </c>
      <c r="E276" s="13">
        <v>0</v>
      </c>
    </row>
    <row r="277" spans="1:5">
      <c r="A277" s="27">
        <v>4.0570000000000004</v>
      </c>
      <c r="B277" s="27">
        <v>0.89300000000000002</v>
      </c>
      <c r="C277" s="28">
        <v>110</v>
      </c>
      <c r="D277" s="29">
        <v>20.43</v>
      </c>
      <c r="E277" s="13">
        <v>0</v>
      </c>
    </row>
    <row r="278" spans="1:5">
      <c r="A278" s="27">
        <v>4.0570000000000004</v>
      </c>
      <c r="B278" s="27">
        <v>2.8330000000000002</v>
      </c>
      <c r="C278" s="28">
        <v>110</v>
      </c>
      <c r="D278" s="29">
        <v>20.58</v>
      </c>
      <c r="E278" s="13">
        <v>0</v>
      </c>
    </row>
    <row r="279" spans="1:5">
      <c r="A279" s="27">
        <v>4.4560000000000004</v>
      </c>
      <c r="B279" s="27">
        <v>2.8319999999999999</v>
      </c>
      <c r="C279" s="28">
        <v>110</v>
      </c>
      <c r="D279" s="29">
        <v>20.73</v>
      </c>
      <c r="E279" s="13">
        <v>0</v>
      </c>
    </row>
    <row r="280" spans="1:5">
      <c r="A280" s="27">
        <v>4.0599999999999996</v>
      </c>
      <c r="B280" s="27">
        <v>2.831</v>
      </c>
      <c r="C280" s="28">
        <v>111</v>
      </c>
      <c r="D280" s="29">
        <v>20.87</v>
      </c>
      <c r="E280" s="13">
        <v>0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6B92-21C2-9D42-9779-93787460B141}">
  <dimension ref="A1:L719"/>
  <sheetViews>
    <sheetView workbookViewId="0">
      <selection activeCell="F14" sqref="F14"/>
    </sheetView>
  </sheetViews>
  <sheetFormatPr baseColWidth="10" defaultColWidth="12.83203125" defaultRowHeight="15"/>
  <cols>
    <col min="6" max="6" width="17.5" customWidth="1"/>
    <col min="7" max="7" width="21.6640625" customWidth="1"/>
    <col min="10" max="10" width="15.83203125" customWidth="1"/>
  </cols>
  <sheetData>
    <row r="1" spans="1:12">
      <c r="A1" s="13" t="s">
        <v>22</v>
      </c>
      <c r="B1" s="13" t="s">
        <v>21</v>
      </c>
      <c r="C1" s="13" t="s">
        <v>71</v>
      </c>
      <c r="D1" s="13" t="s">
        <v>23</v>
      </c>
      <c r="E1" s="13" t="s">
        <v>24</v>
      </c>
      <c r="G1" s="13" t="s">
        <v>75</v>
      </c>
      <c r="H1" s="13" t="s">
        <v>55</v>
      </c>
      <c r="I1" s="13" t="s">
        <v>56</v>
      </c>
      <c r="J1" s="13" t="s">
        <v>81</v>
      </c>
      <c r="K1" s="13" t="s">
        <v>57</v>
      </c>
      <c r="L1" s="13" t="s">
        <v>24</v>
      </c>
    </row>
    <row r="2" spans="1:12">
      <c r="A2" s="14">
        <v>0.97199999999999998</v>
      </c>
      <c r="B2" s="14">
        <v>0.41199999999999998</v>
      </c>
      <c r="C2" s="14">
        <v>113.012</v>
      </c>
      <c r="D2" s="14">
        <v>20.675000000000001</v>
      </c>
      <c r="E2">
        <v>0</v>
      </c>
      <c r="G2" s="26">
        <f>MAX(A2:A996)</f>
        <v>7.9850000000000003</v>
      </c>
      <c r="H2">
        <f>(A2-$G$4)/($G$2-$G$4)</f>
        <v>0.12172824045084532</v>
      </c>
      <c r="I2">
        <f>(B2-$G$8)/($G$6-$G$8)</f>
        <v>4.2491749174917492E-2</v>
      </c>
      <c r="J2" s="13">
        <f>(C2-$G$12)/($G$10-$G$12)</f>
        <v>0.98956253721410814</v>
      </c>
      <c r="K2">
        <f>(D2-$G$16)/($G$14-$G$16)</f>
        <v>0.99056603773584906</v>
      </c>
      <c r="L2" s="13">
        <f>E2</f>
        <v>0</v>
      </c>
    </row>
    <row r="3" spans="1:12">
      <c r="A3" s="14">
        <v>1.9430000000000001</v>
      </c>
      <c r="B3" s="14">
        <v>2.6659999999999999</v>
      </c>
      <c r="C3" s="14">
        <v>112.733</v>
      </c>
      <c r="D3" s="14">
        <v>20.606999999999999</v>
      </c>
      <c r="E3">
        <v>0</v>
      </c>
      <c r="G3" t="s">
        <v>76</v>
      </c>
      <c r="H3">
        <f t="shared" ref="H3:H66" si="0">(A3-$G$4)/($G$2-$G$4)</f>
        <v>0.24333124608641202</v>
      </c>
      <c r="I3">
        <f t="shared" ref="I3:I66" si="1">(B3-$G$8)/($G$6-$G$8)</f>
        <v>0.27495874587458746</v>
      </c>
      <c r="J3" s="13">
        <f t="shared" ref="J3:J66" si="2">(C3-$G$12)/($G$10-$G$12)</f>
        <v>0.98711954047143713</v>
      </c>
      <c r="K3">
        <f t="shared" ref="K3:K66" si="3">(D3-$G$16)/($G$14-$G$16)</f>
        <v>0.98727624576681172</v>
      </c>
      <c r="L3" s="13">
        <f t="shared" ref="L3:L66" si="4">E3</f>
        <v>0</v>
      </c>
    </row>
    <row r="4" spans="1:12">
      <c r="A4" s="14">
        <v>1.9430000000000001</v>
      </c>
      <c r="B4" s="14">
        <v>0.41199999999999998</v>
      </c>
      <c r="C4" s="14">
        <v>112.572</v>
      </c>
      <c r="D4" s="14">
        <v>20.567</v>
      </c>
      <c r="E4">
        <v>0</v>
      </c>
      <c r="G4">
        <f>MIN(A2:A996)</f>
        <v>0</v>
      </c>
      <c r="H4">
        <f t="shared" si="0"/>
        <v>0.24333124608641202</v>
      </c>
      <c r="I4">
        <f t="shared" si="1"/>
        <v>4.2491749174917492E-2</v>
      </c>
      <c r="J4" s="13">
        <f t="shared" si="2"/>
        <v>0.9857097824944836</v>
      </c>
      <c r="K4">
        <f t="shared" si="3"/>
        <v>0.98534107402031923</v>
      </c>
      <c r="L4" s="13">
        <f t="shared" si="4"/>
        <v>0</v>
      </c>
    </row>
    <row r="5" spans="1:12">
      <c r="A5" s="14">
        <v>1.9430000000000001</v>
      </c>
      <c r="B5" s="14">
        <v>0</v>
      </c>
      <c r="C5" s="14">
        <v>112.44499999999999</v>
      </c>
      <c r="D5" s="14">
        <v>20.498999999999999</v>
      </c>
      <c r="E5">
        <v>0</v>
      </c>
      <c r="G5" t="s">
        <v>77</v>
      </c>
      <c r="H5">
        <f t="shared" si="0"/>
        <v>0.24333124608641202</v>
      </c>
      <c r="I5">
        <f t="shared" si="1"/>
        <v>0</v>
      </c>
      <c r="J5" s="13">
        <f t="shared" si="2"/>
        <v>0.98459773738222833</v>
      </c>
      <c r="K5">
        <f t="shared" si="3"/>
        <v>0.98205128205128189</v>
      </c>
      <c r="L5" s="13">
        <f t="shared" si="4"/>
        <v>0</v>
      </c>
    </row>
    <row r="6" spans="1:12">
      <c r="A6" s="14">
        <v>0.97199999999999998</v>
      </c>
      <c r="B6" s="14">
        <v>0.41199999999999998</v>
      </c>
      <c r="C6" s="14">
        <v>112.346</v>
      </c>
      <c r="D6" s="14">
        <v>20.431000000000001</v>
      </c>
      <c r="E6">
        <v>0</v>
      </c>
      <c r="G6">
        <f>MAX(B2:B996)</f>
        <v>9.6959999999999997</v>
      </c>
      <c r="H6">
        <f t="shared" si="0"/>
        <v>0.12172824045084532</v>
      </c>
      <c r="I6">
        <f t="shared" si="1"/>
        <v>4.2491749174917492E-2</v>
      </c>
      <c r="J6" s="13">
        <f t="shared" si="2"/>
        <v>0.98373086757031292</v>
      </c>
      <c r="K6">
        <f t="shared" si="3"/>
        <v>0.97876149008224478</v>
      </c>
      <c r="L6" s="13">
        <f t="shared" si="4"/>
        <v>0</v>
      </c>
    </row>
    <row r="7" spans="1:12">
      <c r="A7" s="14">
        <v>1.9430000000000001</v>
      </c>
      <c r="B7" s="14">
        <v>0.41199999999999998</v>
      </c>
      <c r="C7" s="14">
        <v>112.182</v>
      </c>
      <c r="D7" s="14">
        <v>20.375</v>
      </c>
      <c r="E7">
        <v>0</v>
      </c>
      <c r="G7" t="s">
        <v>78</v>
      </c>
      <c r="H7">
        <f t="shared" si="0"/>
        <v>0.24333124608641202</v>
      </c>
      <c r="I7">
        <f t="shared" si="1"/>
        <v>4.2491749174917492E-2</v>
      </c>
      <c r="J7" s="13">
        <f t="shared" si="2"/>
        <v>0.98229484081118001</v>
      </c>
      <c r="K7">
        <f t="shared" si="3"/>
        <v>0.9760522496371552</v>
      </c>
      <c r="L7" s="13">
        <f t="shared" si="4"/>
        <v>0</v>
      </c>
    </row>
    <row r="8" spans="1:12">
      <c r="A8" s="14">
        <v>2.1429999999999998</v>
      </c>
      <c r="B8" s="14">
        <v>0.41199999999999998</v>
      </c>
      <c r="C8" s="14">
        <v>111.977</v>
      </c>
      <c r="D8" s="14">
        <v>20.335000000000001</v>
      </c>
      <c r="E8">
        <v>0</v>
      </c>
      <c r="G8">
        <f>MIN(B2:B996)</f>
        <v>0</v>
      </c>
      <c r="H8">
        <f t="shared" si="0"/>
        <v>0.2683782091421415</v>
      </c>
      <c r="I8">
        <f t="shared" si="1"/>
        <v>4.2491749174917492E-2</v>
      </c>
      <c r="J8" s="13">
        <f t="shared" si="2"/>
        <v>0.98049980736226405</v>
      </c>
      <c r="K8">
        <f t="shared" si="3"/>
        <v>0.97411707789066282</v>
      </c>
      <c r="L8" s="13">
        <f t="shared" si="4"/>
        <v>0</v>
      </c>
    </row>
    <row r="9" spans="1:12">
      <c r="A9" s="14">
        <v>1.502</v>
      </c>
      <c r="B9" s="14">
        <v>0.41199999999999998</v>
      </c>
      <c r="C9" s="14">
        <v>111.837</v>
      </c>
      <c r="D9" s="14">
        <v>20.266999999999999</v>
      </c>
      <c r="E9">
        <v>0</v>
      </c>
      <c r="G9" s="13" t="s">
        <v>82</v>
      </c>
      <c r="H9">
        <f t="shared" si="0"/>
        <v>0.18810269254852849</v>
      </c>
      <c r="I9">
        <f t="shared" si="1"/>
        <v>4.2491749174917492E-2</v>
      </c>
      <c r="J9" s="13">
        <f t="shared" si="2"/>
        <v>0.97927393086056536</v>
      </c>
      <c r="K9">
        <f t="shared" si="3"/>
        <v>0.97082728592162548</v>
      </c>
      <c r="L9" s="13">
        <f t="shared" si="4"/>
        <v>0</v>
      </c>
    </row>
    <row r="10" spans="1:12">
      <c r="A10" s="14">
        <v>1.944</v>
      </c>
      <c r="B10" s="14">
        <v>0.41199999999999998</v>
      </c>
      <c r="C10" s="14">
        <v>111.67100000000001</v>
      </c>
      <c r="D10" s="14">
        <v>20.206</v>
      </c>
      <c r="E10">
        <v>0</v>
      </c>
      <c r="G10" s="13">
        <f>MAX(C2:C996)</f>
        <v>114.20399999999999</v>
      </c>
      <c r="H10">
        <f t="shared" si="0"/>
        <v>0.24345648090169064</v>
      </c>
      <c r="I10">
        <f t="shared" si="1"/>
        <v>4.2491749174917492E-2</v>
      </c>
      <c r="J10" s="13">
        <f t="shared" si="2"/>
        <v>0.9778203915799798</v>
      </c>
      <c r="K10">
        <f t="shared" si="3"/>
        <v>0.96787614900822438</v>
      </c>
      <c r="L10" s="13">
        <f t="shared" si="4"/>
        <v>0</v>
      </c>
    </row>
    <row r="11" spans="1:12">
      <c r="A11" s="14">
        <v>1.944</v>
      </c>
      <c r="B11" s="14">
        <v>2.6379999999999999</v>
      </c>
      <c r="C11" s="14">
        <v>111.42</v>
      </c>
      <c r="D11" s="14">
        <v>20.173999999999999</v>
      </c>
      <c r="E11">
        <v>0</v>
      </c>
      <c r="G11" s="13" t="s">
        <v>83</v>
      </c>
      <c r="H11">
        <f t="shared" si="0"/>
        <v>0.24345648090169064</v>
      </c>
      <c r="I11">
        <f t="shared" si="1"/>
        <v>0.27207095709570955</v>
      </c>
      <c r="J11" s="13">
        <f t="shared" si="2"/>
        <v>0.97562257013764853</v>
      </c>
      <c r="K11">
        <f t="shared" si="3"/>
        <v>0.96632801161103044</v>
      </c>
      <c r="L11" s="13">
        <f t="shared" si="4"/>
        <v>0</v>
      </c>
    </row>
    <row r="12" spans="1:12">
      <c r="A12" s="14">
        <v>0.97199999999999998</v>
      </c>
      <c r="B12" s="14">
        <v>0.41099999999999998</v>
      </c>
      <c r="C12" s="14">
        <v>111.318</v>
      </c>
      <c r="D12" s="14">
        <v>20.106000000000002</v>
      </c>
      <c r="E12">
        <v>0</v>
      </c>
      <c r="G12" s="13">
        <f>MIN(C2:C996)</f>
        <v>0</v>
      </c>
      <c r="H12">
        <f t="shared" si="0"/>
        <v>0.12172824045084532</v>
      </c>
      <c r="I12">
        <f t="shared" si="1"/>
        <v>4.2388613861386135E-2</v>
      </c>
      <c r="J12" s="13">
        <f t="shared" si="2"/>
        <v>0.97472943154355363</v>
      </c>
      <c r="K12">
        <f t="shared" si="3"/>
        <v>0.96303821964199321</v>
      </c>
      <c r="L12" s="13">
        <f t="shared" si="4"/>
        <v>0</v>
      </c>
    </row>
    <row r="13" spans="1:12">
      <c r="A13" s="14">
        <v>3.0070000000000001</v>
      </c>
      <c r="B13" s="14">
        <v>0.20599999999999999</v>
      </c>
      <c r="C13" s="14">
        <v>111.08799999999999</v>
      </c>
      <c r="D13" s="14">
        <v>20.05</v>
      </c>
      <c r="E13">
        <v>0</v>
      </c>
      <c r="G13" t="s">
        <v>79</v>
      </c>
      <c r="H13">
        <f t="shared" si="0"/>
        <v>0.37658108954289293</v>
      </c>
      <c r="I13">
        <f t="shared" si="1"/>
        <v>2.1245874587458746E-2</v>
      </c>
      <c r="J13" s="13">
        <f t="shared" si="2"/>
        <v>0.97271549157647719</v>
      </c>
      <c r="K13">
        <f t="shared" si="3"/>
        <v>0.96032897919690374</v>
      </c>
      <c r="L13" s="13">
        <f t="shared" si="4"/>
        <v>0</v>
      </c>
    </row>
    <row r="14" spans="1:12">
      <c r="A14" s="14">
        <v>0.97299999999999998</v>
      </c>
      <c r="B14" s="14">
        <v>2.6440000000000001</v>
      </c>
      <c r="C14" s="14">
        <v>110.88500000000001</v>
      </c>
      <c r="D14" s="14">
        <v>20.010000000000002</v>
      </c>
      <c r="E14">
        <v>0</v>
      </c>
      <c r="G14">
        <f>MAX(D2:D996)</f>
        <v>20.87</v>
      </c>
      <c r="H14">
        <f t="shared" si="0"/>
        <v>0.12185347526612397</v>
      </c>
      <c r="I14">
        <f t="shared" si="1"/>
        <v>0.27268976897689773</v>
      </c>
      <c r="J14" s="13">
        <f t="shared" si="2"/>
        <v>0.9709379706490141</v>
      </c>
      <c r="K14">
        <f t="shared" si="3"/>
        <v>0.95839380745041125</v>
      </c>
      <c r="L14" s="13">
        <f t="shared" si="4"/>
        <v>0</v>
      </c>
    </row>
    <row r="15" spans="1:12">
      <c r="A15" s="14">
        <v>1.946</v>
      </c>
      <c r="B15" s="14">
        <v>0.41</v>
      </c>
      <c r="C15" s="14">
        <v>110.714</v>
      </c>
      <c r="D15" s="14">
        <v>19.963000000000001</v>
      </c>
      <c r="E15">
        <v>0</v>
      </c>
      <c r="G15" t="s">
        <v>80</v>
      </c>
      <c r="H15">
        <f t="shared" si="0"/>
        <v>0.24370695053224795</v>
      </c>
      <c r="I15">
        <f t="shared" si="1"/>
        <v>4.2285478547854784E-2</v>
      </c>
      <c r="J15" s="13">
        <f t="shared" si="2"/>
        <v>0.96944065006479641</v>
      </c>
      <c r="K15">
        <f t="shared" si="3"/>
        <v>0.95611998064828252</v>
      </c>
      <c r="L15" s="13">
        <f t="shared" si="4"/>
        <v>0</v>
      </c>
    </row>
    <row r="16" spans="1:12">
      <c r="A16" s="14">
        <v>1.946</v>
      </c>
      <c r="B16" s="14">
        <v>0.41</v>
      </c>
      <c r="C16" s="14">
        <v>110.542</v>
      </c>
      <c r="D16" s="14">
        <v>19.928999999999998</v>
      </c>
      <c r="E16">
        <v>0</v>
      </c>
      <c r="G16">
        <f>MIN(D2:D996)</f>
        <v>0.2</v>
      </c>
      <c r="H16">
        <f t="shared" si="0"/>
        <v>0.24370695053224795</v>
      </c>
      <c r="I16">
        <f t="shared" si="1"/>
        <v>4.2285478547854784E-2</v>
      </c>
      <c r="J16" s="13">
        <f t="shared" si="2"/>
        <v>0.96793457321985221</v>
      </c>
      <c r="K16">
        <f t="shared" si="3"/>
        <v>0.95447508466376374</v>
      </c>
      <c r="L16" s="13">
        <f t="shared" si="4"/>
        <v>0</v>
      </c>
    </row>
    <row r="17" spans="1:12">
      <c r="A17" s="14">
        <v>3.01</v>
      </c>
      <c r="B17" s="14">
        <v>2.7149999999999999</v>
      </c>
      <c r="C17" s="14">
        <v>110.39</v>
      </c>
      <c r="D17" s="14">
        <v>19.861000000000001</v>
      </c>
      <c r="E17">
        <v>0</v>
      </c>
      <c r="H17">
        <f t="shared" si="0"/>
        <v>0.37695679398872883</v>
      </c>
      <c r="I17">
        <f t="shared" si="1"/>
        <v>0.28001237623762376</v>
      </c>
      <c r="J17" s="13">
        <f t="shared" si="2"/>
        <v>0.96660362158943647</v>
      </c>
      <c r="K17">
        <f t="shared" si="3"/>
        <v>0.95118529269472663</v>
      </c>
      <c r="L17" s="13">
        <f t="shared" si="4"/>
        <v>0</v>
      </c>
    </row>
    <row r="18" spans="1:12">
      <c r="A18" s="14">
        <v>0.97399999999999998</v>
      </c>
      <c r="B18" s="14">
        <v>0.61699999999999999</v>
      </c>
      <c r="C18" s="14">
        <v>110.267</v>
      </c>
      <c r="D18" s="14">
        <v>19.792999999999999</v>
      </c>
      <c r="E18">
        <v>0</v>
      </c>
      <c r="H18">
        <f t="shared" si="0"/>
        <v>0.12197871008140262</v>
      </c>
      <c r="I18">
        <f t="shared" si="1"/>
        <v>6.3634488448844881E-2</v>
      </c>
      <c r="J18" s="13">
        <f t="shared" si="2"/>
        <v>0.96552660152008685</v>
      </c>
      <c r="K18">
        <f t="shared" si="3"/>
        <v>0.94789550072568929</v>
      </c>
      <c r="L18" s="13">
        <f t="shared" si="4"/>
        <v>0</v>
      </c>
    </row>
    <row r="19" spans="1:12">
      <c r="A19" s="14">
        <v>1.9470000000000001</v>
      </c>
      <c r="B19" s="14">
        <v>0.82199999999999995</v>
      </c>
      <c r="C19" s="14">
        <v>110.056</v>
      </c>
      <c r="D19" s="14">
        <v>19.733000000000001</v>
      </c>
      <c r="E19">
        <v>0</v>
      </c>
      <c r="H19">
        <f t="shared" si="0"/>
        <v>0.2438321853475266</v>
      </c>
      <c r="I19">
        <f t="shared" si="1"/>
        <v>8.4777227722772269E-2</v>
      </c>
      <c r="J19" s="13">
        <f t="shared" si="2"/>
        <v>0.96367903050681236</v>
      </c>
      <c r="K19">
        <f t="shared" si="3"/>
        <v>0.94499274310595061</v>
      </c>
      <c r="L19" s="13">
        <f t="shared" si="4"/>
        <v>0</v>
      </c>
    </row>
    <row r="20" spans="1:12">
      <c r="A20" s="14">
        <v>1.9470000000000001</v>
      </c>
      <c r="B20" s="14">
        <v>2.7160000000000002</v>
      </c>
      <c r="C20" s="14">
        <v>109.98099999999999</v>
      </c>
      <c r="D20" s="14">
        <v>19.687000000000001</v>
      </c>
      <c r="E20">
        <v>0</v>
      </c>
      <c r="H20">
        <f t="shared" si="0"/>
        <v>0.2438321853475266</v>
      </c>
      <c r="I20">
        <f t="shared" si="1"/>
        <v>0.28011551155115516</v>
      </c>
      <c r="J20" s="13">
        <f t="shared" si="2"/>
        <v>0.96302231095233093</v>
      </c>
      <c r="K20">
        <f t="shared" si="3"/>
        <v>0.94276729559748429</v>
      </c>
      <c r="L20" s="13">
        <f t="shared" si="4"/>
        <v>0</v>
      </c>
    </row>
    <row r="21" spans="1:12">
      <c r="A21" s="14">
        <v>1.9470000000000001</v>
      </c>
      <c r="B21" s="14">
        <v>0.61799999999999999</v>
      </c>
      <c r="C21" s="14">
        <v>109.786</v>
      </c>
      <c r="D21" s="14">
        <v>19.606999999999999</v>
      </c>
      <c r="E21">
        <v>0</v>
      </c>
      <c r="H21">
        <f t="shared" si="0"/>
        <v>0.2438321853475266</v>
      </c>
      <c r="I21">
        <f t="shared" si="1"/>
        <v>6.3737623762376239E-2</v>
      </c>
      <c r="J21" s="13">
        <f t="shared" si="2"/>
        <v>0.96131484011067925</v>
      </c>
      <c r="K21">
        <f t="shared" si="3"/>
        <v>0.93889695210449919</v>
      </c>
      <c r="L21" s="13">
        <f t="shared" si="4"/>
        <v>0</v>
      </c>
    </row>
    <row r="22" spans="1:12">
      <c r="A22" s="14">
        <v>0.97399999999999998</v>
      </c>
      <c r="B22" s="14">
        <v>0.82399999999999995</v>
      </c>
      <c r="C22" s="14">
        <v>109.642</v>
      </c>
      <c r="D22" s="14">
        <v>19.532</v>
      </c>
      <c r="E22">
        <v>0</v>
      </c>
      <c r="H22">
        <f t="shared" si="0"/>
        <v>0.12197871008140262</v>
      </c>
      <c r="I22">
        <f t="shared" si="1"/>
        <v>8.4983498349834985E-2</v>
      </c>
      <c r="J22" s="13">
        <f t="shared" si="2"/>
        <v>0.96005393856607479</v>
      </c>
      <c r="K22">
        <f t="shared" si="3"/>
        <v>0.93526850507982584</v>
      </c>
      <c r="L22" s="13">
        <f t="shared" si="4"/>
        <v>0</v>
      </c>
    </row>
    <row r="23" spans="1:12">
      <c r="A23" s="14">
        <v>1.9470000000000001</v>
      </c>
      <c r="B23" s="14">
        <v>2.774</v>
      </c>
      <c r="C23" s="14">
        <v>109.545</v>
      </c>
      <c r="D23" s="14">
        <v>19.457999999999998</v>
      </c>
      <c r="E23">
        <v>0</v>
      </c>
      <c r="H23">
        <f t="shared" si="0"/>
        <v>0.2438321853475266</v>
      </c>
      <c r="I23">
        <f t="shared" si="1"/>
        <v>0.28609735973597361</v>
      </c>
      <c r="J23" s="13">
        <f t="shared" si="2"/>
        <v>0.95920458127561214</v>
      </c>
      <c r="K23">
        <f t="shared" si="3"/>
        <v>0.93168843734881457</v>
      </c>
      <c r="L23" s="13">
        <f t="shared" si="4"/>
        <v>0</v>
      </c>
    </row>
    <row r="24" spans="1:12">
      <c r="A24" s="14">
        <v>1.9470000000000001</v>
      </c>
      <c r="B24" s="14">
        <v>0.61899999999999999</v>
      </c>
      <c r="C24" s="14">
        <v>109.34699999999999</v>
      </c>
      <c r="D24" s="14">
        <v>19.405999999999999</v>
      </c>
      <c r="E24">
        <v>0</v>
      </c>
      <c r="H24">
        <f t="shared" si="0"/>
        <v>0.2438321853475266</v>
      </c>
      <c r="I24">
        <f t="shared" si="1"/>
        <v>6.3840759075907597E-2</v>
      </c>
      <c r="J24" s="13">
        <f t="shared" si="2"/>
        <v>0.95747084165178098</v>
      </c>
      <c r="K24">
        <f t="shared" si="3"/>
        <v>0.92917271407837432</v>
      </c>
      <c r="L24" s="13">
        <f t="shared" si="4"/>
        <v>0</v>
      </c>
    </row>
    <row r="25" spans="1:12">
      <c r="A25" s="14">
        <v>3.589</v>
      </c>
      <c r="B25" s="14">
        <v>0.61899999999999999</v>
      </c>
      <c r="C25" s="14">
        <v>109.227</v>
      </c>
      <c r="D25" s="14">
        <v>19.324999999999999</v>
      </c>
      <c r="E25">
        <v>0</v>
      </c>
      <c r="H25">
        <f t="shared" si="0"/>
        <v>0.44946775203506573</v>
      </c>
      <c r="I25">
        <f t="shared" si="1"/>
        <v>6.3840759075907597E-2</v>
      </c>
      <c r="J25" s="13">
        <f t="shared" si="2"/>
        <v>0.95642009036461073</v>
      </c>
      <c r="K25">
        <f t="shared" si="3"/>
        <v>0.92525399129172703</v>
      </c>
      <c r="L25" s="13">
        <f t="shared" si="4"/>
        <v>0</v>
      </c>
    </row>
    <row r="26" spans="1:12">
      <c r="A26" s="14">
        <v>1.946</v>
      </c>
      <c r="B26" s="14">
        <v>0.82499999999999996</v>
      </c>
      <c r="C26" s="14">
        <v>109.008</v>
      </c>
      <c r="D26" s="14">
        <v>19.251000000000001</v>
      </c>
      <c r="E26">
        <v>0</v>
      </c>
      <c r="H26">
        <f t="shared" si="0"/>
        <v>0.24370695053224795</v>
      </c>
      <c r="I26">
        <f t="shared" si="1"/>
        <v>8.5086633663366329E-2</v>
      </c>
      <c r="J26" s="13">
        <f t="shared" si="2"/>
        <v>0.95450246926552484</v>
      </c>
      <c r="K26">
        <f t="shared" si="3"/>
        <v>0.92167392356071598</v>
      </c>
      <c r="L26" s="13">
        <f t="shared" si="4"/>
        <v>0</v>
      </c>
    </row>
    <row r="27" spans="1:12">
      <c r="A27" s="14">
        <v>0.97299999999999998</v>
      </c>
      <c r="B27" s="14">
        <v>0.41199999999999998</v>
      </c>
      <c r="C27" s="14">
        <v>108.89700000000001</v>
      </c>
      <c r="D27" s="14">
        <v>19.161999999999999</v>
      </c>
      <c r="E27">
        <v>0</v>
      </c>
      <c r="H27">
        <f t="shared" si="0"/>
        <v>0.12185347526612397</v>
      </c>
      <c r="I27">
        <f t="shared" si="1"/>
        <v>4.2491749174917492E-2</v>
      </c>
      <c r="J27" s="13">
        <f t="shared" si="2"/>
        <v>0.95353052432489238</v>
      </c>
      <c r="K27">
        <f t="shared" si="3"/>
        <v>0.91736816642477015</v>
      </c>
      <c r="L27" s="13">
        <f t="shared" si="4"/>
        <v>0</v>
      </c>
    </row>
    <row r="28" spans="1:12">
      <c r="A28" s="14">
        <v>2.919</v>
      </c>
      <c r="B28" s="14">
        <v>0.82499999999999996</v>
      </c>
      <c r="C28" s="14">
        <v>108.602</v>
      </c>
      <c r="D28" s="14">
        <v>19.082000000000001</v>
      </c>
      <c r="E28">
        <v>0</v>
      </c>
      <c r="H28">
        <f t="shared" si="0"/>
        <v>0.36556042579837195</v>
      </c>
      <c r="I28">
        <f t="shared" si="1"/>
        <v>8.5086633663366329E-2</v>
      </c>
      <c r="J28" s="13">
        <f t="shared" si="2"/>
        <v>0.95094742741059868</v>
      </c>
      <c r="K28">
        <f t="shared" si="3"/>
        <v>0.91349782293178516</v>
      </c>
      <c r="L28" s="13">
        <f t="shared" si="4"/>
        <v>0</v>
      </c>
    </row>
    <row r="29" spans="1:12">
      <c r="A29" s="14">
        <v>0.97299999999999998</v>
      </c>
      <c r="B29" s="14">
        <v>0.41199999999999998</v>
      </c>
      <c r="C29" s="14">
        <v>108.491</v>
      </c>
      <c r="D29" s="14">
        <v>19.042000000000002</v>
      </c>
      <c r="E29">
        <v>0</v>
      </c>
      <c r="H29">
        <f t="shared" si="0"/>
        <v>0.12185347526612397</v>
      </c>
      <c r="I29">
        <f t="shared" si="1"/>
        <v>4.2491749174917492E-2</v>
      </c>
      <c r="J29" s="13">
        <f t="shared" si="2"/>
        <v>0.9499754824699661</v>
      </c>
      <c r="K29">
        <f t="shared" si="3"/>
        <v>0.91156265118529278</v>
      </c>
      <c r="L29" s="13">
        <f t="shared" si="4"/>
        <v>0</v>
      </c>
    </row>
    <row r="30" spans="1:12">
      <c r="A30" s="14">
        <v>1.946</v>
      </c>
      <c r="B30" s="14">
        <v>2.7770000000000001</v>
      </c>
      <c r="C30" s="14">
        <v>108.38500000000001</v>
      </c>
      <c r="D30" s="14">
        <v>18.934000000000001</v>
      </c>
      <c r="E30">
        <v>0</v>
      </c>
      <c r="H30">
        <f t="shared" si="0"/>
        <v>0.24370695053224795</v>
      </c>
      <c r="I30">
        <f t="shared" si="1"/>
        <v>0.2864067656765677</v>
      </c>
      <c r="J30" s="13">
        <f t="shared" si="2"/>
        <v>0.94904731883296567</v>
      </c>
      <c r="K30">
        <f t="shared" si="3"/>
        <v>0.90633768746976295</v>
      </c>
      <c r="L30" s="13">
        <f t="shared" si="4"/>
        <v>0</v>
      </c>
    </row>
    <row r="31" spans="1:12">
      <c r="A31" s="14">
        <v>3.5830000000000002</v>
      </c>
      <c r="B31" s="14">
        <v>0.41299999999999998</v>
      </c>
      <c r="C31" s="14">
        <v>108.27800000000001</v>
      </c>
      <c r="D31" s="14">
        <v>18.893999999999998</v>
      </c>
      <c r="E31">
        <v>0</v>
      </c>
      <c r="H31">
        <f t="shared" si="0"/>
        <v>0.44871634314339387</v>
      </c>
      <c r="I31">
        <f t="shared" si="1"/>
        <v>4.2594884488448843E-2</v>
      </c>
      <c r="J31" s="13">
        <f t="shared" si="2"/>
        <v>0.94811039893523885</v>
      </c>
      <c r="K31">
        <f t="shared" si="3"/>
        <v>0.90440251572327035</v>
      </c>
      <c r="L31" s="13">
        <f t="shared" si="4"/>
        <v>0</v>
      </c>
    </row>
    <row r="32" spans="1:12">
      <c r="A32" s="14">
        <v>1.944</v>
      </c>
      <c r="B32" s="14">
        <v>0.82599999999999996</v>
      </c>
      <c r="C32" s="14">
        <v>108.051</v>
      </c>
      <c r="D32" s="14">
        <v>18.812999999999999</v>
      </c>
      <c r="E32">
        <v>0</v>
      </c>
      <c r="H32">
        <f t="shared" si="0"/>
        <v>0.24345648090169064</v>
      </c>
      <c r="I32">
        <f t="shared" si="1"/>
        <v>8.5189768976897687E-2</v>
      </c>
      <c r="J32" s="13">
        <f t="shared" si="2"/>
        <v>0.94612272775034156</v>
      </c>
      <c r="K32">
        <f t="shared" si="3"/>
        <v>0.90048379293662306</v>
      </c>
      <c r="L32" s="13">
        <f t="shared" si="4"/>
        <v>0</v>
      </c>
    </row>
    <row r="33" spans="1:12">
      <c r="A33" s="14">
        <v>1.944</v>
      </c>
      <c r="B33" s="14">
        <v>0.62</v>
      </c>
      <c r="C33" s="14">
        <v>107.842</v>
      </c>
      <c r="D33" s="14">
        <v>18.731000000000002</v>
      </c>
      <c r="E33">
        <v>0</v>
      </c>
      <c r="H33">
        <f t="shared" si="0"/>
        <v>0.24345648090169064</v>
      </c>
      <c r="I33">
        <f t="shared" si="1"/>
        <v>6.3943894389438941E-2</v>
      </c>
      <c r="J33" s="13">
        <f t="shared" si="2"/>
        <v>0.94429266925851985</v>
      </c>
      <c r="K33">
        <f t="shared" si="3"/>
        <v>0.89651669085631358</v>
      </c>
      <c r="L33" s="13">
        <f t="shared" si="4"/>
        <v>0</v>
      </c>
    </row>
    <row r="34" spans="1:12">
      <c r="A34" s="14">
        <v>3.5790000000000002</v>
      </c>
      <c r="B34" s="14">
        <v>0.62</v>
      </c>
      <c r="C34" s="14">
        <v>107.71299999999999</v>
      </c>
      <c r="D34" s="14">
        <v>18.651</v>
      </c>
      <c r="E34">
        <v>0</v>
      </c>
      <c r="H34">
        <f t="shared" si="0"/>
        <v>0.44821540388227926</v>
      </c>
      <c r="I34">
        <f t="shared" si="1"/>
        <v>6.3943894389438941E-2</v>
      </c>
      <c r="J34" s="13">
        <f t="shared" si="2"/>
        <v>0.9431631116248117</v>
      </c>
      <c r="K34">
        <f t="shared" si="3"/>
        <v>0.89264634736332849</v>
      </c>
      <c r="L34" s="13">
        <f t="shared" si="4"/>
        <v>0</v>
      </c>
    </row>
    <row r="35" spans="1:12">
      <c r="A35" s="14">
        <v>1.9430000000000001</v>
      </c>
      <c r="B35" s="14">
        <v>0.41299999999999998</v>
      </c>
      <c r="C35" s="14">
        <v>107.52</v>
      </c>
      <c r="D35" s="14">
        <v>18.577000000000002</v>
      </c>
      <c r="E35">
        <v>0</v>
      </c>
      <c r="H35">
        <f t="shared" si="0"/>
        <v>0.24333124608641202</v>
      </c>
      <c r="I35">
        <f t="shared" si="1"/>
        <v>4.2594884488448843E-2</v>
      </c>
      <c r="J35" s="13">
        <f t="shared" si="2"/>
        <v>0.94147315330461279</v>
      </c>
      <c r="K35">
        <f t="shared" si="3"/>
        <v>0.88906627963231744</v>
      </c>
      <c r="L35" s="13">
        <f t="shared" si="4"/>
        <v>0</v>
      </c>
    </row>
    <row r="36" spans="1:12">
      <c r="A36" s="14">
        <v>0.97199999999999998</v>
      </c>
      <c r="B36" s="14">
        <v>0.82599999999999996</v>
      </c>
      <c r="C36" s="14">
        <v>107.366</v>
      </c>
      <c r="D36" s="14">
        <v>18.489000000000001</v>
      </c>
      <c r="E36">
        <v>0</v>
      </c>
      <c r="H36">
        <f t="shared" si="0"/>
        <v>0.12172824045084532</v>
      </c>
      <c r="I36">
        <f t="shared" si="1"/>
        <v>8.5189768976897687E-2</v>
      </c>
      <c r="J36" s="13">
        <f t="shared" si="2"/>
        <v>0.94012468915274428</v>
      </c>
      <c r="K36">
        <f t="shared" si="3"/>
        <v>0.88480890179003391</v>
      </c>
      <c r="L36" s="13">
        <f t="shared" si="4"/>
        <v>0</v>
      </c>
    </row>
    <row r="37" spans="1:12">
      <c r="A37" s="14">
        <v>1.9430000000000001</v>
      </c>
      <c r="B37" s="14">
        <v>2.6619999999999999</v>
      </c>
      <c r="C37" s="14">
        <v>107.053</v>
      </c>
      <c r="D37" s="14">
        <v>18.420999999999999</v>
      </c>
      <c r="E37">
        <v>0</v>
      </c>
      <c r="H37">
        <f t="shared" si="0"/>
        <v>0.24333124608641202</v>
      </c>
      <c r="I37">
        <f t="shared" si="1"/>
        <v>0.27454620462046203</v>
      </c>
      <c r="J37" s="13">
        <f t="shared" si="2"/>
        <v>0.937383979545375</v>
      </c>
      <c r="K37">
        <f t="shared" si="3"/>
        <v>0.88151910982099657</v>
      </c>
      <c r="L37" s="13">
        <f t="shared" si="4"/>
        <v>0</v>
      </c>
    </row>
    <row r="38" spans="1:12">
      <c r="A38" s="14">
        <v>1.9430000000000001</v>
      </c>
      <c r="B38" s="14">
        <v>0.82499999999999996</v>
      </c>
      <c r="C38" s="14">
        <v>106.818</v>
      </c>
      <c r="D38" s="14">
        <v>18.369</v>
      </c>
      <c r="E38">
        <v>0</v>
      </c>
      <c r="H38">
        <f t="shared" si="0"/>
        <v>0.24333124608641202</v>
      </c>
      <c r="I38">
        <f t="shared" si="1"/>
        <v>8.5086633663366329E-2</v>
      </c>
      <c r="J38" s="13">
        <f t="shared" si="2"/>
        <v>0.93532625827466642</v>
      </c>
      <c r="K38">
        <f t="shared" si="3"/>
        <v>0.87900338655055632</v>
      </c>
      <c r="L38" s="13">
        <f t="shared" si="4"/>
        <v>0</v>
      </c>
    </row>
    <row r="39" spans="1:12">
      <c r="A39" s="14">
        <v>1.9430000000000001</v>
      </c>
      <c r="B39" s="14">
        <v>2.6379999999999999</v>
      </c>
      <c r="C39" s="14">
        <v>106.541</v>
      </c>
      <c r="D39" s="14">
        <v>18.302</v>
      </c>
      <c r="E39">
        <v>0</v>
      </c>
      <c r="H39">
        <f t="shared" si="0"/>
        <v>0.24333124608641202</v>
      </c>
      <c r="I39">
        <f t="shared" si="1"/>
        <v>0.27207095709570955</v>
      </c>
      <c r="J39" s="13">
        <f t="shared" si="2"/>
        <v>0.93290077405344829</v>
      </c>
      <c r="K39">
        <f t="shared" si="3"/>
        <v>0.8757619738751814</v>
      </c>
      <c r="L39" s="13">
        <f t="shared" si="4"/>
        <v>0</v>
      </c>
    </row>
    <row r="40" spans="1:12">
      <c r="A40" s="14">
        <v>1.9430000000000001</v>
      </c>
      <c r="B40" s="14">
        <v>0.82399999999999995</v>
      </c>
      <c r="C40" s="14">
        <v>106.304</v>
      </c>
      <c r="D40" s="14">
        <v>18.222000000000001</v>
      </c>
      <c r="E40">
        <v>0</v>
      </c>
      <c r="H40">
        <f t="shared" si="0"/>
        <v>0.24333124608641202</v>
      </c>
      <c r="I40">
        <f t="shared" si="1"/>
        <v>8.4983498349834985E-2</v>
      </c>
      <c r="J40" s="13">
        <f t="shared" si="2"/>
        <v>0.93082554026128694</v>
      </c>
      <c r="K40">
        <f t="shared" si="3"/>
        <v>0.87189163038219641</v>
      </c>
      <c r="L40" s="13">
        <f t="shared" si="4"/>
        <v>0</v>
      </c>
    </row>
    <row r="41" spans="1:12">
      <c r="A41" s="14">
        <v>1.9430000000000001</v>
      </c>
      <c r="B41" s="14">
        <v>0.41199999999999998</v>
      </c>
      <c r="C41" s="14">
        <v>106.10299999999999</v>
      </c>
      <c r="D41" s="14">
        <v>18.167999999999999</v>
      </c>
      <c r="E41">
        <v>0</v>
      </c>
      <c r="H41">
        <f t="shared" si="0"/>
        <v>0.24333124608641202</v>
      </c>
      <c r="I41">
        <f t="shared" si="1"/>
        <v>4.2491749174917492E-2</v>
      </c>
      <c r="J41" s="13">
        <f t="shared" si="2"/>
        <v>0.92906553185527652</v>
      </c>
      <c r="K41">
        <f t="shared" si="3"/>
        <v>0.86927914852443144</v>
      </c>
      <c r="L41" s="13">
        <f t="shared" si="4"/>
        <v>0</v>
      </c>
    </row>
    <row r="42" spans="1:12">
      <c r="A42" s="14">
        <v>1.9430000000000001</v>
      </c>
      <c r="B42" s="14">
        <v>2.7469999999999999</v>
      </c>
      <c r="C42" s="14">
        <v>105.746</v>
      </c>
      <c r="D42" s="14">
        <v>18.088000000000001</v>
      </c>
      <c r="E42">
        <v>0</v>
      </c>
      <c r="H42">
        <f t="shared" si="0"/>
        <v>0.24333124608641202</v>
      </c>
      <c r="I42">
        <f t="shared" si="1"/>
        <v>0.28331270627062705</v>
      </c>
      <c r="J42" s="13">
        <f t="shared" si="2"/>
        <v>0.92593954677594481</v>
      </c>
      <c r="K42">
        <f t="shared" si="3"/>
        <v>0.86540880503144657</v>
      </c>
      <c r="L42" s="13">
        <f t="shared" si="4"/>
        <v>0</v>
      </c>
    </row>
    <row r="43" spans="1:12">
      <c r="A43" s="14">
        <v>3.57</v>
      </c>
      <c r="B43" s="14">
        <v>0.41099999999999998</v>
      </c>
      <c r="C43" s="14">
        <v>105.625</v>
      </c>
      <c r="D43" s="14">
        <v>18.02</v>
      </c>
      <c r="E43">
        <v>0</v>
      </c>
      <c r="H43">
        <f t="shared" si="0"/>
        <v>0.44708829054477139</v>
      </c>
      <c r="I43">
        <f t="shared" si="1"/>
        <v>4.2388613861386135E-2</v>
      </c>
      <c r="J43" s="13">
        <f t="shared" si="2"/>
        <v>0.92488003922804807</v>
      </c>
      <c r="K43">
        <f t="shared" si="3"/>
        <v>0.86211901306240923</v>
      </c>
      <c r="L43" s="13">
        <f t="shared" si="4"/>
        <v>0</v>
      </c>
    </row>
    <row r="44" spans="1:12">
      <c r="A44" s="14">
        <v>1.9419999999999999</v>
      </c>
      <c r="B44" s="14">
        <v>2.7810000000000001</v>
      </c>
      <c r="C44" s="14">
        <v>105.499</v>
      </c>
      <c r="D44" s="14">
        <v>17.942</v>
      </c>
      <c r="E44">
        <v>0</v>
      </c>
      <c r="H44">
        <f t="shared" si="0"/>
        <v>0.24320601127113337</v>
      </c>
      <c r="I44">
        <f t="shared" si="1"/>
        <v>0.28681930693069307</v>
      </c>
      <c r="J44" s="13">
        <f t="shared" si="2"/>
        <v>0.92377675037651918</v>
      </c>
      <c r="K44">
        <f t="shared" si="3"/>
        <v>0.85834542815674886</v>
      </c>
      <c r="L44" s="13">
        <f t="shared" si="4"/>
        <v>0</v>
      </c>
    </row>
    <row r="45" spans="1:12">
      <c r="A45" s="14">
        <v>2.427</v>
      </c>
      <c r="B45" s="14">
        <v>0.61799999999999999</v>
      </c>
      <c r="C45" s="14">
        <v>105.232</v>
      </c>
      <c r="D45" s="14">
        <v>17.861000000000001</v>
      </c>
      <c r="E45">
        <v>0</v>
      </c>
      <c r="H45">
        <f t="shared" si="0"/>
        <v>0.30394489668127739</v>
      </c>
      <c r="I45">
        <f t="shared" si="1"/>
        <v>6.3737623762376239E-2</v>
      </c>
      <c r="J45" s="13">
        <f t="shared" si="2"/>
        <v>0.92143882876256533</v>
      </c>
      <c r="K45">
        <f t="shared" si="3"/>
        <v>0.85442670537010157</v>
      </c>
      <c r="L45" s="13">
        <f t="shared" si="4"/>
        <v>0</v>
      </c>
    </row>
    <row r="46" spans="1:12">
      <c r="A46" s="14">
        <v>3.9089999999999998</v>
      </c>
      <c r="B46" s="14">
        <v>0.61799999999999999</v>
      </c>
      <c r="C46" s="14">
        <v>105.045</v>
      </c>
      <c r="D46" s="14">
        <v>17.779</v>
      </c>
      <c r="E46">
        <v>0</v>
      </c>
      <c r="H46">
        <f t="shared" si="0"/>
        <v>0.48954289292423292</v>
      </c>
      <c r="I46">
        <f t="shared" si="1"/>
        <v>6.3737623762376239E-2</v>
      </c>
      <c r="J46" s="13">
        <f t="shared" si="2"/>
        <v>0.91980140800672483</v>
      </c>
      <c r="K46">
        <f t="shared" si="3"/>
        <v>0.85045960328979198</v>
      </c>
      <c r="L46" s="13">
        <f t="shared" si="4"/>
        <v>0</v>
      </c>
    </row>
    <row r="47" spans="1:12">
      <c r="A47" s="14">
        <v>1.94</v>
      </c>
      <c r="B47" s="14">
        <v>0.82399999999999995</v>
      </c>
      <c r="C47" s="14">
        <v>104.797</v>
      </c>
      <c r="D47" s="14">
        <v>17.690999999999999</v>
      </c>
      <c r="E47">
        <v>0</v>
      </c>
      <c r="H47">
        <f t="shared" si="0"/>
        <v>0.24295554164057606</v>
      </c>
      <c r="I47">
        <f t="shared" si="1"/>
        <v>8.4983498349834985E-2</v>
      </c>
      <c r="J47" s="13">
        <f t="shared" si="2"/>
        <v>0.91762985534657282</v>
      </c>
      <c r="K47">
        <f t="shared" si="3"/>
        <v>0.84620222544750834</v>
      </c>
      <c r="L47" s="13">
        <f t="shared" si="4"/>
        <v>0</v>
      </c>
    </row>
    <row r="48" spans="1:12">
      <c r="A48" s="14">
        <v>1.94</v>
      </c>
      <c r="B48" s="14">
        <v>0.82399999999999995</v>
      </c>
      <c r="C48" s="14">
        <v>104.547</v>
      </c>
      <c r="D48" s="14">
        <v>17.59</v>
      </c>
      <c r="E48">
        <v>0</v>
      </c>
      <c r="H48">
        <f t="shared" si="0"/>
        <v>0.24295554164057606</v>
      </c>
      <c r="I48">
        <f t="shared" si="1"/>
        <v>8.4983498349834985E-2</v>
      </c>
      <c r="J48" s="13">
        <f t="shared" si="2"/>
        <v>0.91544079016496793</v>
      </c>
      <c r="K48">
        <f t="shared" si="3"/>
        <v>0.84131591678761486</v>
      </c>
      <c r="L48" s="13">
        <f t="shared" si="4"/>
        <v>0</v>
      </c>
    </row>
    <row r="49" spans="1:12">
      <c r="A49" s="14">
        <v>2.4249999999999998</v>
      </c>
      <c r="B49" s="14">
        <v>0.82399999999999995</v>
      </c>
      <c r="C49" s="14">
        <v>104.252</v>
      </c>
      <c r="D49" s="14">
        <v>17.510000000000002</v>
      </c>
      <c r="E49">
        <v>0</v>
      </c>
      <c r="H49">
        <f t="shared" si="0"/>
        <v>0.30369442705072008</v>
      </c>
      <c r="I49">
        <f t="shared" si="1"/>
        <v>8.4983498349834985E-2</v>
      </c>
      <c r="J49" s="13">
        <f t="shared" si="2"/>
        <v>0.91285769325067423</v>
      </c>
      <c r="K49">
        <f t="shared" si="3"/>
        <v>0.83744557329462999</v>
      </c>
      <c r="L49" s="13">
        <f t="shared" si="4"/>
        <v>0</v>
      </c>
    </row>
    <row r="50" spans="1:12">
      <c r="A50" s="14">
        <v>2.4249999999999998</v>
      </c>
      <c r="B50" s="14">
        <v>0.41199999999999998</v>
      </c>
      <c r="C50" s="14">
        <v>103.994</v>
      </c>
      <c r="D50" s="14">
        <v>17.43</v>
      </c>
      <c r="E50">
        <v>0</v>
      </c>
      <c r="H50">
        <f t="shared" si="0"/>
        <v>0.30369442705072008</v>
      </c>
      <c r="I50">
        <f t="shared" si="1"/>
        <v>4.2491749174917492E-2</v>
      </c>
      <c r="J50" s="13">
        <f t="shared" si="2"/>
        <v>0.91059857798325805</v>
      </c>
      <c r="K50">
        <f t="shared" si="3"/>
        <v>0.83357522980164489</v>
      </c>
      <c r="L50" s="13">
        <f t="shared" si="4"/>
        <v>0</v>
      </c>
    </row>
    <row r="51" spans="1:12">
      <c r="A51" s="14">
        <v>1.94</v>
      </c>
      <c r="B51" s="14">
        <v>0.82399999999999995</v>
      </c>
      <c r="C51" s="14">
        <v>103.738</v>
      </c>
      <c r="D51" s="14">
        <v>17.335999999999999</v>
      </c>
      <c r="E51">
        <v>0</v>
      </c>
      <c r="H51">
        <f t="shared" si="0"/>
        <v>0.24295554164057606</v>
      </c>
      <c r="I51">
        <f t="shared" si="1"/>
        <v>8.4983498349834985E-2</v>
      </c>
      <c r="J51" s="13">
        <f t="shared" si="2"/>
        <v>0.90835697523729475</v>
      </c>
      <c r="K51">
        <f t="shared" si="3"/>
        <v>0.82902757619738743</v>
      </c>
      <c r="L51" s="13">
        <f t="shared" si="4"/>
        <v>0</v>
      </c>
    </row>
    <row r="52" spans="1:12">
      <c r="A52" s="14">
        <v>1.94</v>
      </c>
      <c r="B52" s="14">
        <v>0.82399999999999995</v>
      </c>
      <c r="C52" s="14">
        <v>103.48099999999999</v>
      </c>
      <c r="D52" s="14">
        <v>17.254000000000001</v>
      </c>
      <c r="E52">
        <v>0</v>
      </c>
      <c r="H52">
        <f t="shared" si="0"/>
        <v>0.24295554164057606</v>
      </c>
      <c r="I52">
        <f t="shared" si="1"/>
        <v>8.4983498349834985E-2</v>
      </c>
      <c r="J52" s="13">
        <f t="shared" si="2"/>
        <v>0.90610661623060484</v>
      </c>
      <c r="K52">
        <f t="shared" si="3"/>
        <v>0.82506047411707795</v>
      </c>
      <c r="L52" s="13">
        <f t="shared" si="4"/>
        <v>0</v>
      </c>
    </row>
    <row r="53" spans="1:12">
      <c r="A53" s="14">
        <v>1.94</v>
      </c>
      <c r="B53" s="14">
        <v>0.41199999999999998</v>
      </c>
      <c r="C53" s="14">
        <v>103.261</v>
      </c>
      <c r="D53" s="14">
        <v>17.175000000000001</v>
      </c>
      <c r="E53">
        <v>0</v>
      </c>
      <c r="H53">
        <f t="shared" si="0"/>
        <v>0.24295554164057606</v>
      </c>
      <c r="I53">
        <f t="shared" si="1"/>
        <v>4.2491749174917492E-2</v>
      </c>
      <c r="J53" s="13">
        <f t="shared" si="2"/>
        <v>0.90418023887079269</v>
      </c>
      <c r="K53">
        <f t="shared" si="3"/>
        <v>0.82123850991775516</v>
      </c>
      <c r="L53" s="13">
        <f t="shared" si="4"/>
        <v>0</v>
      </c>
    </row>
    <row r="54" spans="1:12">
      <c r="A54" s="14">
        <v>2.4249999999999998</v>
      </c>
      <c r="B54" s="14">
        <v>0.41199999999999998</v>
      </c>
      <c r="C54" s="14">
        <v>102.995</v>
      </c>
      <c r="D54" s="14">
        <v>17.094999999999999</v>
      </c>
      <c r="E54">
        <v>0</v>
      </c>
      <c r="H54">
        <f t="shared" si="0"/>
        <v>0.30369442705072008</v>
      </c>
      <c r="I54">
        <f t="shared" si="1"/>
        <v>4.2491749174917492E-2</v>
      </c>
      <c r="J54" s="13">
        <f t="shared" si="2"/>
        <v>0.9018510735175651</v>
      </c>
      <c r="K54">
        <f t="shared" si="3"/>
        <v>0.81736816642477006</v>
      </c>
      <c r="L54" s="13">
        <f t="shared" si="4"/>
        <v>0</v>
      </c>
    </row>
    <row r="55" spans="1:12">
      <c r="A55" s="14">
        <v>2.4249999999999998</v>
      </c>
      <c r="B55" s="14">
        <v>2.7850000000000001</v>
      </c>
      <c r="C55" s="14">
        <v>102.803</v>
      </c>
      <c r="D55" s="14">
        <v>17.027000000000001</v>
      </c>
      <c r="E55">
        <v>0</v>
      </c>
      <c r="H55">
        <f t="shared" si="0"/>
        <v>0.30369442705072008</v>
      </c>
      <c r="I55">
        <f t="shared" si="1"/>
        <v>0.28723184818481851</v>
      </c>
      <c r="J55" s="13">
        <f t="shared" si="2"/>
        <v>0.90016987145809257</v>
      </c>
      <c r="K55">
        <f t="shared" si="3"/>
        <v>0.81407837445573294</v>
      </c>
      <c r="L55" s="13">
        <f t="shared" si="4"/>
        <v>0</v>
      </c>
    </row>
    <row r="56" spans="1:12">
      <c r="A56" s="14">
        <v>1.94</v>
      </c>
      <c r="B56" s="14">
        <v>0.82499999999999996</v>
      </c>
      <c r="C56" s="14">
        <v>102.539</v>
      </c>
      <c r="D56" s="14">
        <v>16.945</v>
      </c>
      <c r="E56">
        <v>0</v>
      </c>
      <c r="H56">
        <f t="shared" si="0"/>
        <v>0.24295554164057606</v>
      </c>
      <c r="I56">
        <f t="shared" si="1"/>
        <v>8.5086633663366329E-2</v>
      </c>
      <c r="J56" s="13">
        <f t="shared" si="2"/>
        <v>0.89785821862631787</v>
      </c>
      <c r="K56">
        <f t="shared" si="3"/>
        <v>0.81011127237542335</v>
      </c>
      <c r="L56" s="13">
        <f t="shared" si="4"/>
        <v>0</v>
      </c>
    </row>
    <row r="57" spans="1:12">
      <c r="A57" s="14">
        <v>1.94</v>
      </c>
      <c r="B57" s="14">
        <v>0.61899999999999999</v>
      </c>
      <c r="C57" s="14">
        <v>102.292</v>
      </c>
      <c r="D57" s="14">
        <v>16.849</v>
      </c>
      <c r="E57">
        <v>0</v>
      </c>
      <c r="H57">
        <f t="shared" si="0"/>
        <v>0.24295554164057606</v>
      </c>
      <c r="I57">
        <f t="shared" si="1"/>
        <v>6.3840759075907597E-2</v>
      </c>
      <c r="J57" s="13">
        <f t="shared" si="2"/>
        <v>0.89569542222689225</v>
      </c>
      <c r="K57">
        <f t="shared" si="3"/>
        <v>0.80546686018384128</v>
      </c>
      <c r="L57" s="13">
        <f t="shared" si="4"/>
        <v>0</v>
      </c>
    </row>
    <row r="58" spans="1:12">
      <c r="A58" s="14">
        <v>1.94</v>
      </c>
      <c r="B58" s="14">
        <v>2.86</v>
      </c>
      <c r="C58" s="14">
        <v>102.121</v>
      </c>
      <c r="D58" s="14">
        <v>16.768999999999998</v>
      </c>
      <c r="E58">
        <v>0</v>
      </c>
      <c r="H58">
        <f t="shared" si="0"/>
        <v>0.24295554164057606</v>
      </c>
      <c r="I58">
        <f t="shared" si="1"/>
        <v>0.29496699669966997</v>
      </c>
      <c r="J58" s="13">
        <f t="shared" si="2"/>
        <v>0.89419810164267455</v>
      </c>
      <c r="K58">
        <f t="shared" si="3"/>
        <v>0.80159651669085619</v>
      </c>
      <c r="L58" s="13">
        <f t="shared" si="4"/>
        <v>0</v>
      </c>
    </row>
    <row r="59" spans="1:12">
      <c r="A59" s="14">
        <v>4.2629999999999999</v>
      </c>
      <c r="B59" s="14">
        <v>0.41299999999999998</v>
      </c>
      <c r="C59" s="14">
        <v>101.878</v>
      </c>
      <c r="D59" s="14">
        <v>16.695</v>
      </c>
      <c r="E59">
        <v>0</v>
      </c>
      <c r="H59">
        <f t="shared" si="0"/>
        <v>0.53387601753287406</v>
      </c>
      <c r="I59">
        <f t="shared" si="1"/>
        <v>4.2594884488448843E-2</v>
      </c>
      <c r="J59" s="13">
        <f t="shared" si="2"/>
        <v>0.89207033028615468</v>
      </c>
      <c r="K59">
        <f t="shared" si="3"/>
        <v>0.79801644895984514</v>
      </c>
      <c r="L59" s="13">
        <f t="shared" si="4"/>
        <v>0</v>
      </c>
    </row>
    <row r="60" spans="1:12">
      <c r="A60" s="14">
        <v>3.0350000000000001</v>
      </c>
      <c r="B60" s="14">
        <v>2.7879999999999998</v>
      </c>
      <c r="C60" s="14">
        <v>101.64</v>
      </c>
      <c r="D60" s="14">
        <v>16.606999999999999</v>
      </c>
      <c r="E60">
        <v>0</v>
      </c>
      <c r="H60">
        <f t="shared" si="0"/>
        <v>0.38008766437069508</v>
      </c>
      <c r="I60">
        <f t="shared" si="1"/>
        <v>0.28754125412541254</v>
      </c>
      <c r="J60" s="13">
        <f t="shared" si="2"/>
        <v>0.88998634023326684</v>
      </c>
      <c r="K60">
        <f t="shared" si="3"/>
        <v>0.79375907111756161</v>
      </c>
      <c r="L60" s="13">
        <f t="shared" si="4"/>
        <v>0</v>
      </c>
    </row>
    <row r="61" spans="1:12">
      <c r="A61" s="14">
        <v>1.94</v>
      </c>
      <c r="B61" s="14">
        <v>0.82799999999999996</v>
      </c>
      <c r="C61" s="14">
        <v>101.36499999999999</v>
      </c>
      <c r="D61" s="14">
        <v>16.498000000000001</v>
      </c>
      <c r="E61">
        <v>0</v>
      </c>
      <c r="H61">
        <f t="shared" si="0"/>
        <v>0.24295554164057606</v>
      </c>
      <c r="I61">
        <f t="shared" si="1"/>
        <v>8.5396039603960389E-2</v>
      </c>
      <c r="J61" s="13">
        <f t="shared" si="2"/>
        <v>0.88757836853350147</v>
      </c>
      <c r="K61">
        <f t="shared" si="3"/>
        <v>0.78848572810836959</v>
      </c>
      <c r="L61" s="13">
        <f t="shared" si="4"/>
        <v>0</v>
      </c>
    </row>
    <row r="62" spans="1:12">
      <c r="A62" s="14">
        <v>1.94</v>
      </c>
      <c r="B62" s="14">
        <v>2.6829999999999998</v>
      </c>
      <c r="C62" s="14">
        <v>101.247</v>
      </c>
      <c r="D62" s="14">
        <v>16.428999999999998</v>
      </c>
      <c r="E62">
        <v>0</v>
      </c>
      <c r="H62">
        <f t="shared" si="0"/>
        <v>0.24295554164057606</v>
      </c>
      <c r="I62">
        <f t="shared" si="1"/>
        <v>0.27671204620462048</v>
      </c>
      <c r="J62" s="13">
        <f t="shared" si="2"/>
        <v>0.88654512976778399</v>
      </c>
      <c r="K62">
        <f t="shared" si="3"/>
        <v>0.78514755684566995</v>
      </c>
      <c r="L62" s="13">
        <f t="shared" si="4"/>
        <v>0</v>
      </c>
    </row>
    <row r="63" spans="1:12">
      <c r="A63" s="14">
        <v>1.94</v>
      </c>
      <c r="B63" s="14">
        <v>0.82899999999999996</v>
      </c>
      <c r="C63" s="14">
        <v>100.96899999999999</v>
      </c>
      <c r="D63" s="14">
        <v>16.349</v>
      </c>
      <c r="E63">
        <v>0</v>
      </c>
      <c r="H63">
        <f t="shared" si="0"/>
        <v>0.24295554164057606</v>
      </c>
      <c r="I63">
        <f t="shared" si="1"/>
        <v>8.5499174917491746E-2</v>
      </c>
      <c r="J63" s="13">
        <f t="shared" si="2"/>
        <v>0.88411088928583936</v>
      </c>
      <c r="K63">
        <f t="shared" si="3"/>
        <v>0.78127721335268507</v>
      </c>
      <c r="L63" s="13">
        <f t="shared" si="4"/>
        <v>0</v>
      </c>
    </row>
    <row r="64" spans="1:12">
      <c r="A64" s="14">
        <v>1.94</v>
      </c>
      <c r="B64" s="14">
        <v>0.82899999999999996</v>
      </c>
      <c r="C64" s="14">
        <v>100.688</v>
      </c>
      <c r="D64" s="14">
        <v>16.277999999999999</v>
      </c>
      <c r="E64">
        <v>0</v>
      </c>
      <c r="H64">
        <f t="shared" si="0"/>
        <v>0.24295554164057606</v>
      </c>
      <c r="I64">
        <f t="shared" si="1"/>
        <v>8.5499174917491746E-2</v>
      </c>
      <c r="J64" s="13">
        <f t="shared" si="2"/>
        <v>0.88165038002171559</v>
      </c>
      <c r="K64">
        <f t="shared" si="3"/>
        <v>0.77784228350266071</v>
      </c>
      <c r="L64" s="13">
        <f t="shared" si="4"/>
        <v>0</v>
      </c>
    </row>
    <row r="65" spans="1:12">
      <c r="A65" s="14">
        <v>2.91</v>
      </c>
      <c r="B65" s="14">
        <v>0.41499999999999998</v>
      </c>
      <c r="C65" s="14">
        <v>100.34699999999999</v>
      </c>
      <c r="D65" s="14">
        <v>16.198</v>
      </c>
      <c r="E65">
        <v>0</v>
      </c>
      <c r="H65">
        <f t="shared" si="0"/>
        <v>0.36443331246086413</v>
      </c>
      <c r="I65">
        <f t="shared" si="1"/>
        <v>4.2801155115511552E-2</v>
      </c>
      <c r="J65" s="13">
        <f t="shared" si="2"/>
        <v>0.87866449511400646</v>
      </c>
      <c r="K65">
        <f t="shared" si="3"/>
        <v>0.77397194000967584</v>
      </c>
      <c r="L65" s="13">
        <f t="shared" si="4"/>
        <v>0</v>
      </c>
    </row>
    <row r="66" spans="1:12">
      <c r="A66" s="14">
        <v>1.94</v>
      </c>
      <c r="B66" s="14">
        <v>2.7909999999999999</v>
      </c>
      <c r="C66" s="14">
        <v>100.179</v>
      </c>
      <c r="D66" s="14">
        <v>16.117999999999999</v>
      </c>
      <c r="E66">
        <v>0</v>
      </c>
      <c r="H66">
        <f t="shared" si="0"/>
        <v>0.24295554164057606</v>
      </c>
      <c r="I66">
        <f t="shared" si="1"/>
        <v>0.28785066006600663</v>
      </c>
      <c r="J66" s="13">
        <f t="shared" si="2"/>
        <v>0.87719344331196814</v>
      </c>
      <c r="K66">
        <f t="shared" si="3"/>
        <v>0.77010159651669075</v>
      </c>
      <c r="L66" s="13">
        <f t="shared" si="4"/>
        <v>0</v>
      </c>
    </row>
    <row r="67" spans="1:12">
      <c r="A67" s="14">
        <v>1.94</v>
      </c>
      <c r="B67" s="14">
        <v>0.83099999999999996</v>
      </c>
      <c r="C67" s="14">
        <v>99.891999999999996</v>
      </c>
      <c r="D67" s="14">
        <v>16.021999999999998</v>
      </c>
      <c r="E67">
        <v>0</v>
      </c>
      <c r="H67">
        <f t="shared" ref="H67:H130" si="5">(A67-$G$4)/($G$2-$G$4)</f>
        <v>0.24295554164057606</v>
      </c>
      <c r="I67">
        <f t="shared" ref="I67:I130" si="6">(B67-$G$8)/($G$6-$G$8)</f>
        <v>8.5705445544554448E-2</v>
      </c>
      <c r="J67" s="13">
        <f t="shared" ref="J67:J130" si="7">(C67-$G$12)/($G$10-$G$12)</f>
        <v>0.87468039648348572</v>
      </c>
      <c r="K67">
        <f t="shared" ref="K67:K130" si="8">(D67-$G$16)/($G$14-$G$16)</f>
        <v>0.76545718432510879</v>
      </c>
      <c r="L67" s="13">
        <f t="shared" ref="L67:L130" si="9">E67</f>
        <v>0</v>
      </c>
    </row>
    <row r="68" spans="1:12">
      <c r="A68" s="14">
        <v>1.94</v>
      </c>
      <c r="B68" s="14">
        <v>2.7930000000000001</v>
      </c>
      <c r="C68" s="14">
        <v>99.721000000000004</v>
      </c>
      <c r="D68" s="14">
        <v>15.94</v>
      </c>
      <c r="E68">
        <v>0</v>
      </c>
      <c r="H68">
        <f t="shared" si="5"/>
        <v>0.24295554164057606</v>
      </c>
      <c r="I68">
        <f t="shared" si="6"/>
        <v>0.28805693069306931</v>
      </c>
      <c r="J68" s="13">
        <f t="shared" si="7"/>
        <v>0.87318307589926802</v>
      </c>
      <c r="K68">
        <f t="shared" si="8"/>
        <v>0.76149008224479919</v>
      </c>
      <c r="L68" s="13">
        <f t="shared" si="9"/>
        <v>0</v>
      </c>
    </row>
    <row r="69" spans="1:12">
      <c r="A69" s="14">
        <v>1.94</v>
      </c>
      <c r="B69" s="14">
        <v>0.83199999999999996</v>
      </c>
      <c r="C69" s="14">
        <v>99.43</v>
      </c>
      <c r="D69" s="14">
        <v>15.86</v>
      </c>
      <c r="E69">
        <v>0</v>
      </c>
      <c r="H69">
        <f t="shared" si="5"/>
        <v>0.24295554164057606</v>
      </c>
      <c r="I69">
        <f t="shared" si="6"/>
        <v>8.5808580858085806E-2</v>
      </c>
      <c r="J69" s="13">
        <f t="shared" si="7"/>
        <v>0.87063500402788008</v>
      </c>
      <c r="K69">
        <f t="shared" si="8"/>
        <v>0.75761973875181421</v>
      </c>
      <c r="L69" s="13">
        <f t="shared" si="9"/>
        <v>0</v>
      </c>
    </row>
    <row r="70" spans="1:12">
      <c r="A70" s="14">
        <v>1.94</v>
      </c>
      <c r="B70" s="14">
        <v>0.83199999999999996</v>
      </c>
      <c r="C70" s="14">
        <v>99.137</v>
      </c>
      <c r="D70" s="14">
        <v>15.776999999999999</v>
      </c>
      <c r="E70">
        <v>0</v>
      </c>
      <c r="H70">
        <f t="shared" si="5"/>
        <v>0.24295554164057606</v>
      </c>
      <c r="I70">
        <f t="shared" si="6"/>
        <v>8.5808580858085806E-2</v>
      </c>
      <c r="J70" s="13">
        <f t="shared" si="7"/>
        <v>0.86806941963503914</v>
      </c>
      <c r="K70">
        <f t="shared" si="8"/>
        <v>0.7536042573778422</v>
      </c>
      <c r="L70" s="13">
        <f t="shared" si="9"/>
        <v>0</v>
      </c>
    </row>
    <row r="71" spans="1:12">
      <c r="A71" s="14">
        <v>2.91</v>
      </c>
      <c r="B71" s="14">
        <v>2.794</v>
      </c>
      <c r="C71" s="14">
        <v>98.853999999999999</v>
      </c>
      <c r="D71" s="14">
        <v>15.696999999999999</v>
      </c>
      <c r="E71">
        <v>0</v>
      </c>
      <c r="H71">
        <f t="shared" si="5"/>
        <v>0.36443331246086413</v>
      </c>
      <c r="I71">
        <f t="shared" si="6"/>
        <v>0.28816006600660066</v>
      </c>
      <c r="J71" s="13">
        <f t="shared" si="7"/>
        <v>0.86559139784946237</v>
      </c>
      <c r="K71">
        <f t="shared" si="8"/>
        <v>0.74973391388485722</v>
      </c>
      <c r="L71" s="13">
        <f t="shared" si="9"/>
        <v>0</v>
      </c>
    </row>
    <row r="72" spans="1:12">
      <c r="A72" s="14">
        <v>1.94</v>
      </c>
      <c r="B72" s="14">
        <v>0.83299999999999996</v>
      </c>
      <c r="C72" s="14">
        <v>98.555999999999997</v>
      </c>
      <c r="D72" s="14">
        <v>15.617000000000001</v>
      </c>
      <c r="E72">
        <v>0</v>
      </c>
      <c r="H72">
        <f t="shared" si="5"/>
        <v>0.24295554164057606</v>
      </c>
      <c r="I72">
        <f t="shared" si="6"/>
        <v>8.5911716171617164E-2</v>
      </c>
      <c r="J72" s="13">
        <f t="shared" si="7"/>
        <v>0.86298203215298941</v>
      </c>
      <c r="K72">
        <f t="shared" si="8"/>
        <v>0.74586357039187234</v>
      </c>
      <c r="L72" s="13">
        <f t="shared" si="9"/>
        <v>0</v>
      </c>
    </row>
    <row r="73" spans="1:12">
      <c r="A73" s="14">
        <v>1.94</v>
      </c>
      <c r="B73" s="14">
        <v>0.41699999999999998</v>
      </c>
      <c r="C73" s="14">
        <v>98.298000000000002</v>
      </c>
      <c r="D73" s="14">
        <v>15.507</v>
      </c>
      <c r="E73">
        <v>0</v>
      </c>
      <c r="H73">
        <f t="shared" si="5"/>
        <v>0.24295554164057606</v>
      </c>
      <c r="I73">
        <f t="shared" si="6"/>
        <v>4.3007425742574254E-2</v>
      </c>
      <c r="J73" s="13">
        <f t="shared" si="7"/>
        <v>0.86072291688557323</v>
      </c>
      <c r="K73">
        <f t="shared" si="8"/>
        <v>0.74054184808901791</v>
      </c>
      <c r="L73" s="13">
        <f t="shared" si="9"/>
        <v>0</v>
      </c>
    </row>
    <row r="74" spans="1:12">
      <c r="A74" s="14">
        <v>1.94</v>
      </c>
      <c r="B74" s="14">
        <v>0.83299999999999996</v>
      </c>
      <c r="C74" s="14">
        <v>97.995000000000005</v>
      </c>
      <c r="D74" s="14">
        <v>15.426</v>
      </c>
      <c r="E74">
        <v>0</v>
      </c>
      <c r="H74">
        <f t="shared" si="5"/>
        <v>0.24295554164057606</v>
      </c>
      <c r="I74">
        <f t="shared" si="6"/>
        <v>8.5911716171617164E-2</v>
      </c>
      <c r="J74" s="13">
        <f t="shared" si="7"/>
        <v>0.85806976988546824</v>
      </c>
      <c r="K74">
        <f t="shared" si="8"/>
        <v>0.73662312530237062</v>
      </c>
      <c r="L74" s="13">
        <f t="shared" si="9"/>
        <v>0</v>
      </c>
    </row>
    <row r="75" spans="1:12">
      <c r="A75" s="14">
        <v>2.6949999999999998</v>
      </c>
      <c r="B75" s="14">
        <v>0.83299999999999996</v>
      </c>
      <c r="C75" s="14">
        <v>97.72</v>
      </c>
      <c r="D75" s="14">
        <v>15.358000000000001</v>
      </c>
      <c r="E75">
        <v>0</v>
      </c>
      <c r="H75">
        <f t="shared" si="5"/>
        <v>0.3375078271759549</v>
      </c>
      <c r="I75">
        <f t="shared" si="6"/>
        <v>8.5911716171617164E-2</v>
      </c>
      <c r="J75" s="13">
        <f t="shared" si="7"/>
        <v>0.85566179818570287</v>
      </c>
      <c r="K75">
        <f t="shared" si="8"/>
        <v>0.73333333333333328</v>
      </c>
      <c r="L75" s="13">
        <f t="shared" si="9"/>
        <v>0</v>
      </c>
    </row>
    <row r="76" spans="1:12">
      <c r="A76" s="14">
        <v>4.2450000000000001</v>
      </c>
      <c r="B76" s="14">
        <v>0.41699999999999998</v>
      </c>
      <c r="C76" s="14">
        <v>97.427000000000007</v>
      </c>
      <c r="D76" s="14">
        <v>15.278</v>
      </c>
      <c r="E76">
        <v>0</v>
      </c>
      <c r="H76">
        <f t="shared" si="5"/>
        <v>0.53162179085785843</v>
      </c>
      <c r="I76">
        <f t="shared" si="6"/>
        <v>4.3007425742574254E-2</v>
      </c>
      <c r="J76" s="13">
        <f t="shared" si="7"/>
        <v>0.85309621379286205</v>
      </c>
      <c r="K76">
        <f t="shared" si="8"/>
        <v>0.7294629898403483</v>
      </c>
      <c r="L76" s="13">
        <f t="shared" si="9"/>
        <v>0</v>
      </c>
    </row>
    <row r="77" spans="1:12">
      <c r="A77" s="14">
        <v>2.1789999999999998</v>
      </c>
      <c r="B77" s="14">
        <v>0.83299999999999996</v>
      </c>
      <c r="C77" s="14">
        <v>97.078000000000003</v>
      </c>
      <c r="D77" s="14">
        <v>15.238</v>
      </c>
      <c r="E77">
        <v>0</v>
      </c>
      <c r="H77">
        <f t="shared" si="5"/>
        <v>0.2728866624921728</v>
      </c>
      <c r="I77">
        <f t="shared" si="6"/>
        <v>8.5911716171617164E-2</v>
      </c>
      <c r="J77" s="13">
        <f t="shared" si="7"/>
        <v>0.85004027879934163</v>
      </c>
      <c r="K77">
        <f t="shared" si="8"/>
        <v>0.7275278180938558</v>
      </c>
      <c r="L77" s="13">
        <f t="shared" si="9"/>
        <v>0</v>
      </c>
    </row>
    <row r="78" spans="1:12">
      <c r="A78" s="14">
        <v>2.5190000000000001</v>
      </c>
      <c r="B78" s="14">
        <v>0.41699999999999998</v>
      </c>
      <c r="C78" s="14">
        <v>96.850999999999999</v>
      </c>
      <c r="D78" s="14">
        <v>15.13</v>
      </c>
      <c r="E78">
        <v>0</v>
      </c>
      <c r="H78">
        <f t="shared" si="5"/>
        <v>0.31546649968691298</v>
      </c>
      <c r="I78">
        <f t="shared" si="6"/>
        <v>4.3007425742574254E-2</v>
      </c>
      <c r="J78" s="13">
        <f t="shared" si="7"/>
        <v>0.84805260761444434</v>
      </c>
      <c r="K78">
        <f t="shared" si="8"/>
        <v>0.72230285437832609</v>
      </c>
      <c r="L78" s="13">
        <f t="shared" si="9"/>
        <v>0</v>
      </c>
    </row>
    <row r="79" spans="1:12">
      <c r="A79" s="14">
        <v>1.94</v>
      </c>
      <c r="B79" s="14">
        <v>0.625</v>
      </c>
      <c r="C79" s="14">
        <v>96.558999999999997</v>
      </c>
      <c r="D79" s="14">
        <v>15.055999999999999</v>
      </c>
      <c r="E79">
        <v>0</v>
      </c>
      <c r="H79">
        <f t="shared" si="5"/>
        <v>0.24295554164057606</v>
      </c>
      <c r="I79">
        <f t="shared" si="6"/>
        <v>6.4459570957095716E-2</v>
      </c>
      <c r="J79" s="13">
        <f t="shared" si="7"/>
        <v>0.8454957794823299</v>
      </c>
      <c r="K79">
        <f t="shared" si="8"/>
        <v>0.71872278664731493</v>
      </c>
      <c r="L79" s="13">
        <f t="shared" si="9"/>
        <v>0</v>
      </c>
    </row>
    <row r="80" spans="1:12">
      <c r="A80" s="14">
        <v>1.94</v>
      </c>
      <c r="B80" s="14">
        <v>0.83299999999999996</v>
      </c>
      <c r="C80" s="14">
        <v>96.244</v>
      </c>
      <c r="D80" s="14">
        <v>14.981999999999999</v>
      </c>
      <c r="E80">
        <v>0</v>
      </c>
      <c r="H80">
        <f t="shared" si="5"/>
        <v>0.24295554164057606</v>
      </c>
      <c r="I80">
        <f t="shared" si="6"/>
        <v>8.5911716171617164E-2</v>
      </c>
      <c r="J80" s="13">
        <f t="shared" si="7"/>
        <v>0.84273755735350775</v>
      </c>
      <c r="K80">
        <f t="shared" si="8"/>
        <v>0.71514271891630377</v>
      </c>
      <c r="L80" s="13">
        <f t="shared" si="9"/>
        <v>0</v>
      </c>
    </row>
    <row r="81" spans="1:12">
      <c r="A81" s="14">
        <v>1.94</v>
      </c>
      <c r="B81" s="14">
        <v>0.625</v>
      </c>
      <c r="C81" s="14">
        <v>95.948999999999998</v>
      </c>
      <c r="D81" s="14">
        <v>14.907999999999999</v>
      </c>
      <c r="E81">
        <v>0</v>
      </c>
      <c r="H81">
        <f t="shared" si="5"/>
        <v>0.24295554164057606</v>
      </c>
      <c r="I81">
        <f t="shared" si="6"/>
        <v>6.4459570957095716E-2</v>
      </c>
      <c r="J81" s="13">
        <f t="shared" si="7"/>
        <v>0.84015446043921405</v>
      </c>
      <c r="K81">
        <f t="shared" si="8"/>
        <v>0.71156265118529261</v>
      </c>
      <c r="L81" s="13">
        <f t="shared" si="9"/>
        <v>0</v>
      </c>
    </row>
    <row r="82" spans="1:12">
      <c r="A82" s="14">
        <v>1.94</v>
      </c>
      <c r="B82" s="14">
        <v>1.5880000000000001</v>
      </c>
      <c r="C82" s="14">
        <v>95.688000000000002</v>
      </c>
      <c r="D82" s="14">
        <v>14.827999999999999</v>
      </c>
      <c r="E82">
        <v>0</v>
      </c>
      <c r="H82">
        <f t="shared" si="5"/>
        <v>0.24295554164057606</v>
      </c>
      <c r="I82">
        <f t="shared" si="6"/>
        <v>0.1637788778877888</v>
      </c>
      <c r="J82" s="13">
        <f t="shared" si="7"/>
        <v>0.83786907638961861</v>
      </c>
      <c r="K82">
        <f t="shared" si="8"/>
        <v>0.70769230769230762</v>
      </c>
      <c r="L82" s="13">
        <f t="shared" si="9"/>
        <v>0</v>
      </c>
    </row>
    <row r="83" spans="1:12">
      <c r="A83" s="14">
        <v>1.94</v>
      </c>
      <c r="B83" s="14">
        <v>1.5329999999999999</v>
      </c>
      <c r="C83" s="14">
        <v>95.308000000000007</v>
      </c>
      <c r="D83" s="14">
        <v>14.754</v>
      </c>
      <c r="E83">
        <v>0</v>
      </c>
      <c r="H83">
        <f t="shared" si="5"/>
        <v>0.24295554164057606</v>
      </c>
      <c r="I83">
        <f t="shared" si="6"/>
        <v>0.15810643564356436</v>
      </c>
      <c r="J83" s="13">
        <f t="shared" si="7"/>
        <v>0.8345416973135793</v>
      </c>
      <c r="K83">
        <f t="shared" si="8"/>
        <v>0.70411223996129657</v>
      </c>
      <c r="L83" s="13">
        <f t="shared" si="9"/>
        <v>0</v>
      </c>
    </row>
    <row r="84" spans="1:12">
      <c r="A84" s="14">
        <v>1.94</v>
      </c>
      <c r="B84" s="14">
        <v>0.83299999999999996</v>
      </c>
      <c r="C84" s="14">
        <v>94.983999999999995</v>
      </c>
      <c r="D84" s="14">
        <v>14.672000000000001</v>
      </c>
      <c r="E84">
        <v>0</v>
      </c>
      <c r="H84">
        <f t="shared" si="5"/>
        <v>0.24295554164057606</v>
      </c>
      <c r="I84">
        <f t="shared" si="6"/>
        <v>8.5911716171617164E-2</v>
      </c>
      <c r="J84" s="13">
        <f t="shared" si="7"/>
        <v>0.83170466883821936</v>
      </c>
      <c r="K84">
        <f t="shared" si="8"/>
        <v>0.70014513788098698</v>
      </c>
      <c r="L84" s="13">
        <f t="shared" si="9"/>
        <v>0</v>
      </c>
    </row>
    <row r="85" spans="1:12">
      <c r="A85" s="14">
        <v>1.94</v>
      </c>
      <c r="B85" s="14">
        <v>0.83299999999999996</v>
      </c>
      <c r="C85" s="14">
        <v>94.656999999999996</v>
      </c>
      <c r="D85" s="14">
        <v>14.593</v>
      </c>
      <c r="E85">
        <v>0</v>
      </c>
      <c r="H85">
        <f t="shared" si="5"/>
        <v>0.24295554164057606</v>
      </c>
      <c r="I85">
        <f t="shared" si="6"/>
        <v>8.5911716171617164E-2</v>
      </c>
      <c r="J85" s="13">
        <f t="shared" si="7"/>
        <v>0.82884137158068016</v>
      </c>
      <c r="K85">
        <f t="shared" si="8"/>
        <v>0.69632317368166419</v>
      </c>
      <c r="L85" s="13">
        <f t="shared" si="9"/>
        <v>0</v>
      </c>
    </row>
    <row r="86" spans="1:12">
      <c r="A86" s="14">
        <v>1.94</v>
      </c>
      <c r="B86" s="14">
        <v>0.83299999999999996</v>
      </c>
      <c r="C86" s="14">
        <v>94.328999999999994</v>
      </c>
      <c r="D86" s="14">
        <v>14.513</v>
      </c>
      <c r="E86">
        <v>0</v>
      </c>
      <c r="H86">
        <f t="shared" si="5"/>
        <v>0.24295554164057606</v>
      </c>
      <c r="I86">
        <f t="shared" si="6"/>
        <v>8.5911716171617164E-2</v>
      </c>
      <c r="J86" s="13">
        <f t="shared" si="7"/>
        <v>0.82596931806241458</v>
      </c>
      <c r="K86">
        <f t="shared" si="8"/>
        <v>0.6924528301886792</v>
      </c>
      <c r="L86" s="13">
        <f t="shared" si="9"/>
        <v>0</v>
      </c>
    </row>
    <row r="87" spans="1:12">
      <c r="A87" s="14">
        <v>1.94</v>
      </c>
      <c r="B87" s="14">
        <v>1.25</v>
      </c>
      <c r="C87" s="14">
        <v>93.953000000000003</v>
      </c>
      <c r="D87" s="14">
        <v>14.433</v>
      </c>
      <c r="E87">
        <v>0</v>
      </c>
      <c r="H87">
        <f t="shared" si="5"/>
        <v>0.24295554164057606</v>
      </c>
      <c r="I87">
        <f t="shared" si="6"/>
        <v>0.12891914191419143</v>
      </c>
      <c r="J87" s="13">
        <f t="shared" si="7"/>
        <v>0.82267696402928103</v>
      </c>
      <c r="K87">
        <f t="shared" si="8"/>
        <v>0.68858248669569422</v>
      </c>
      <c r="L87" s="13">
        <f t="shared" si="9"/>
        <v>0</v>
      </c>
    </row>
    <row r="88" spans="1:12">
      <c r="A88" s="14">
        <v>1.94</v>
      </c>
      <c r="B88" s="14">
        <v>0.83299999999999996</v>
      </c>
      <c r="C88" s="14">
        <v>93.62</v>
      </c>
      <c r="D88" s="14">
        <v>14.353</v>
      </c>
      <c r="E88">
        <v>0</v>
      </c>
      <c r="H88">
        <f t="shared" si="5"/>
        <v>0.24295554164057606</v>
      </c>
      <c r="I88">
        <f t="shared" si="6"/>
        <v>8.5911716171617164E-2</v>
      </c>
      <c r="J88" s="13">
        <f t="shared" si="7"/>
        <v>0.81976112920738331</v>
      </c>
      <c r="K88">
        <f t="shared" si="8"/>
        <v>0.68471214320270923</v>
      </c>
      <c r="L88" s="13">
        <f t="shared" si="9"/>
        <v>0</v>
      </c>
    </row>
    <row r="89" spans="1:12">
      <c r="A89" s="14">
        <v>3.0569999999999999</v>
      </c>
      <c r="B89" s="14">
        <v>2.734</v>
      </c>
      <c r="C89" s="14">
        <v>93.09</v>
      </c>
      <c r="D89" s="14">
        <v>14.260999999999999</v>
      </c>
      <c r="E89">
        <v>0</v>
      </c>
      <c r="H89">
        <f t="shared" si="5"/>
        <v>0.38284283030682525</v>
      </c>
      <c r="I89">
        <f t="shared" si="6"/>
        <v>0.28197194719471946</v>
      </c>
      <c r="J89" s="13">
        <f t="shared" si="7"/>
        <v>0.81512031102238103</v>
      </c>
      <c r="K89">
        <f t="shared" si="8"/>
        <v>0.68026124818577638</v>
      </c>
      <c r="L89" s="13">
        <f t="shared" si="9"/>
        <v>0</v>
      </c>
    </row>
    <row r="90" spans="1:12">
      <c r="A90" s="14">
        <v>1.9419999999999999</v>
      </c>
      <c r="B90" s="14">
        <v>1.367</v>
      </c>
      <c r="C90" s="14">
        <v>92.739000000000004</v>
      </c>
      <c r="D90" s="14">
        <v>14.180999999999999</v>
      </c>
      <c r="E90">
        <v>0</v>
      </c>
      <c r="H90">
        <f t="shared" si="5"/>
        <v>0.24320601127113337</v>
      </c>
      <c r="I90">
        <f t="shared" si="6"/>
        <v>0.14098597359735973</v>
      </c>
      <c r="J90" s="13">
        <f t="shared" si="7"/>
        <v>0.81204686350740785</v>
      </c>
      <c r="K90">
        <f t="shared" si="8"/>
        <v>0.67639090469279139</v>
      </c>
      <c r="L90" s="13">
        <f t="shared" si="9"/>
        <v>0</v>
      </c>
    </row>
    <row r="91" spans="1:12">
      <c r="A91" s="14">
        <v>1.456</v>
      </c>
      <c r="B91" s="14">
        <v>1.7749999999999999</v>
      </c>
      <c r="C91" s="14">
        <v>92.358999999999995</v>
      </c>
      <c r="D91" s="14">
        <v>14.115</v>
      </c>
      <c r="E91">
        <v>0</v>
      </c>
      <c r="H91">
        <f t="shared" si="5"/>
        <v>0.18234189104571069</v>
      </c>
      <c r="I91">
        <f t="shared" si="6"/>
        <v>0.18306518151815182</v>
      </c>
      <c r="J91" s="13">
        <f t="shared" si="7"/>
        <v>0.80871948443136843</v>
      </c>
      <c r="K91">
        <f t="shared" si="8"/>
        <v>0.67319787131107889</v>
      </c>
      <c r="L91" s="13">
        <f t="shared" si="9"/>
        <v>0</v>
      </c>
    </row>
    <row r="92" spans="1:12">
      <c r="A92" s="14">
        <v>2.427</v>
      </c>
      <c r="B92" s="14">
        <v>1.3660000000000001</v>
      </c>
      <c r="C92" s="14">
        <v>91.941000000000003</v>
      </c>
      <c r="D92" s="14">
        <v>14.048999999999999</v>
      </c>
      <c r="E92">
        <v>0</v>
      </c>
      <c r="H92">
        <f t="shared" si="5"/>
        <v>0.30394489668127739</v>
      </c>
      <c r="I92">
        <f t="shared" si="6"/>
        <v>0.14088283828382839</v>
      </c>
      <c r="J92" s="13">
        <f t="shared" si="7"/>
        <v>0.80505936744772522</v>
      </c>
      <c r="K92">
        <f t="shared" si="8"/>
        <v>0.67000483792936616</v>
      </c>
      <c r="L92" s="13">
        <f t="shared" si="9"/>
        <v>0</v>
      </c>
    </row>
    <row r="93" spans="1:12">
      <c r="A93" s="14">
        <v>0.97099999999999997</v>
      </c>
      <c r="B93" s="14">
        <v>1.5269999999999999</v>
      </c>
      <c r="C93" s="14">
        <v>91.665999999999997</v>
      </c>
      <c r="D93" s="14">
        <v>13.972</v>
      </c>
      <c r="E93">
        <v>0</v>
      </c>
      <c r="H93">
        <f t="shared" si="5"/>
        <v>0.12160300563556668</v>
      </c>
      <c r="I93">
        <f t="shared" si="6"/>
        <v>0.15748762376237624</v>
      </c>
      <c r="J93" s="13">
        <f t="shared" si="7"/>
        <v>0.80265139574795985</v>
      </c>
      <c r="K93">
        <f t="shared" si="8"/>
        <v>0.66627963231736809</v>
      </c>
      <c r="L93" s="13">
        <f t="shared" si="9"/>
        <v>0</v>
      </c>
    </row>
    <row r="94" spans="1:12">
      <c r="A94" s="14">
        <v>2.427</v>
      </c>
      <c r="B94" s="14">
        <v>0.82899999999999996</v>
      </c>
      <c r="C94" s="14">
        <v>91.256</v>
      </c>
      <c r="D94" s="14">
        <v>13.891999999999999</v>
      </c>
      <c r="E94">
        <v>0</v>
      </c>
      <c r="H94">
        <f t="shared" si="5"/>
        <v>0.30394489668127739</v>
      </c>
      <c r="I94">
        <f t="shared" si="6"/>
        <v>8.5499174917491746E-2</v>
      </c>
      <c r="J94" s="13">
        <f t="shared" si="7"/>
        <v>0.79906132885012793</v>
      </c>
      <c r="K94">
        <f t="shared" si="8"/>
        <v>0.6624092888243831</v>
      </c>
      <c r="L94" s="13">
        <f t="shared" si="9"/>
        <v>0</v>
      </c>
    </row>
    <row r="95" spans="1:12">
      <c r="A95" s="14">
        <v>1.456</v>
      </c>
      <c r="B95" s="14">
        <v>0.82899999999999996</v>
      </c>
      <c r="C95" s="14">
        <v>90.971999999999994</v>
      </c>
      <c r="D95" s="14">
        <v>13.840999999999999</v>
      </c>
      <c r="E95">
        <v>0</v>
      </c>
      <c r="H95">
        <f t="shared" si="5"/>
        <v>0.18234189104571069</v>
      </c>
      <c r="I95">
        <f t="shared" si="6"/>
        <v>8.5499174917491746E-2</v>
      </c>
      <c r="J95" s="13">
        <f t="shared" si="7"/>
        <v>0.79657455080382478</v>
      </c>
      <c r="K95">
        <f t="shared" si="8"/>
        <v>0.65994194484760516</v>
      </c>
      <c r="L95" s="13">
        <f t="shared" si="9"/>
        <v>0</v>
      </c>
    </row>
    <row r="96" spans="1:12">
      <c r="A96" s="14">
        <v>2.427</v>
      </c>
      <c r="B96" s="14">
        <v>0.41499999999999998</v>
      </c>
      <c r="C96" s="14">
        <v>90.600999999999999</v>
      </c>
      <c r="D96" s="14">
        <v>13.747</v>
      </c>
      <c r="E96">
        <v>0</v>
      </c>
      <c r="H96">
        <f t="shared" si="5"/>
        <v>0.30394489668127739</v>
      </c>
      <c r="I96">
        <f t="shared" si="6"/>
        <v>4.2801155115511552E-2</v>
      </c>
      <c r="J96" s="13">
        <f t="shared" si="7"/>
        <v>0.79332597807432315</v>
      </c>
      <c r="K96">
        <f t="shared" si="8"/>
        <v>0.6553942912433478</v>
      </c>
      <c r="L96" s="13">
        <f t="shared" si="9"/>
        <v>0</v>
      </c>
    </row>
    <row r="97" spans="1:12">
      <c r="A97" s="14">
        <v>1.456</v>
      </c>
      <c r="B97" s="14">
        <v>1.7709999999999999</v>
      </c>
      <c r="C97" s="14">
        <v>90.21</v>
      </c>
      <c r="D97" s="14">
        <v>13.680999999999999</v>
      </c>
      <c r="E97">
        <v>0</v>
      </c>
      <c r="H97">
        <f t="shared" si="5"/>
        <v>0.18234189104571069</v>
      </c>
      <c r="I97">
        <f t="shared" si="6"/>
        <v>0.18265264026402639</v>
      </c>
      <c r="J97" s="13">
        <f t="shared" si="7"/>
        <v>0.78990228013029318</v>
      </c>
      <c r="K97">
        <f t="shared" si="8"/>
        <v>0.65220125786163519</v>
      </c>
      <c r="L97" s="13">
        <f t="shared" si="9"/>
        <v>0</v>
      </c>
    </row>
    <row r="98" spans="1:12">
      <c r="A98" s="14">
        <v>1.9419999999999999</v>
      </c>
      <c r="B98" s="14">
        <v>0.82799999999999996</v>
      </c>
      <c r="C98" s="14">
        <v>89.853999999999999</v>
      </c>
      <c r="D98" s="14">
        <v>13.599</v>
      </c>
      <c r="E98">
        <v>0</v>
      </c>
      <c r="H98">
        <f t="shared" si="5"/>
        <v>0.24320601127113337</v>
      </c>
      <c r="I98">
        <f t="shared" si="6"/>
        <v>8.5396039603960389E-2</v>
      </c>
      <c r="J98" s="13">
        <f t="shared" si="7"/>
        <v>0.78678505131168786</v>
      </c>
      <c r="K98">
        <f t="shared" si="8"/>
        <v>0.64823415578132559</v>
      </c>
      <c r="L98" s="13">
        <f t="shared" si="9"/>
        <v>0</v>
      </c>
    </row>
    <row r="99" spans="1:12">
      <c r="A99" s="14">
        <v>1.9419999999999999</v>
      </c>
      <c r="B99" s="14">
        <v>0.621</v>
      </c>
      <c r="C99" s="14">
        <v>89.519000000000005</v>
      </c>
      <c r="D99" s="14">
        <v>13.523</v>
      </c>
      <c r="E99">
        <v>0</v>
      </c>
      <c r="H99">
        <f t="shared" si="5"/>
        <v>0.24320601127113337</v>
      </c>
      <c r="I99">
        <f t="shared" si="6"/>
        <v>6.4047029702970298E-2</v>
      </c>
      <c r="J99" s="13">
        <f t="shared" si="7"/>
        <v>0.78385170396833748</v>
      </c>
      <c r="K99">
        <f t="shared" si="8"/>
        <v>0.64455732946298983</v>
      </c>
      <c r="L99" s="13">
        <f t="shared" si="9"/>
        <v>0</v>
      </c>
    </row>
    <row r="100" spans="1:12">
      <c r="A100" s="14">
        <v>1.9419999999999999</v>
      </c>
      <c r="B100" s="14">
        <v>1.036</v>
      </c>
      <c r="C100" s="14">
        <v>89.135000000000005</v>
      </c>
      <c r="D100" s="14">
        <v>13.443</v>
      </c>
      <c r="E100">
        <v>0</v>
      </c>
      <c r="H100">
        <f t="shared" si="5"/>
        <v>0.24320601127113337</v>
      </c>
      <c r="I100">
        <f t="shared" si="6"/>
        <v>0.10684818481848185</v>
      </c>
      <c r="J100" s="13">
        <f t="shared" si="7"/>
        <v>0.78048929984939241</v>
      </c>
      <c r="K100">
        <f t="shared" si="8"/>
        <v>0.64068698597000484</v>
      </c>
      <c r="L100" s="13">
        <f t="shared" si="9"/>
        <v>0</v>
      </c>
    </row>
    <row r="101" spans="1:12">
      <c r="A101" s="14">
        <v>1.9419999999999999</v>
      </c>
      <c r="B101" s="14">
        <v>1.593</v>
      </c>
      <c r="C101" s="14">
        <v>88.828000000000003</v>
      </c>
      <c r="D101" s="14">
        <v>13.369</v>
      </c>
      <c r="E101">
        <v>0</v>
      </c>
      <c r="H101">
        <f t="shared" si="5"/>
        <v>0.24320601127113337</v>
      </c>
      <c r="I101">
        <f t="shared" si="6"/>
        <v>0.16429455445544555</v>
      </c>
      <c r="J101" s="13">
        <f t="shared" si="7"/>
        <v>0.77780112780638166</v>
      </c>
      <c r="K101">
        <f t="shared" si="8"/>
        <v>0.63710691823899368</v>
      </c>
      <c r="L101" s="13">
        <f t="shared" si="9"/>
        <v>0</v>
      </c>
    </row>
    <row r="102" spans="1:12">
      <c r="A102" s="14">
        <v>3.2130000000000001</v>
      </c>
      <c r="B102" s="14">
        <v>0.82899999999999996</v>
      </c>
      <c r="C102" s="14">
        <v>88.603999999999999</v>
      </c>
      <c r="D102" s="14">
        <v>13.282999999999999</v>
      </c>
      <c r="E102">
        <v>0</v>
      </c>
      <c r="H102">
        <f t="shared" si="5"/>
        <v>0.4023794614902943</v>
      </c>
      <c r="I102">
        <f t="shared" si="6"/>
        <v>8.5499174917491746E-2</v>
      </c>
      <c r="J102" s="13">
        <f t="shared" si="7"/>
        <v>0.77583972540366364</v>
      </c>
      <c r="K102">
        <f t="shared" si="8"/>
        <v>0.63294629898403476</v>
      </c>
      <c r="L102" s="13">
        <f t="shared" si="9"/>
        <v>0</v>
      </c>
    </row>
    <row r="103" spans="1:12">
      <c r="A103" s="14">
        <v>2.4249999999999998</v>
      </c>
      <c r="B103" s="14">
        <v>0.82899999999999996</v>
      </c>
      <c r="C103" s="14">
        <v>88.165999999999997</v>
      </c>
      <c r="D103" s="14">
        <v>13.201000000000001</v>
      </c>
      <c r="E103">
        <v>0</v>
      </c>
      <c r="H103">
        <f t="shared" si="5"/>
        <v>0.30369442705072008</v>
      </c>
      <c r="I103">
        <f t="shared" si="6"/>
        <v>8.5499174917491746E-2</v>
      </c>
      <c r="J103" s="13">
        <f t="shared" si="7"/>
        <v>0.77200448320549198</v>
      </c>
      <c r="K103">
        <f t="shared" si="8"/>
        <v>0.62897919690372517</v>
      </c>
      <c r="L103" s="13">
        <f t="shared" si="9"/>
        <v>0</v>
      </c>
    </row>
    <row r="104" spans="1:12">
      <c r="A104" s="14">
        <v>0.97</v>
      </c>
      <c r="B104" s="14">
        <v>1.244</v>
      </c>
      <c r="C104" s="14">
        <v>87.885999999999996</v>
      </c>
      <c r="D104" s="14">
        <v>13.124000000000001</v>
      </c>
      <c r="E104">
        <v>0</v>
      </c>
      <c r="H104">
        <f t="shared" si="5"/>
        <v>0.12147777082028803</v>
      </c>
      <c r="I104">
        <f t="shared" si="6"/>
        <v>0.12830033003300331</v>
      </c>
      <c r="J104" s="13">
        <f t="shared" si="7"/>
        <v>0.76955273020209447</v>
      </c>
      <c r="K104">
        <f t="shared" si="8"/>
        <v>0.6252539912917271</v>
      </c>
      <c r="L104" s="13">
        <f t="shared" si="9"/>
        <v>0</v>
      </c>
    </row>
    <row r="105" spans="1:12">
      <c r="A105" s="14">
        <v>1.94</v>
      </c>
      <c r="B105" s="14">
        <v>0.41499999999999998</v>
      </c>
      <c r="C105" s="14">
        <v>87.56</v>
      </c>
      <c r="D105" s="14">
        <v>13.03</v>
      </c>
      <c r="E105">
        <v>0</v>
      </c>
      <c r="H105">
        <f t="shared" si="5"/>
        <v>0.24295554164057606</v>
      </c>
      <c r="I105">
        <f t="shared" si="6"/>
        <v>4.2801155115511552E-2</v>
      </c>
      <c r="J105" s="13">
        <f t="shared" si="7"/>
        <v>0.76669818920528188</v>
      </c>
      <c r="K105">
        <f t="shared" si="8"/>
        <v>0.62070633768746974</v>
      </c>
      <c r="L105" s="13">
        <f t="shared" si="9"/>
        <v>0</v>
      </c>
    </row>
    <row r="106" spans="1:12">
      <c r="A106" s="14">
        <v>2.5030000000000001</v>
      </c>
      <c r="B106" s="14">
        <v>1.036</v>
      </c>
      <c r="C106" s="14">
        <v>87.195999999999998</v>
      </c>
      <c r="D106" s="14">
        <v>12.965999999999999</v>
      </c>
      <c r="E106">
        <v>0</v>
      </c>
      <c r="H106">
        <f t="shared" si="5"/>
        <v>0.31346274264245461</v>
      </c>
      <c r="I106">
        <f t="shared" si="6"/>
        <v>0.10684818481848185</v>
      </c>
      <c r="J106" s="13">
        <f t="shared" si="7"/>
        <v>0.76351091030086515</v>
      </c>
      <c r="K106">
        <f t="shared" si="8"/>
        <v>0.61761006289308173</v>
      </c>
      <c r="L106" s="13">
        <f t="shared" si="9"/>
        <v>0</v>
      </c>
    </row>
    <row r="107" spans="1:12">
      <c r="A107" s="14">
        <v>2.194</v>
      </c>
      <c r="B107" s="14">
        <v>1.036</v>
      </c>
      <c r="C107" s="14">
        <v>86.757000000000005</v>
      </c>
      <c r="D107" s="14">
        <v>12.898</v>
      </c>
      <c r="E107">
        <v>0</v>
      </c>
      <c r="H107">
        <f t="shared" si="5"/>
        <v>0.27476518472135253</v>
      </c>
      <c r="I107">
        <f t="shared" si="6"/>
        <v>0.10684818481848185</v>
      </c>
      <c r="J107" s="13">
        <f t="shared" si="7"/>
        <v>0.75966691184196711</v>
      </c>
      <c r="K107">
        <f t="shared" si="8"/>
        <v>0.61432027092404451</v>
      </c>
      <c r="L107" s="13">
        <f t="shared" si="9"/>
        <v>0</v>
      </c>
    </row>
    <row r="108" spans="1:12">
      <c r="A108" s="14">
        <v>3.5070000000000001</v>
      </c>
      <c r="B108" s="14">
        <v>0.82899999999999996</v>
      </c>
      <c r="C108" s="14">
        <v>86.447000000000003</v>
      </c>
      <c r="D108" s="14">
        <v>12.807</v>
      </c>
      <c r="E108">
        <v>0</v>
      </c>
      <c r="H108">
        <f t="shared" si="5"/>
        <v>0.43919849718221665</v>
      </c>
      <c r="I108">
        <f t="shared" si="6"/>
        <v>8.5499174917491746E-2</v>
      </c>
      <c r="J108" s="13">
        <f t="shared" si="7"/>
        <v>0.7569524710167771</v>
      </c>
      <c r="K108">
        <f t="shared" si="8"/>
        <v>0.60991775520077407</v>
      </c>
      <c r="L108" s="13">
        <f t="shared" si="9"/>
        <v>0</v>
      </c>
    </row>
    <row r="109" spans="1:12">
      <c r="A109" s="14">
        <v>1.9390000000000001</v>
      </c>
      <c r="B109" s="14">
        <v>0.622</v>
      </c>
      <c r="C109" s="14">
        <v>86.085999999999999</v>
      </c>
      <c r="D109" s="14">
        <v>12.726000000000001</v>
      </c>
      <c r="E109">
        <v>0</v>
      </c>
      <c r="H109">
        <f t="shared" si="5"/>
        <v>0.24283030682529744</v>
      </c>
      <c r="I109">
        <f t="shared" si="6"/>
        <v>6.4150165016501656E-2</v>
      </c>
      <c r="J109" s="13">
        <f t="shared" si="7"/>
        <v>0.75379146089453963</v>
      </c>
      <c r="K109">
        <f t="shared" si="8"/>
        <v>0.60599903241412678</v>
      </c>
      <c r="L109" s="13">
        <f t="shared" si="9"/>
        <v>0</v>
      </c>
    </row>
    <row r="110" spans="1:12">
      <c r="A110" s="14">
        <v>0.96899999999999997</v>
      </c>
      <c r="B110" s="14">
        <v>2.7850000000000001</v>
      </c>
      <c r="C110" s="14">
        <v>85.709000000000003</v>
      </c>
      <c r="D110" s="14">
        <v>12.635999999999999</v>
      </c>
      <c r="E110">
        <v>0</v>
      </c>
      <c r="H110">
        <f t="shared" si="5"/>
        <v>0.12135253600500938</v>
      </c>
      <c r="I110">
        <f t="shared" si="6"/>
        <v>0.28723184818481851</v>
      </c>
      <c r="J110" s="13">
        <f t="shared" si="7"/>
        <v>0.75049035060067959</v>
      </c>
      <c r="K110">
        <f t="shared" si="8"/>
        <v>0.60164489598451854</v>
      </c>
      <c r="L110" s="13">
        <f t="shared" si="9"/>
        <v>0</v>
      </c>
    </row>
    <row r="111" spans="1:12">
      <c r="A111" s="14">
        <v>1.9390000000000001</v>
      </c>
      <c r="B111" s="14">
        <v>0.41399999999999998</v>
      </c>
      <c r="C111" s="14">
        <v>85.369</v>
      </c>
      <c r="D111" s="14">
        <v>12.561999999999999</v>
      </c>
      <c r="E111">
        <v>0</v>
      </c>
      <c r="H111">
        <f t="shared" si="5"/>
        <v>0.24283030682529744</v>
      </c>
      <c r="I111">
        <f t="shared" si="6"/>
        <v>4.2698019801980194E-2</v>
      </c>
      <c r="J111" s="13">
        <f t="shared" si="7"/>
        <v>0.74751322195369696</v>
      </c>
      <c r="K111">
        <f t="shared" si="8"/>
        <v>0.59806482825350749</v>
      </c>
      <c r="L111" s="13">
        <f t="shared" si="9"/>
        <v>0</v>
      </c>
    </row>
    <row r="112" spans="1:12">
      <c r="A112" s="14">
        <v>1.9390000000000001</v>
      </c>
      <c r="B112" s="14">
        <v>1.242</v>
      </c>
      <c r="C112" s="14">
        <v>84.929000000000002</v>
      </c>
      <c r="D112" s="14">
        <v>12.507999999999999</v>
      </c>
      <c r="E112">
        <v>0</v>
      </c>
      <c r="H112">
        <f t="shared" si="5"/>
        <v>0.24283030682529744</v>
      </c>
      <c r="I112">
        <f t="shared" si="6"/>
        <v>0.1280940594059406</v>
      </c>
      <c r="J112" s="13">
        <f t="shared" si="7"/>
        <v>0.74366046723407242</v>
      </c>
      <c r="K112">
        <f t="shared" si="8"/>
        <v>0.59545234639574252</v>
      </c>
      <c r="L112" s="13">
        <f t="shared" si="9"/>
        <v>0</v>
      </c>
    </row>
    <row r="113" spans="1:12">
      <c r="A113" s="14">
        <v>1.9390000000000001</v>
      </c>
      <c r="B113" s="14">
        <v>0.82799999999999996</v>
      </c>
      <c r="C113" s="14">
        <v>84.534000000000006</v>
      </c>
      <c r="D113" s="14">
        <v>12.44</v>
      </c>
      <c r="E113">
        <v>0</v>
      </c>
      <c r="H113">
        <f t="shared" si="5"/>
        <v>0.24283030682529744</v>
      </c>
      <c r="I113">
        <f t="shared" si="6"/>
        <v>8.5396039603960389E-2</v>
      </c>
      <c r="J113" s="13">
        <f t="shared" si="7"/>
        <v>0.74020174424713681</v>
      </c>
      <c r="K113">
        <f t="shared" si="8"/>
        <v>0.59216255442670529</v>
      </c>
      <c r="L113" s="13">
        <f t="shared" si="9"/>
        <v>0</v>
      </c>
    </row>
    <row r="114" spans="1:12">
      <c r="A114" s="14">
        <v>1.9390000000000001</v>
      </c>
      <c r="B114" s="14">
        <v>0.82799999999999996</v>
      </c>
      <c r="C114" s="14">
        <v>84.137</v>
      </c>
      <c r="D114" s="14">
        <v>12.348000000000001</v>
      </c>
      <c r="E114">
        <v>0</v>
      </c>
      <c r="H114">
        <f t="shared" si="5"/>
        <v>0.24283030682529744</v>
      </c>
      <c r="I114">
        <f t="shared" si="6"/>
        <v>8.5396039603960389E-2</v>
      </c>
      <c r="J114" s="13">
        <f t="shared" si="7"/>
        <v>0.7367255087387482</v>
      </c>
      <c r="K114">
        <f t="shared" si="8"/>
        <v>0.58771165940977266</v>
      </c>
      <c r="L114" s="13">
        <f t="shared" si="9"/>
        <v>0</v>
      </c>
    </row>
    <row r="115" spans="1:12">
      <c r="A115" s="14">
        <v>0.96899999999999997</v>
      </c>
      <c r="B115" s="14">
        <v>0.82799999999999996</v>
      </c>
      <c r="C115" s="14">
        <v>83.888999999999996</v>
      </c>
      <c r="D115" s="14">
        <v>12.268000000000001</v>
      </c>
      <c r="E115">
        <v>0</v>
      </c>
      <c r="H115">
        <f t="shared" si="5"/>
        <v>0.12135253600500938</v>
      </c>
      <c r="I115">
        <f t="shared" si="6"/>
        <v>8.5396039603960389E-2</v>
      </c>
      <c r="J115" s="13">
        <f t="shared" si="7"/>
        <v>0.73455395607859619</v>
      </c>
      <c r="K115">
        <f t="shared" si="8"/>
        <v>0.58384131591678767</v>
      </c>
      <c r="L115" s="13">
        <f t="shared" si="9"/>
        <v>0</v>
      </c>
    </row>
    <row r="116" spans="1:12">
      <c r="A116" s="14">
        <v>1.9390000000000001</v>
      </c>
      <c r="B116" s="14">
        <v>0.82799999999999996</v>
      </c>
      <c r="C116" s="14">
        <v>83.486999999999995</v>
      </c>
      <c r="D116" s="14">
        <v>12.188000000000001</v>
      </c>
      <c r="E116">
        <v>0</v>
      </c>
      <c r="H116">
        <f t="shared" si="5"/>
        <v>0.24283030682529744</v>
      </c>
      <c r="I116">
        <f t="shared" si="6"/>
        <v>8.5396039603960389E-2</v>
      </c>
      <c r="J116" s="13">
        <f t="shared" si="7"/>
        <v>0.73103393926657556</v>
      </c>
      <c r="K116">
        <f t="shared" si="8"/>
        <v>0.57997097242380258</v>
      </c>
      <c r="L116" s="13">
        <f t="shared" si="9"/>
        <v>0</v>
      </c>
    </row>
    <row r="117" spans="1:12">
      <c r="A117" s="14">
        <v>1.9390000000000001</v>
      </c>
      <c r="B117" s="14">
        <v>1.242</v>
      </c>
      <c r="C117" s="14">
        <v>83.033000000000001</v>
      </c>
      <c r="D117" s="14">
        <v>12.135999999999999</v>
      </c>
      <c r="E117">
        <v>0</v>
      </c>
      <c r="H117">
        <f t="shared" si="5"/>
        <v>0.24283030682529744</v>
      </c>
      <c r="I117">
        <f t="shared" si="6"/>
        <v>0.1280940594059406</v>
      </c>
      <c r="J117" s="13">
        <f t="shared" si="7"/>
        <v>0.72705859689678121</v>
      </c>
      <c r="K117">
        <f t="shared" si="8"/>
        <v>0.57745524915336233</v>
      </c>
      <c r="L117" s="13">
        <f t="shared" si="9"/>
        <v>0</v>
      </c>
    </row>
    <row r="118" spans="1:12">
      <c r="A118" s="14">
        <v>1.9390000000000001</v>
      </c>
      <c r="B118" s="14">
        <v>0.82799999999999996</v>
      </c>
      <c r="C118" s="14">
        <v>82.626000000000005</v>
      </c>
      <c r="D118" s="14">
        <v>12.055999999999999</v>
      </c>
      <c r="E118">
        <v>0</v>
      </c>
      <c r="H118">
        <f t="shared" si="5"/>
        <v>0.24283030682529744</v>
      </c>
      <c r="I118">
        <f t="shared" si="6"/>
        <v>8.5396039603960389E-2</v>
      </c>
      <c r="J118" s="13">
        <f t="shared" si="7"/>
        <v>0.72349479878112855</v>
      </c>
      <c r="K118">
        <f t="shared" si="8"/>
        <v>0.57358490566037734</v>
      </c>
      <c r="L118" s="13">
        <f t="shared" si="9"/>
        <v>0</v>
      </c>
    </row>
    <row r="119" spans="1:12">
      <c r="A119" s="14">
        <v>2.7080000000000002</v>
      </c>
      <c r="B119" s="14">
        <v>1.6</v>
      </c>
      <c r="C119" s="14">
        <v>82.36</v>
      </c>
      <c r="D119" s="14">
        <v>11.964</v>
      </c>
      <c r="E119">
        <v>0</v>
      </c>
      <c r="H119">
        <f t="shared" si="5"/>
        <v>0.33913587977457732</v>
      </c>
      <c r="I119">
        <f t="shared" si="6"/>
        <v>0.16501650165016504</v>
      </c>
      <c r="J119" s="13">
        <f t="shared" si="7"/>
        <v>0.72116563342790097</v>
      </c>
      <c r="K119">
        <f t="shared" si="8"/>
        <v>0.5691340106434446</v>
      </c>
      <c r="L119" s="13">
        <f t="shared" si="9"/>
        <v>0</v>
      </c>
    </row>
    <row r="120" spans="1:12">
      <c r="A120" s="14">
        <v>2.91</v>
      </c>
      <c r="B120" s="14">
        <v>1.601</v>
      </c>
      <c r="C120" s="14">
        <v>81.846999999999994</v>
      </c>
      <c r="D120" s="14">
        <v>11.885</v>
      </c>
      <c r="E120">
        <v>0</v>
      </c>
      <c r="H120">
        <f t="shared" si="5"/>
        <v>0.36443331246086413</v>
      </c>
      <c r="I120">
        <f t="shared" si="6"/>
        <v>0.16511963696369636</v>
      </c>
      <c r="J120" s="13">
        <f t="shared" si="7"/>
        <v>0.71667367167524776</v>
      </c>
      <c r="K120">
        <f t="shared" si="8"/>
        <v>0.56531204644412192</v>
      </c>
      <c r="L120" s="13">
        <f t="shared" si="9"/>
        <v>0</v>
      </c>
    </row>
    <row r="121" spans="1:12">
      <c r="A121" s="14">
        <v>0.97</v>
      </c>
      <c r="B121" s="14">
        <v>0.82899999999999996</v>
      </c>
      <c r="C121" s="14">
        <v>81.588999999999999</v>
      </c>
      <c r="D121" s="14">
        <v>11.840999999999999</v>
      </c>
      <c r="E121">
        <v>0</v>
      </c>
      <c r="H121">
        <f t="shared" si="5"/>
        <v>0.12147777082028803</v>
      </c>
      <c r="I121">
        <f t="shared" si="6"/>
        <v>8.5499174917491746E-2</v>
      </c>
      <c r="J121" s="13">
        <f t="shared" si="7"/>
        <v>0.71441455640783158</v>
      </c>
      <c r="K121">
        <f t="shared" si="8"/>
        <v>0.5631833575229801</v>
      </c>
      <c r="L121" s="13">
        <f t="shared" si="9"/>
        <v>0</v>
      </c>
    </row>
    <row r="122" spans="1:12">
      <c r="A122" s="14">
        <v>1.94</v>
      </c>
      <c r="B122" s="14">
        <v>1.244</v>
      </c>
      <c r="C122" s="14">
        <v>81.122</v>
      </c>
      <c r="D122" s="14">
        <v>11.73</v>
      </c>
      <c r="E122">
        <v>0</v>
      </c>
      <c r="H122">
        <f t="shared" si="5"/>
        <v>0.24295554164057606</v>
      </c>
      <c r="I122">
        <f t="shared" si="6"/>
        <v>0.12830033003300331</v>
      </c>
      <c r="J122" s="13">
        <f t="shared" si="7"/>
        <v>0.71032538264859379</v>
      </c>
      <c r="K122">
        <f t="shared" si="8"/>
        <v>0.55781325592646347</v>
      </c>
      <c r="L122" s="13">
        <f t="shared" si="9"/>
        <v>0</v>
      </c>
    </row>
    <row r="123" spans="1:12">
      <c r="A123" s="14">
        <v>1.94</v>
      </c>
      <c r="B123" s="14">
        <v>0.82899999999999996</v>
      </c>
      <c r="C123" s="14">
        <v>80.701999999999998</v>
      </c>
      <c r="D123" s="14">
        <v>11.678000000000001</v>
      </c>
      <c r="E123">
        <v>0</v>
      </c>
      <c r="H123">
        <f t="shared" si="5"/>
        <v>0.24295554164057606</v>
      </c>
      <c r="I123">
        <f t="shared" si="6"/>
        <v>8.5499174917491746E-2</v>
      </c>
      <c r="J123" s="13">
        <f t="shared" si="7"/>
        <v>0.70664775314349759</v>
      </c>
      <c r="K123">
        <f t="shared" si="8"/>
        <v>0.55529753265602322</v>
      </c>
      <c r="L123" s="13">
        <f t="shared" si="9"/>
        <v>0</v>
      </c>
    </row>
    <row r="124" spans="1:12">
      <c r="A124" s="14">
        <v>3.0790000000000002</v>
      </c>
      <c r="B124" s="14">
        <v>0.82899999999999996</v>
      </c>
      <c r="C124" s="14">
        <v>80.215999999999994</v>
      </c>
      <c r="D124" s="14">
        <v>11.586</v>
      </c>
      <c r="E124">
        <v>1</v>
      </c>
      <c r="H124">
        <f t="shared" si="5"/>
        <v>0.38559799624295554</v>
      </c>
      <c r="I124">
        <f t="shared" si="6"/>
        <v>8.5499174917491746E-2</v>
      </c>
      <c r="J124" s="13">
        <f t="shared" si="7"/>
        <v>0.70239221043045774</v>
      </c>
      <c r="K124">
        <f t="shared" si="8"/>
        <v>0.55084663763909048</v>
      </c>
      <c r="L124" s="13">
        <f t="shared" si="9"/>
        <v>1</v>
      </c>
    </row>
    <row r="125" spans="1:12">
      <c r="A125" s="14">
        <v>1.456</v>
      </c>
      <c r="B125" s="14">
        <v>0.82899999999999996</v>
      </c>
      <c r="C125" s="14">
        <v>79.872</v>
      </c>
      <c r="D125" s="14">
        <v>11.506</v>
      </c>
      <c r="E125">
        <v>1</v>
      </c>
      <c r="H125">
        <f t="shared" si="5"/>
        <v>0.18234189104571069</v>
      </c>
      <c r="I125">
        <f t="shared" si="6"/>
        <v>8.5499174917491746E-2</v>
      </c>
      <c r="J125" s="13">
        <f t="shared" si="7"/>
        <v>0.69938005674056958</v>
      </c>
      <c r="K125">
        <f t="shared" si="8"/>
        <v>0.54697629414610549</v>
      </c>
      <c r="L125" s="13">
        <f t="shared" si="9"/>
        <v>1</v>
      </c>
    </row>
    <row r="126" spans="1:12">
      <c r="A126" s="14">
        <v>1.456</v>
      </c>
      <c r="B126" s="14">
        <v>0.82899999999999996</v>
      </c>
      <c r="C126" s="14">
        <v>79.525999999999996</v>
      </c>
      <c r="D126" s="14">
        <v>11.436</v>
      </c>
      <c r="E126">
        <v>1</v>
      </c>
      <c r="H126">
        <f t="shared" si="5"/>
        <v>0.18234189104571069</v>
      </c>
      <c r="I126">
        <f t="shared" si="6"/>
        <v>8.5499174917491746E-2</v>
      </c>
      <c r="J126" s="13">
        <f t="shared" si="7"/>
        <v>0.69635039052922842</v>
      </c>
      <c r="K126">
        <f t="shared" si="8"/>
        <v>0.54358974358974355</v>
      </c>
      <c r="L126" s="13">
        <f t="shared" si="9"/>
        <v>1</v>
      </c>
    </row>
    <row r="127" spans="1:12">
      <c r="A127" s="14">
        <v>1.9419999999999999</v>
      </c>
      <c r="B127" s="14">
        <v>2.7189999999999999</v>
      </c>
      <c r="C127" s="14">
        <v>78.989000000000004</v>
      </c>
      <c r="D127" s="14">
        <v>11.37</v>
      </c>
      <c r="E127">
        <v>1</v>
      </c>
      <c r="H127">
        <f t="shared" si="5"/>
        <v>0.24320601127113337</v>
      </c>
      <c r="I127">
        <f t="shared" si="6"/>
        <v>0.28042491749174919</v>
      </c>
      <c r="J127" s="13">
        <f t="shared" si="7"/>
        <v>0.69164827851914124</v>
      </c>
      <c r="K127">
        <f t="shared" si="8"/>
        <v>0.54039671020803093</v>
      </c>
      <c r="L127" s="13">
        <f t="shared" si="9"/>
        <v>1</v>
      </c>
    </row>
    <row r="128" spans="1:12">
      <c r="A128" s="14">
        <v>1.456</v>
      </c>
      <c r="B128" s="14">
        <v>0.82799999999999996</v>
      </c>
      <c r="C128" s="14">
        <v>78.638999999999996</v>
      </c>
      <c r="D128" s="14">
        <v>11.304</v>
      </c>
      <c r="E128">
        <v>1</v>
      </c>
      <c r="H128">
        <f t="shared" si="5"/>
        <v>0.18234189104571069</v>
      </c>
      <c r="I128">
        <f t="shared" si="6"/>
        <v>8.5396039603960389E-2</v>
      </c>
      <c r="J128" s="13">
        <f t="shared" si="7"/>
        <v>0.68858358726489444</v>
      </c>
      <c r="K128">
        <f t="shared" si="8"/>
        <v>0.53720367682631831</v>
      </c>
      <c r="L128" s="13">
        <f t="shared" si="9"/>
        <v>1</v>
      </c>
    </row>
    <row r="129" spans="1:12">
      <c r="A129" s="14">
        <v>1.9419999999999999</v>
      </c>
      <c r="B129" s="14">
        <v>0.82799999999999996</v>
      </c>
      <c r="C129" s="14">
        <v>78.203999999999994</v>
      </c>
      <c r="D129" s="14">
        <v>11.228999999999999</v>
      </c>
      <c r="E129">
        <v>0</v>
      </c>
      <c r="H129">
        <f t="shared" si="5"/>
        <v>0.24320601127113337</v>
      </c>
      <c r="I129">
        <f t="shared" si="6"/>
        <v>8.5396039603960389E-2</v>
      </c>
      <c r="J129" s="13">
        <f t="shared" si="7"/>
        <v>0.68477461384890193</v>
      </c>
      <c r="K129">
        <f t="shared" si="8"/>
        <v>0.53357522980164485</v>
      </c>
      <c r="L129" s="13">
        <f t="shared" si="9"/>
        <v>0</v>
      </c>
    </row>
    <row r="130" spans="1:12">
      <c r="A130" s="14">
        <v>2.427</v>
      </c>
      <c r="B130" s="14">
        <v>1.242</v>
      </c>
      <c r="C130" s="14">
        <v>77.63</v>
      </c>
      <c r="D130" s="14">
        <v>11.163</v>
      </c>
      <c r="E130">
        <v>0</v>
      </c>
      <c r="H130">
        <f t="shared" si="5"/>
        <v>0.30394489668127739</v>
      </c>
      <c r="I130">
        <f t="shared" si="6"/>
        <v>0.1280940594059406</v>
      </c>
      <c r="J130" s="13">
        <f t="shared" si="7"/>
        <v>0.67974852019193721</v>
      </c>
      <c r="K130">
        <f t="shared" si="8"/>
        <v>0.53038219641993223</v>
      </c>
      <c r="L130" s="13">
        <f t="shared" si="9"/>
        <v>0</v>
      </c>
    </row>
    <row r="131" spans="1:12">
      <c r="A131" s="14">
        <v>0.97099999999999997</v>
      </c>
      <c r="B131" s="14">
        <v>0.82799999999999996</v>
      </c>
      <c r="C131" s="14">
        <v>77.358000000000004</v>
      </c>
      <c r="D131" s="14">
        <v>11.083</v>
      </c>
      <c r="E131">
        <v>0</v>
      </c>
      <c r="H131">
        <f t="shared" ref="H131:H194" si="10">(A131-$G$4)/($G$2-$G$4)</f>
        <v>0.12160300563556668</v>
      </c>
      <c r="I131">
        <f t="shared" ref="I131:I194" si="11">(B131-$G$8)/($G$6-$G$8)</f>
        <v>8.5396039603960389E-2</v>
      </c>
      <c r="J131" s="13">
        <f t="shared" ref="J131:J194" si="12">(C131-$G$12)/($G$10-$G$12)</f>
        <v>0.67736681727435122</v>
      </c>
      <c r="K131">
        <f t="shared" ref="K131:K194" si="13">(D131-$G$16)/($G$14-$G$16)</f>
        <v>0.52651185292694724</v>
      </c>
      <c r="L131" s="13">
        <f t="shared" ref="L131:L194" si="14">E131</f>
        <v>0</v>
      </c>
    </row>
    <row r="132" spans="1:12">
      <c r="A132" s="14">
        <v>1.9419999999999999</v>
      </c>
      <c r="B132" s="14">
        <v>0.82799999999999996</v>
      </c>
      <c r="C132" s="14">
        <v>76.915000000000006</v>
      </c>
      <c r="D132" s="14">
        <v>10.977</v>
      </c>
      <c r="E132">
        <v>0</v>
      </c>
      <c r="H132">
        <f t="shared" si="10"/>
        <v>0.24320601127113337</v>
      </c>
      <c r="I132">
        <f t="shared" si="11"/>
        <v>8.5396039603960389E-2</v>
      </c>
      <c r="J132" s="13">
        <f t="shared" si="12"/>
        <v>0.67348779377254742</v>
      </c>
      <c r="K132">
        <f t="shared" si="13"/>
        <v>0.52138364779874213</v>
      </c>
      <c r="L132" s="13">
        <f t="shared" si="14"/>
        <v>0</v>
      </c>
    </row>
    <row r="133" spans="1:12">
      <c r="A133" s="14">
        <v>0.97099999999999997</v>
      </c>
      <c r="B133" s="14">
        <v>0.82799999999999996</v>
      </c>
      <c r="C133" s="14">
        <v>76.64</v>
      </c>
      <c r="D133" s="14">
        <v>10.925000000000001</v>
      </c>
      <c r="E133">
        <v>0</v>
      </c>
      <c r="H133">
        <f t="shared" si="10"/>
        <v>0.12160300563556668</v>
      </c>
      <c r="I133">
        <f t="shared" si="11"/>
        <v>8.5396039603960389E-2</v>
      </c>
      <c r="J133" s="13">
        <f t="shared" si="12"/>
        <v>0.67107982207278205</v>
      </c>
      <c r="K133">
        <f t="shared" si="13"/>
        <v>0.51886792452830188</v>
      </c>
      <c r="L133" s="13">
        <f t="shared" si="14"/>
        <v>0</v>
      </c>
    </row>
    <row r="134" spans="1:12">
      <c r="A134" s="14">
        <v>2.9129999999999998</v>
      </c>
      <c r="B134" s="14">
        <v>0.82799999999999996</v>
      </c>
      <c r="C134" s="14">
        <v>76.02</v>
      </c>
      <c r="D134" s="14">
        <v>10.845000000000001</v>
      </c>
      <c r="E134">
        <v>0</v>
      </c>
      <c r="H134">
        <f t="shared" si="10"/>
        <v>0.36480901690670003</v>
      </c>
      <c r="I134">
        <f t="shared" si="11"/>
        <v>8.5396039603960389E-2</v>
      </c>
      <c r="J134" s="13">
        <f t="shared" si="12"/>
        <v>0.66565094042240203</v>
      </c>
      <c r="K134">
        <f t="shared" si="13"/>
        <v>0.5149975810353169</v>
      </c>
      <c r="L134" s="13">
        <f t="shared" si="14"/>
        <v>0</v>
      </c>
    </row>
    <row r="135" spans="1:12">
      <c r="A135" s="14">
        <v>0.97099999999999997</v>
      </c>
      <c r="B135" s="14">
        <v>1.242</v>
      </c>
      <c r="C135" s="14">
        <v>75.688000000000002</v>
      </c>
      <c r="D135" s="14">
        <v>10.792999999999999</v>
      </c>
      <c r="E135">
        <v>0</v>
      </c>
      <c r="H135">
        <f t="shared" si="10"/>
        <v>0.12160300563556668</v>
      </c>
      <c r="I135">
        <f t="shared" si="11"/>
        <v>0.1280940594059406</v>
      </c>
      <c r="J135" s="13">
        <f t="shared" si="12"/>
        <v>0.6627438618612308</v>
      </c>
      <c r="K135">
        <f t="shared" si="13"/>
        <v>0.51248185776487654</v>
      </c>
      <c r="L135" s="13">
        <f t="shared" si="14"/>
        <v>0</v>
      </c>
    </row>
    <row r="136" spans="1:12">
      <c r="A136" s="14">
        <v>1.9419999999999999</v>
      </c>
      <c r="B136" s="14">
        <v>2.7160000000000002</v>
      </c>
      <c r="C136" s="14">
        <v>75.13</v>
      </c>
      <c r="D136" s="14">
        <v>10.685</v>
      </c>
      <c r="E136">
        <v>0</v>
      </c>
      <c r="H136">
        <f t="shared" si="10"/>
        <v>0.24320601127113337</v>
      </c>
      <c r="I136">
        <f t="shared" si="11"/>
        <v>0.28011551155115516</v>
      </c>
      <c r="J136" s="13">
        <f t="shared" si="12"/>
        <v>0.65785786837588878</v>
      </c>
      <c r="K136">
        <f t="shared" si="13"/>
        <v>0.50725689404934693</v>
      </c>
      <c r="L136" s="13">
        <f t="shared" si="14"/>
        <v>0</v>
      </c>
    </row>
    <row r="137" spans="1:12">
      <c r="A137" s="14">
        <v>1.9419999999999999</v>
      </c>
      <c r="B137" s="14">
        <v>0.82599999999999996</v>
      </c>
      <c r="C137" s="14">
        <v>74.673000000000002</v>
      </c>
      <c r="D137" s="14">
        <v>10.621</v>
      </c>
      <c r="E137">
        <v>0</v>
      </c>
      <c r="H137">
        <f t="shared" si="10"/>
        <v>0.24320601127113337</v>
      </c>
      <c r="I137">
        <f t="shared" si="11"/>
        <v>8.5189768976897687E-2</v>
      </c>
      <c r="J137" s="13">
        <f t="shared" si="12"/>
        <v>0.65385625722391516</v>
      </c>
      <c r="K137">
        <f t="shared" si="13"/>
        <v>0.50416061925495892</v>
      </c>
      <c r="L137" s="13">
        <f t="shared" si="14"/>
        <v>0</v>
      </c>
    </row>
    <row r="138" spans="1:12">
      <c r="A138" s="14">
        <v>1.456</v>
      </c>
      <c r="B138" s="14">
        <v>0.82599999999999996</v>
      </c>
      <c r="C138" s="14">
        <v>74.302000000000007</v>
      </c>
      <c r="D138" s="14">
        <v>10.547000000000001</v>
      </c>
      <c r="E138">
        <v>0</v>
      </c>
      <c r="H138">
        <f t="shared" si="10"/>
        <v>0.18234189104571069</v>
      </c>
      <c r="I138">
        <f t="shared" si="11"/>
        <v>8.5189768976897687E-2</v>
      </c>
      <c r="J138" s="13">
        <f t="shared" si="12"/>
        <v>0.65060768449441364</v>
      </c>
      <c r="K138">
        <f t="shared" si="13"/>
        <v>0.50058055152394776</v>
      </c>
      <c r="L138" s="13">
        <f t="shared" si="14"/>
        <v>0</v>
      </c>
    </row>
    <row r="139" spans="1:12">
      <c r="A139" s="14">
        <v>1.456</v>
      </c>
      <c r="B139" s="14">
        <v>2.84</v>
      </c>
      <c r="C139" s="14">
        <v>73.772999999999996</v>
      </c>
      <c r="D139" s="14">
        <v>10.467000000000001</v>
      </c>
      <c r="E139">
        <v>0</v>
      </c>
      <c r="H139">
        <f t="shared" si="10"/>
        <v>0.18234189104571069</v>
      </c>
      <c r="I139">
        <f t="shared" si="11"/>
        <v>0.29290429042904292</v>
      </c>
      <c r="J139" s="13">
        <f t="shared" si="12"/>
        <v>0.64597562257013763</v>
      </c>
      <c r="K139">
        <f t="shared" si="13"/>
        <v>0.49671020803096277</v>
      </c>
      <c r="L139" s="13">
        <f t="shared" si="14"/>
        <v>0</v>
      </c>
    </row>
    <row r="140" spans="1:12">
      <c r="A140" s="14">
        <v>2.9129999999999998</v>
      </c>
      <c r="B140" s="14">
        <v>0.82499999999999996</v>
      </c>
      <c r="C140" s="14">
        <v>73.129000000000005</v>
      </c>
      <c r="D140" s="14">
        <v>10.401</v>
      </c>
      <c r="E140">
        <v>0</v>
      </c>
      <c r="H140">
        <f t="shared" si="10"/>
        <v>0.36480901690670003</v>
      </c>
      <c r="I140">
        <f t="shared" si="11"/>
        <v>8.5086633663366329E-2</v>
      </c>
      <c r="J140" s="13">
        <f t="shared" si="12"/>
        <v>0.64033659066232362</v>
      </c>
      <c r="K140">
        <f t="shared" si="13"/>
        <v>0.4935171746492501</v>
      </c>
      <c r="L140" s="13">
        <f t="shared" si="14"/>
        <v>0</v>
      </c>
    </row>
    <row r="141" spans="1:12">
      <c r="A141" s="14">
        <v>1.4770000000000001</v>
      </c>
      <c r="B141" s="14">
        <v>0.41199999999999998</v>
      </c>
      <c r="C141" s="14">
        <v>12.744999999999999</v>
      </c>
      <c r="D141" s="14">
        <v>10.220000000000001</v>
      </c>
      <c r="E141">
        <v>0</v>
      </c>
      <c r="H141">
        <f t="shared" si="10"/>
        <v>0.1849718221665623</v>
      </c>
      <c r="I141">
        <f t="shared" si="11"/>
        <v>4.2491749174917492E-2</v>
      </c>
      <c r="J141" s="13">
        <f t="shared" si="12"/>
        <v>0.11159854295821513</v>
      </c>
      <c r="K141">
        <f t="shared" si="13"/>
        <v>0.48476052249637158</v>
      </c>
      <c r="L141" s="13">
        <f t="shared" si="14"/>
        <v>0</v>
      </c>
    </row>
    <row r="142" spans="1:12">
      <c r="A142" s="14">
        <v>1.244</v>
      </c>
      <c r="B142" s="14">
        <v>1.2350000000000001</v>
      </c>
      <c r="C142" s="14">
        <v>12.353999999999999</v>
      </c>
      <c r="D142" s="14">
        <v>2.4740000000000002</v>
      </c>
      <c r="E142">
        <v>0</v>
      </c>
      <c r="H142">
        <f t="shared" si="10"/>
        <v>0.15579211020663744</v>
      </c>
      <c r="I142">
        <f t="shared" si="11"/>
        <v>0.12737211221122113</v>
      </c>
      <c r="J142" s="13">
        <f t="shared" si="12"/>
        <v>0.10817484501418514</v>
      </c>
      <c r="K142">
        <f t="shared" si="13"/>
        <v>0.11001451378809869</v>
      </c>
      <c r="L142" s="13">
        <f t="shared" si="14"/>
        <v>0</v>
      </c>
    </row>
    <row r="143" spans="1:12">
      <c r="A143" s="14">
        <v>2.6850000000000001</v>
      </c>
      <c r="B143" s="14">
        <v>2.6720000000000002</v>
      </c>
      <c r="C143" s="14">
        <v>11.967000000000001</v>
      </c>
      <c r="D143" s="14">
        <v>2.444</v>
      </c>
      <c r="E143">
        <v>0</v>
      </c>
      <c r="H143">
        <f t="shared" si="10"/>
        <v>0.33625547902316844</v>
      </c>
      <c r="I143">
        <f t="shared" si="11"/>
        <v>0.27557755775577558</v>
      </c>
      <c r="J143" s="13">
        <f t="shared" si="12"/>
        <v>0.10478617211306085</v>
      </c>
      <c r="K143">
        <f t="shared" si="13"/>
        <v>0.10856313497822929</v>
      </c>
      <c r="L143" s="13">
        <f t="shared" si="14"/>
        <v>0</v>
      </c>
    </row>
    <row r="144" spans="1:12">
      <c r="A144" s="14">
        <v>0.83099999999999996</v>
      </c>
      <c r="B144" s="14">
        <v>1.028</v>
      </c>
      <c r="C144" s="14">
        <v>11.679</v>
      </c>
      <c r="D144" s="14">
        <v>2.3719999999999999</v>
      </c>
      <c r="E144">
        <v>0</v>
      </c>
      <c r="H144">
        <f t="shared" si="10"/>
        <v>0.10407013149655603</v>
      </c>
      <c r="I144">
        <f t="shared" si="11"/>
        <v>0.10602310231023103</v>
      </c>
      <c r="J144" s="13">
        <f t="shared" si="12"/>
        <v>0.10226436902385207</v>
      </c>
      <c r="K144">
        <f t="shared" si="13"/>
        <v>0.1050798258345428</v>
      </c>
      <c r="L144" s="13">
        <f t="shared" si="14"/>
        <v>0</v>
      </c>
    </row>
    <row r="145" spans="1:12">
      <c r="A145" s="14">
        <v>2.6859999999999999</v>
      </c>
      <c r="B145" s="14">
        <v>0.61699999999999999</v>
      </c>
      <c r="C145" s="14">
        <v>11.39</v>
      </c>
      <c r="D145" s="14">
        <v>2.3490000000000002</v>
      </c>
      <c r="E145">
        <v>0</v>
      </c>
      <c r="H145">
        <f t="shared" si="10"/>
        <v>0.33638071383844709</v>
      </c>
      <c r="I145">
        <f t="shared" si="11"/>
        <v>6.3634488448844881E-2</v>
      </c>
      <c r="J145" s="13">
        <f t="shared" si="12"/>
        <v>9.9733809673916859E-2</v>
      </c>
      <c r="K145">
        <f t="shared" si="13"/>
        <v>0.10396710208030963</v>
      </c>
      <c r="L145" s="13">
        <f t="shared" si="14"/>
        <v>0</v>
      </c>
    </row>
    <row r="146" spans="1:12">
      <c r="A146" s="14">
        <v>0.83199999999999996</v>
      </c>
      <c r="B146" s="14">
        <v>2.915</v>
      </c>
      <c r="C146" s="14">
        <v>10.949</v>
      </c>
      <c r="D146" s="14">
        <v>2.2959999999999998</v>
      </c>
      <c r="E146">
        <v>0</v>
      </c>
      <c r="H146">
        <f t="shared" si="10"/>
        <v>0.10419536631183468</v>
      </c>
      <c r="I146">
        <f t="shared" si="11"/>
        <v>0.30063943894389439</v>
      </c>
      <c r="J146" s="13">
        <f t="shared" si="12"/>
        <v>9.5872298693565908E-2</v>
      </c>
      <c r="K146">
        <f t="shared" si="13"/>
        <v>0.10140299951620704</v>
      </c>
      <c r="L146" s="13">
        <f t="shared" si="14"/>
        <v>0</v>
      </c>
    </row>
    <row r="147" spans="1:12">
      <c r="A147" s="14">
        <v>0.83199999999999996</v>
      </c>
      <c r="B147" s="14">
        <v>0.61599999999999999</v>
      </c>
      <c r="C147" s="14">
        <v>10.715</v>
      </c>
      <c r="D147" s="14">
        <v>2.266</v>
      </c>
      <c r="E147">
        <v>0</v>
      </c>
      <c r="H147">
        <f t="shared" si="10"/>
        <v>0.10419536631183468</v>
      </c>
      <c r="I147">
        <f t="shared" si="11"/>
        <v>6.3531353135313537E-2</v>
      </c>
      <c r="J147" s="13">
        <f t="shared" si="12"/>
        <v>9.3823333683583768E-2</v>
      </c>
      <c r="K147">
        <f t="shared" si="13"/>
        <v>9.9951620706337674E-2</v>
      </c>
      <c r="L147" s="13">
        <f t="shared" si="14"/>
        <v>0</v>
      </c>
    </row>
    <row r="148" spans="1:12">
      <c r="A148" s="14">
        <v>2.6869999999999998</v>
      </c>
      <c r="B148" s="14">
        <v>2.7639999999999998</v>
      </c>
      <c r="C148" s="14">
        <v>10.271000000000001</v>
      </c>
      <c r="D148" s="14">
        <v>2.21</v>
      </c>
      <c r="E148">
        <v>0</v>
      </c>
      <c r="H148">
        <f t="shared" si="10"/>
        <v>0.33650594865372568</v>
      </c>
      <c r="I148">
        <f t="shared" si="11"/>
        <v>0.28506600660066006</v>
      </c>
      <c r="J148" s="13">
        <f t="shared" si="12"/>
        <v>8.9935553921053568E-2</v>
      </c>
      <c r="K148">
        <f t="shared" si="13"/>
        <v>9.7242380261248165E-2</v>
      </c>
      <c r="L148" s="13">
        <f t="shared" si="14"/>
        <v>0</v>
      </c>
    </row>
    <row r="149" spans="1:12">
      <c r="A149" s="14">
        <v>1.25</v>
      </c>
      <c r="B149" s="14">
        <v>0.61499999999999999</v>
      </c>
      <c r="C149" s="14">
        <v>9.9610000000000003</v>
      </c>
      <c r="D149" s="14">
        <v>2.1680000000000001</v>
      </c>
      <c r="E149">
        <v>0</v>
      </c>
      <c r="H149">
        <f t="shared" si="10"/>
        <v>0.15654351909830932</v>
      </c>
      <c r="I149">
        <f t="shared" si="11"/>
        <v>6.3428217821782179E-2</v>
      </c>
      <c r="J149" s="13">
        <f t="shared" si="12"/>
        <v>8.7221113095863556E-2</v>
      </c>
      <c r="K149">
        <f t="shared" si="13"/>
        <v>9.5210449927431065E-2</v>
      </c>
      <c r="L149" s="13">
        <f t="shared" si="14"/>
        <v>0</v>
      </c>
    </row>
    <row r="150" spans="1:12">
      <c r="A150" s="14">
        <v>0.83299999999999996</v>
      </c>
      <c r="B150" s="14">
        <v>2.762</v>
      </c>
      <c r="C150" s="14">
        <v>9.5760000000000005</v>
      </c>
      <c r="D150" s="14">
        <v>2.137</v>
      </c>
      <c r="E150">
        <v>0</v>
      </c>
      <c r="H150">
        <f t="shared" si="10"/>
        <v>0.10432060112711333</v>
      </c>
      <c r="I150">
        <f t="shared" si="11"/>
        <v>0.28485973597359737</v>
      </c>
      <c r="J150" s="13">
        <f t="shared" si="12"/>
        <v>8.3849952716192083E-2</v>
      </c>
      <c r="K150">
        <f t="shared" si="13"/>
        <v>9.3710691823899364E-2</v>
      </c>
      <c r="L150" s="13">
        <f t="shared" si="14"/>
        <v>0</v>
      </c>
    </row>
    <row r="151" spans="1:12">
      <c r="A151" s="14">
        <v>2.7989999999999999</v>
      </c>
      <c r="B151" s="14">
        <v>2.7080000000000002</v>
      </c>
      <c r="C151" s="14">
        <v>9.0839999999999996</v>
      </c>
      <c r="D151" s="14">
        <v>2.0840000000000001</v>
      </c>
      <c r="E151">
        <v>0</v>
      </c>
      <c r="H151">
        <f t="shared" si="10"/>
        <v>0.35053224796493421</v>
      </c>
      <c r="I151">
        <f t="shared" si="11"/>
        <v>0.2792904290429043</v>
      </c>
      <c r="J151" s="13">
        <f t="shared" si="12"/>
        <v>7.9541872438793737E-2</v>
      </c>
      <c r="K151">
        <f t="shared" si="13"/>
        <v>9.1146589259796809E-2</v>
      </c>
      <c r="L151" s="13">
        <f t="shared" si="14"/>
        <v>0</v>
      </c>
    </row>
    <row r="152" spans="1:12">
      <c r="A152" s="14">
        <v>2.6890000000000001</v>
      </c>
      <c r="B152" s="14">
        <v>2.645</v>
      </c>
      <c r="C152" s="14">
        <v>8.7210000000000001</v>
      </c>
      <c r="D152" s="14">
        <v>2.0409999999999999</v>
      </c>
      <c r="E152">
        <v>0</v>
      </c>
      <c r="H152">
        <f t="shared" si="10"/>
        <v>0.33675641828428304</v>
      </c>
      <c r="I152">
        <f t="shared" si="11"/>
        <v>0.27279290429042907</v>
      </c>
      <c r="J152" s="13">
        <f t="shared" si="12"/>
        <v>7.6363349795103508E-2</v>
      </c>
      <c r="K152">
        <f t="shared" si="13"/>
        <v>8.9066279632317363E-2</v>
      </c>
      <c r="L152" s="13">
        <f t="shared" si="14"/>
        <v>0</v>
      </c>
    </row>
    <row r="153" spans="1:12">
      <c r="A153" s="14">
        <v>1.484</v>
      </c>
      <c r="B153" s="14">
        <v>0.81499999999999995</v>
      </c>
      <c r="C153" s="14">
        <v>8.4290000000000003</v>
      </c>
      <c r="D153" s="14">
        <v>2.008</v>
      </c>
      <c r="E153">
        <v>0</v>
      </c>
      <c r="H153">
        <f t="shared" si="10"/>
        <v>0.18584846587351284</v>
      </c>
      <c r="I153">
        <f t="shared" si="11"/>
        <v>8.4055280528052806E-2</v>
      </c>
      <c r="J153" s="13">
        <f t="shared" si="12"/>
        <v>7.3806521662989039E-2</v>
      </c>
      <c r="K153">
        <f t="shared" si="13"/>
        <v>8.7469762941461054E-2</v>
      </c>
      <c r="L153" s="13">
        <f t="shared" si="14"/>
        <v>0</v>
      </c>
    </row>
    <row r="154" spans="1:12">
      <c r="A154" s="14">
        <v>4.0350000000000001</v>
      </c>
      <c r="B154" s="14">
        <v>2.645</v>
      </c>
      <c r="C154" s="14">
        <v>7.9569999999999999</v>
      </c>
      <c r="D154" s="14">
        <v>2</v>
      </c>
      <c r="E154">
        <v>0</v>
      </c>
      <c r="H154">
        <f t="shared" si="10"/>
        <v>0.50532247964934252</v>
      </c>
      <c r="I154">
        <f t="shared" si="11"/>
        <v>0.27279290429042907</v>
      </c>
      <c r="J154" s="13">
        <f t="shared" si="12"/>
        <v>6.9673566600119086E-2</v>
      </c>
      <c r="K154">
        <f t="shared" si="13"/>
        <v>8.7082728592162553E-2</v>
      </c>
      <c r="L154" s="13">
        <f t="shared" si="14"/>
        <v>0</v>
      </c>
    </row>
    <row r="155" spans="1:12">
      <c r="A155" s="14">
        <v>0.83899999999999997</v>
      </c>
      <c r="B155" s="14">
        <v>2.7589999999999999</v>
      </c>
      <c r="C155" s="14">
        <v>7.5759999999999996</v>
      </c>
      <c r="D155" s="14">
        <v>1.9610000000000001</v>
      </c>
      <c r="E155">
        <v>0</v>
      </c>
      <c r="H155">
        <f t="shared" si="10"/>
        <v>0.10507201001878522</v>
      </c>
      <c r="I155">
        <f t="shared" si="11"/>
        <v>0.28455033003300328</v>
      </c>
      <c r="J155" s="13">
        <f t="shared" si="12"/>
        <v>6.63374312633533E-2</v>
      </c>
      <c r="K155">
        <f t="shared" si="13"/>
        <v>8.5195936139332365E-2</v>
      </c>
      <c r="L155" s="13">
        <f t="shared" si="14"/>
        <v>0</v>
      </c>
    </row>
    <row r="156" spans="1:12">
      <c r="A156" s="14">
        <v>2.8050000000000002</v>
      </c>
      <c r="B156" s="14">
        <v>2.758</v>
      </c>
      <c r="C156" s="14">
        <v>7.0529999999999999</v>
      </c>
      <c r="D156" s="14">
        <v>1.9530000000000001</v>
      </c>
      <c r="E156">
        <v>0</v>
      </c>
      <c r="H156">
        <f t="shared" si="10"/>
        <v>0.35128365685660612</v>
      </c>
      <c r="I156">
        <f t="shared" si="11"/>
        <v>0.28444719471947194</v>
      </c>
      <c r="J156" s="13">
        <f t="shared" si="12"/>
        <v>6.1757906903435959E-2</v>
      </c>
      <c r="K156">
        <f t="shared" si="13"/>
        <v>8.4808901790033864E-2</v>
      </c>
      <c r="L156" s="13">
        <f t="shared" si="14"/>
        <v>0</v>
      </c>
    </row>
    <row r="157" spans="1:12">
      <c r="A157" s="14">
        <v>2.6920000000000002</v>
      </c>
      <c r="B157" s="14">
        <v>2.7050000000000001</v>
      </c>
      <c r="C157" s="14">
        <v>6.633</v>
      </c>
      <c r="D157" s="14">
        <v>1.9159999999999999</v>
      </c>
      <c r="E157">
        <v>0</v>
      </c>
      <c r="H157">
        <f t="shared" si="10"/>
        <v>0.337132122730119</v>
      </c>
      <c r="I157">
        <f t="shared" si="11"/>
        <v>0.27898102310231027</v>
      </c>
      <c r="J157" s="13">
        <f t="shared" si="12"/>
        <v>5.8080277398339819E-2</v>
      </c>
      <c r="K157">
        <f t="shared" si="13"/>
        <v>8.3018867924528297E-2</v>
      </c>
      <c r="L157" s="13">
        <f t="shared" si="14"/>
        <v>0</v>
      </c>
    </row>
    <row r="158" spans="1:12">
      <c r="A158" s="14">
        <v>2.6920000000000002</v>
      </c>
      <c r="B158" s="14">
        <v>0.81</v>
      </c>
      <c r="C158" s="14">
        <v>6.3019999999999996</v>
      </c>
      <c r="D158" s="14">
        <v>1.8859999999999999</v>
      </c>
      <c r="E158">
        <v>0</v>
      </c>
      <c r="H158">
        <f t="shared" si="10"/>
        <v>0.337132122730119</v>
      </c>
      <c r="I158">
        <f t="shared" si="11"/>
        <v>8.3539603960396044E-2</v>
      </c>
      <c r="J158" s="13">
        <f t="shared" si="12"/>
        <v>5.5181955097894995E-2</v>
      </c>
      <c r="K158">
        <f t="shared" si="13"/>
        <v>8.1567489114658914E-2</v>
      </c>
      <c r="L158" s="13">
        <f t="shared" si="14"/>
        <v>0</v>
      </c>
    </row>
    <row r="159" spans="1:12">
      <c r="A159" s="14">
        <v>2.6930000000000001</v>
      </c>
      <c r="B159" s="14">
        <v>2.7040000000000002</v>
      </c>
      <c r="C159" s="14">
        <v>5.88</v>
      </c>
      <c r="D159" s="14">
        <v>1.877</v>
      </c>
      <c r="E159">
        <v>0</v>
      </c>
      <c r="H159">
        <f t="shared" si="10"/>
        <v>0.3372573575453976</v>
      </c>
      <c r="I159">
        <f t="shared" si="11"/>
        <v>0.27887788778877892</v>
      </c>
      <c r="J159" s="13">
        <f t="shared" si="12"/>
        <v>5.1486813071346012E-2</v>
      </c>
      <c r="K159">
        <f t="shared" si="13"/>
        <v>8.1132075471698109E-2</v>
      </c>
      <c r="L159" s="13">
        <f t="shared" si="14"/>
        <v>0</v>
      </c>
    </row>
    <row r="160" spans="1:12">
      <c r="A160" s="14">
        <v>3.976</v>
      </c>
      <c r="B160" s="14">
        <v>0.80800000000000005</v>
      </c>
      <c r="C160" s="14">
        <v>5.5090000000000003</v>
      </c>
      <c r="D160" s="14">
        <v>1.8520000000000001</v>
      </c>
      <c r="E160">
        <v>0</v>
      </c>
      <c r="H160">
        <f t="shared" si="10"/>
        <v>0.49793362554790227</v>
      </c>
      <c r="I160">
        <f t="shared" si="11"/>
        <v>8.3333333333333343E-2</v>
      </c>
      <c r="J160" s="13">
        <f t="shared" si="12"/>
        <v>4.8238240341844422E-2</v>
      </c>
      <c r="K160">
        <f t="shared" si="13"/>
        <v>7.9922593130140301E-2</v>
      </c>
      <c r="L160" s="13">
        <f t="shared" si="14"/>
        <v>0</v>
      </c>
    </row>
    <row r="161" spans="1:12">
      <c r="A161" s="14">
        <v>3.956</v>
      </c>
      <c r="B161" s="14">
        <v>1.2130000000000001</v>
      </c>
      <c r="C161" s="14">
        <v>5.1559999999999997</v>
      </c>
      <c r="D161" s="14">
        <v>1.8460000000000001</v>
      </c>
      <c r="E161">
        <v>0</v>
      </c>
      <c r="H161">
        <f t="shared" si="10"/>
        <v>0.49542892924232934</v>
      </c>
      <c r="I161">
        <f t="shared" si="11"/>
        <v>0.12510313531353137</v>
      </c>
      <c r="J161" s="13">
        <f t="shared" si="12"/>
        <v>4.5147280305418376E-2</v>
      </c>
      <c r="K161">
        <f t="shared" si="13"/>
        <v>7.9632317368166422E-2</v>
      </c>
      <c r="L161" s="13">
        <f t="shared" si="14"/>
        <v>0</v>
      </c>
    </row>
    <row r="162" spans="1:12">
      <c r="A162" s="14">
        <v>2.8119999999999998</v>
      </c>
      <c r="B162" s="14">
        <v>1.2130000000000001</v>
      </c>
      <c r="C162" s="14">
        <v>4.6840000000000002</v>
      </c>
      <c r="D162" s="14">
        <v>1.8340000000000001</v>
      </c>
      <c r="E162">
        <v>0</v>
      </c>
      <c r="H162">
        <f t="shared" si="10"/>
        <v>0.35216030056355663</v>
      </c>
      <c r="I162">
        <f t="shared" si="11"/>
        <v>0.12510313531353137</v>
      </c>
      <c r="J162" s="13">
        <f t="shared" si="12"/>
        <v>4.1014325242548423E-2</v>
      </c>
      <c r="K162">
        <f t="shared" si="13"/>
        <v>7.9051765844218677E-2</v>
      </c>
      <c r="L162" s="13">
        <f t="shared" si="14"/>
        <v>0</v>
      </c>
    </row>
    <row r="163" spans="1:12">
      <c r="A163" s="14">
        <v>2.641</v>
      </c>
      <c r="B163" s="14">
        <v>2.8170000000000002</v>
      </c>
      <c r="C163" s="14">
        <v>4.2759999999999998</v>
      </c>
      <c r="D163" s="14">
        <v>1.825</v>
      </c>
      <c r="E163">
        <v>0</v>
      </c>
      <c r="H163">
        <f t="shared" si="10"/>
        <v>0.33074514715090791</v>
      </c>
      <c r="I163">
        <f t="shared" si="11"/>
        <v>0.29053217821782179</v>
      </c>
      <c r="J163" s="13">
        <f t="shared" si="12"/>
        <v>3.7441770866169309E-2</v>
      </c>
      <c r="K163">
        <f t="shared" si="13"/>
        <v>7.8616352201257858E-2</v>
      </c>
      <c r="L163" s="13">
        <f t="shared" si="14"/>
        <v>0</v>
      </c>
    </row>
    <row r="164" spans="1:12">
      <c r="A164" s="14">
        <v>5.282</v>
      </c>
      <c r="B164" s="14">
        <v>0.80700000000000005</v>
      </c>
      <c r="C164" s="14">
        <v>3.855</v>
      </c>
      <c r="D164" s="14">
        <v>1.784</v>
      </c>
      <c r="E164">
        <v>0</v>
      </c>
      <c r="H164">
        <f t="shared" si="10"/>
        <v>0.66149029430181583</v>
      </c>
      <c r="I164">
        <f t="shared" si="11"/>
        <v>8.3230198019801985E-2</v>
      </c>
      <c r="J164" s="13">
        <f t="shared" si="12"/>
        <v>3.3755385100346751E-2</v>
      </c>
      <c r="K164">
        <f t="shared" si="13"/>
        <v>7.6632801161103048E-2</v>
      </c>
      <c r="L164" s="13">
        <f t="shared" si="14"/>
        <v>0</v>
      </c>
    </row>
    <row r="165" spans="1:12">
      <c r="A165" s="14">
        <v>2.6970000000000001</v>
      </c>
      <c r="B165" s="14">
        <v>2.7010000000000001</v>
      </c>
      <c r="C165" s="14">
        <v>3.4239999999999999</v>
      </c>
      <c r="D165" s="14">
        <v>1.788</v>
      </c>
      <c r="E165">
        <v>0</v>
      </c>
      <c r="H165">
        <f t="shared" si="10"/>
        <v>0.3377582968065122</v>
      </c>
      <c r="I165">
        <f t="shared" si="11"/>
        <v>0.27856848184818483</v>
      </c>
      <c r="J165" s="13">
        <f t="shared" si="12"/>
        <v>2.9981436727259992E-2</v>
      </c>
      <c r="K165">
        <f t="shared" si="13"/>
        <v>7.6826318335752292E-2</v>
      </c>
      <c r="L165" s="13">
        <f t="shared" si="14"/>
        <v>0</v>
      </c>
    </row>
    <row r="166" spans="1:12">
      <c r="A166" s="14">
        <v>2.6970000000000001</v>
      </c>
      <c r="B166" s="14">
        <v>1.2090000000000001</v>
      </c>
      <c r="C166" s="14">
        <v>3.02</v>
      </c>
      <c r="D166" s="14">
        <v>1.7949999999999999</v>
      </c>
      <c r="E166">
        <v>0</v>
      </c>
      <c r="H166">
        <f t="shared" si="10"/>
        <v>0.3377582968065122</v>
      </c>
      <c r="I166">
        <f t="shared" si="11"/>
        <v>0.12469059405940595</v>
      </c>
      <c r="J166" s="13">
        <f t="shared" si="12"/>
        <v>2.6443907393786558E-2</v>
      </c>
      <c r="K166">
        <f t="shared" si="13"/>
        <v>7.7164973391388475E-2</v>
      </c>
      <c r="L166" s="13">
        <f t="shared" si="14"/>
        <v>0</v>
      </c>
    </row>
    <row r="167" spans="1:12">
      <c r="A167" s="14">
        <v>5.282</v>
      </c>
      <c r="B167" s="14">
        <v>1.2090000000000001</v>
      </c>
      <c r="C167" s="14">
        <v>2.5310000000000001</v>
      </c>
      <c r="D167" s="14">
        <v>1.804</v>
      </c>
      <c r="E167">
        <v>0</v>
      </c>
      <c r="H167">
        <f t="shared" si="10"/>
        <v>0.66149029430181583</v>
      </c>
      <c r="I167">
        <f t="shared" si="11"/>
        <v>0.12469059405940595</v>
      </c>
      <c r="J167" s="13">
        <f t="shared" si="12"/>
        <v>2.2162095898567477E-2</v>
      </c>
      <c r="K167">
        <f t="shared" si="13"/>
        <v>7.7600387034349294E-2</v>
      </c>
      <c r="L167" s="13">
        <f t="shared" si="14"/>
        <v>0</v>
      </c>
    </row>
    <row r="168" spans="1:12">
      <c r="A168" s="14">
        <v>2.641</v>
      </c>
      <c r="B168" s="14">
        <v>2.6989999999999998</v>
      </c>
      <c r="C168" s="14">
        <v>2.173</v>
      </c>
      <c r="D168" s="14">
        <v>1.7809999999999999</v>
      </c>
      <c r="E168">
        <v>0</v>
      </c>
      <c r="H168">
        <f t="shared" si="10"/>
        <v>0.33074514715090791</v>
      </c>
      <c r="I168">
        <f t="shared" si="11"/>
        <v>0.27836221122112209</v>
      </c>
      <c r="J168" s="13">
        <f t="shared" si="12"/>
        <v>1.9027354558509336E-2</v>
      </c>
      <c r="K168">
        <f t="shared" si="13"/>
        <v>7.6487663280116108E-2</v>
      </c>
      <c r="L168" s="13">
        <f t="shared" si="14"/>
        <v>0</v>
      </c>
    </row>
    <row r="169" spans="1:12">
      <c r="A169" s="14">
        <v>5.2830000000000004</v>
      </c>
      <c r="B169" s="14">
        <v>1.206</v>
      </c>
      <c r="C169" s="14">
        <v>1.6759999999999999</v>
      </c>
      <c r="D169" s="14">
        <v>1.7869999999999999</v>
      </c>
      <c r="E169">
        <v>0</v>
      </c>
      <c r="H169">
        <f t="shared" si="10"/>
        <v>0.66161552911709454</v>
      </c>
      <c r="I169">
        <f t="shared" si="11"/>
        <v>0.12438118811881188</v>
      </c>
      <c r="J169" s="13">
        <f t="shared" si="12"/>
        <v>1.4675492977478898E-2</v>
      </c>
      <c r="K169">
        <f t="shared" si="13"/>
        <v>7.6777939042089974E-2</v>
      </c>
      <c r="L169" s="13">
        <f t="shared" si="14"/>
        <v>0</v>
      </c>
    </row>
    <row r="170" spans="1:12">
      <c r="A170" s="14">
        <v>2.7</v>
      </c>
      <c r="B170" s="14">
        <v>2.8109999999999999</v>
      </c>
      <c r="C170" s="14">
        <v>1.18</v>
      </c>
      <c r="D170" s="14">
        <v>1.8109999999999999</v>
      </c>
      <c r="E170">
        <v>0</v>
      </c>
      <c r="H170">
        <f t="shared" si="10"/>
        <v>0.33813400125234816</v>
      </c>
      <c r="I170">
        <f t="shared" si="11"/>
        <v>0.28991336633663367</v>
      </c>
      <c r="J170" s="13">
        <f t="shared" si="12"/>
        <v>1.0332387657174881E-2</v>
      </c>
      <c r="K170">
        <f t="shared" si="13"/>
        <v>7.7939042089985477E-2</v>
      </c>
      <c r="L170" s="13">
        <f t="shared" si="14"/>
        <v>0</v>
      </c>
    </row>
    <row r="171" spans="1:12">
      <c r="A171" s="14">
        <v>2.6619999999999999</v>
      </c>
      <c r="B171" s="14">
        <v>1.204</v>
      </c>
      <c r="C171" s="14">
        <v>0.80300000000000005</v>
      </c>
      <c r="D171" s="14">
        <v>1.8220000000000001</v>
      </c>
      <c r="E171">
        <v>0</v>
      </c>
      <c r="H171">
        <f t="shared" si="10"/>
        <v>0.33337507827175955</v>
      </c>
      <c r="I171">
        <f t="shared" si="11"/>
        <v>0.12417491749174918</v>
      </c>
      <c r="J171" s="13">
        <f t="shared" si="12"/>
        <v>7.0312773633147705E-3</v>
      </c>
      <c r="K171">
        <f t="shared" si="13"/>
        <v>7.8471214320270918E-2</v>
      </c>
      <c r="L171" s="13">
        <f t="shared" si="14"/>
        <v>0</v>
      </c>
    </row>
    <row r="172" spans="1:12">
      <c r="A172" s="14">
        <v>5.2759999999999998</v>
      </c>
      <c r="B172" s="14">
        <v>1.204</v>
      </c>
      <c r="C172" s="14">
        <v>0.33300000000000002</v>
      </c>
      <c r="D172" s="14">
        <v>1.8340000000000001</v>
      </c>
      <c r="E172">
        <v>0</v>
      </c>
      <c r="H172">
        <f t="shared" si="10"/>
        <v>0.66073888541014392</v>
      </c>
      <c r="I172">
        <f t="shared" si="11"/>
        <v>0.12417491749174918</v>
      </c>
      <c r="J172" s="13">
        <f t="shared" si="12"/>
        <v>2.9158348218976571E-3</v>
      </c>
      <c r="K172">
        <f t="shared" si="13"/>
        <v>7.9051765844218677E-2</v>
      </c>
      <c r="L172" s="13">
        <f t="shared" si="14"/>
        <v>0</v>
      </c>
    </row>
    <row r="173" spans="1:12">
      <c r="A173" s="14">
        <v>2.702</v>
      </c>
      <c r="B173" s="14">
        <v>2.6970000000000001</v>
      </c>
      <c r="C173" s="14">
        <v>0.111</v>
      </c>
      <c r="D173" s="14">
        <v>1.8260000000000001</v>
      </c>
      <c r="E173">
        <v>0</v>
      </c>
      <c r="H173">
        <f t="shared" si="10"/>
        <v>0.33838447088290541</v>
      </c>
      <c r="I173">
        <f t="shared" si="11"/>
        <v>0.2781559405940594</v>
      </c>
      <c r="J173" s="13">
        <f t="shared" si="12"/>
        <v>9.7194494063255229E-4</v>
      </c>
      <c r="K173">
        <f t="shared" si="13"/>
        <v>7.8664731494920176E-2</v>
      </c>
      <c r="L173" s="13">
        <f t="shared" si="14"/>
        <v>0</v>
      </c>
    </row>
    <row r="174" spans="1:12">
      <c r="A174" s="14">
        <v>5.2770000000000001</v>
      </c>
      <c r="B174" s="14">
        <v>1.202</v>
      </c>
      <c r="C174" s="14">
        <v>0.54900000000000004</v>
      </c>
      <c r="D174" s="14">
        <v>1.8480000000000001</v>
      </c>
      <c r="E174">
        <v>0</v>
      </c>
      <c r="H174">
        <f t="shared" si="10"/>
        <v>0.66086412022542262</v>
      </c>
      <c r="I174">
        <f t="shared" si="11"/>
        <v>0.12396864686468646</v>
      </c>
      <c r="J174" s="13">
        <f t="shared" si="12"/>
        <v>4.807187138804246E-3</v>
      </c>
      <c r="K174">
        <f t="shared" si="13"/>
        <v>7.9729075955491044E-2</v>
      </c>
      <c r="L174" s="13">
        <f t="shared" si="14"/>
        <v>0</v>
      </c>
    </row>
    <row r="175" spans="1:12">
      <c r="A175" s="14">
        <v>2.7029999999999998</v>
      </c>
      <c r="B175" s="14">
        <v>1.202</v>
      </c>
      <c r="C175" s="14">
        <v>0.97599999999999998</v>
      </c>
      <c r="D175" s="14">
        <v>1.875</v>
      </c>
      <c r="E175">
        <v>0</v>
      </c>
      <c r="H175">
        <f t="shared" si="10"/>
        <v>0.33850970569818406</v>
      </c>
      <c r="I175">
        <f t="shared" si="11"/>
        <v>0.12396864686468646</v>
      </c>
      <c r="J175" s="13">
        <f t="shared" si="12"/>
        <v>8.5461104689853254E-3</v>
      </c>
      <c r="K175">
        <f t="shared" si="13"/>
        <v>8.1035316884373487E-2</v>
      </c>
      <c r="L175" s="13">
        <f t="shared" si="14"/>
        <v>0</v>
      </c>
    </row>
    <row r="176" spans="1:12">
      <c r="A176" s="14">
        <v>2.7040000000000002</v>
      </c>
      <c r="B176" s="14">
        <v>2.8050000000000002</v>
      </c>
      <c r="C176" s="14">
        <v>1.482</v>
      </c>
      <c r="D176" s="14">
        <v>1.905</v>
      </c>
      <c r="E176">
        <v>0</v>
      </c>
      <c r="H176">
        <f t="shared" si="10"/>
        <v>0.33863494051346277</v>
      </c>
      <c r="I176">
        <f t="shared" si="11"/>
        <v>0.28929455445544555</v>
      </c>
      <c r="J176" s="13">
        <f t="shared" si="12"/>
        <v>1.2976778396553536E-2</v>
      </c>
      <c r="K176">
        <f t="shared" si="13"/>
        <v>8.2486695694242856E-2</v>
      </c>
      <c r="L176" s="13">
        <f t="shared" si="14"/>
        <v>0</v>
      </c>
    </row>
    <row r="177" spans="1:12">
      <c r="A177" s="14">
        <v>5.2850000000000001</v>
      </c>
      <c r="B177" s="14">
        <v>0.8</v>
      </c>
      <c r="C177" s="14">
        <v>1.9530000000000001</v>
      </c>
      <c r="D177" s="14">
        <v>1.901</v>
      </c>
      <c r="E177">
        <v>0</v>
      </c>
      <c r="H177">
        <f t="shared" si="10"/>
        <v>0.66186599874765184</v>
      </c>
      <c r="I177">
        <f t="shared" si="11"/>
        <v>8.2508250825082521E-2</v>
      </c>
      <c r="J177" s="13">
        <f t="shared" si="12"/>
        <v>1.7100977198697069E-2</v>
      </c>
      <c r="K177">
        <f t="shared" si="13"/>
        <v>8.2293178519593613E-2</v>
      </c>
      <c r="L177" s="13">
        <f t="shared" si="14"/>
        <v>0</v>
      </c>
    </row>
    <row r="178" spans="1:12">
      <c r="A178" s="14">
        <v>0.439</v>
      </c>
      <c r="B178" s="14">
        <v>2.8029999999999999</v>
      </c>
      <c r="C178" s="14">
        <v>2.2829999999999999</v>
      </c>
      <c r="D178" s="14">
        <v>1.9279999999999999</v>
      </c>
      <c r="E178">
        <v>0</v>
      </c>
      <c r="H178">
        <f t="shared" si="10"/>
        <v>5.4978083907326232E-2</v>
      </c>
      <c r="I178">
        <f t="shared" si="11"/>
        <v>0.28908828382838286</v>
      </c>
      <c r="J178" s="13">
        <f t="shared" si="12"/>
        <v>1.9990543238415467E-2</v>
      </c>
      <c r="K178">
        <f t="shared" si="13"/>
        <v>8.3599419448476042E-2</v>
      </c>
      <c r="L178" s="13">
        <f t="shared" si="14"/>
        <v>0</v>
      </c>
    </row>
    <row r="179" spans="1:12">
      <c r="A179" s="14">
        <v>5.2850000000000001</v>
      </c>
      <c r="B179" s="14">
        <v>1.198</v>
      </c>
      <c r="C179" s="14">
        <v>2.8180000000000001</v>
      </c>
      <c r="D179" s="14">
        <v>1.9630000000000001</v>
      </c>
      <c r="E179">
        <v>0</v>
      </c>
      <c r="H179">
        <f t="shared" si="10"/>
        <v>0.66186599874765184</v>
      </c>
      <c r="I179">
        <f t="shared" si="11"/>
        <v>0.12355610561056106</v>
      </c>
      <c r="J179" s="13">
        <f t="shared" si="12"/>
        <v>2.4675142727049841E-2</v>
      </c>
      <c r="K179">
        <f t="shared" si="13"/>
        <v>8.5292694726656987E-2</v>
      </c>
      <c r="L179" s="13">
        <f t="shared" si="14"/>
        <v>0</v>
      </c>
    </row>
    <row r="180" spans="1:12">
      <c r="A180" s="14">
        <v>2.706</v>
      </c>
      <c r="B180" s="14">
        <v>0.79900000000000004</v>
      </c>
      <c r="C180" s="14">
        <v>3.1970000000000001</v>
      </c>
      <c r="D180" s="14">
        <v>1.97</v>
      </c>
      <c r="E180">
        <v>0</v>
      </c>
      <c r="H180">
        <f t="shared" si="10"/>
        <v>0.33888541014402002</v>
      </c>
      <c r="I180">
        <f t="shared" si="11"/>
        <v>8.2405115511551164E-2</v>
      </c>
      <c r="J180" s="13">
        <f t="shared" si="12"/>
        <v>2.799376554236279E-2</v>
      </c>
      <c r="K180">
        <f t="shared" si="13"/>
        <v>8.563134978229317E-2</v>
      </c>
      <c r="L180" s="13">
        <f t="shared" si="14"/>
        <v>0</v>
      </c>
    </row>
    <row r="181" spans="1:12">
      <c r="A181" s="14">
        <v>2.7069999999999999</v>
      </c>
      <c r="B181" s="14">
        <v>2.8010000000000002</v>
      </c>
      <c r="C181" s="14">
        <v>3.71</v>
      </c>
      <c r="D181" s="14">
        <v>2.0030000000000001</v>
      </c>
      <c r="E181">
        <v>0</v>
      </c>
      <c r="H181">
        <f t="shared" si="10"/>
        <v>0.33901064495929867</v>
      </c>
      <c r="I181">
        <f t="shared" si="11"/>
        <v>0.28888201320132018</v>
      </c>
      <c r="J181" s="13">
        <f t="shared" si="12"/>
        <v>3.2485727295015941E-2</v>
      </c>
      <c r="K181">
        <f t="shared" si="13"/>
        <v>8.7227866473149493E-2</v>
      </c>
      <c r="L181" s="13">
        <f t="shared" si="14"/>
        <v>0</v>
      </c>
    </row>
    <row r="182" spans="1:12">
      <c r="A182" s="14">
        <v>5.2859999999999996</v>
      </c>
      <c r="B182" s="14">
        <v>1.196</v>
      </c>
      <c r="C182" s="14">
        <v>4.2569999999999997</v>
      </c>
      <c r="D182" s="14">
        <v>2.0129999999999999</v>
      </c>
      <c r="E182">
        <v>0</v>
      </c>
      <c r="H182">
        <f t="shared" si="10"/>
        <v>0.66199123356293044</v>
      </c>
      <c r="I182">
        <f t="shared" si="11"/>
        <v>0.12334983498349834</v>
      </c>
      <c r="J182" s="13">
        <f t="shared" si="12"/>
        <v>3.7275401912367341E-2</v>
      </c>
      <c r="K182">
        <f t="shared" si="13"/>
        <v>8.7711659409772602E-2</v>
      </c>
      <c r="L182" s="13">
        <f t="shared" si="14"/>
        <v>0</v>
      </c>
    </row>
    <row r="183" spans="1:12">
      <c r="A183" s="14">
        <v>1.331</v>
      </c>
      <c r="B183" s="14">
        <v>0.79700000000000004</v>
      </c>
      <c r="C183" s="14">
        <v>4.6130000000000004</v>
      </c>
      <c r="D183" s="14">
        <v>2.0499999999999998</v>
      </c>
      <c r="E183">
        <v>0</v>
      </c>
      <c r="H183">
        <f t="shared" si="10"/>
        <v>0.16668753913587978</v>
      </c>
      <c r="I183">
        <f t="shared" si="11"/>
        <v>8.2198844884488462E-2</v>
      </c>
      <c r="J183" s="13">
        <f t="shared" si="12"/>
        <v>4.0392630730972649E-2</v>
      </c>
      <c r="K183">
        <f t="shared" si="13"/>
        <v>8.9501693275278169E-2</v>
      </c>
      <c r="L183" s="13">
        <f t="shared" si="14"/>
        <v>0</v>
      </c>
    </row>
    <row r="184" spans="1:12">
      <c r="A184" s="14">
        <v>2.6429999999999998</v>
      </c>
      <c r="B184" s="14">
        <v>2.871</v>
      </c>
      <c r="C184" s="14">
        <v>5.08</v>
      </c>
      <c r="D184" s="14">
        <v>2.089</v>
      </c>
      <c r="E184">
        <v>0</v>
      </c>
      <c r="H184">
        <f t="shared" si="10"/>
        <v>0.33099561678146522</v>
      </c>
      <c r="I184">
        <f t="shared" si="11"/>
        <v>0.29610148514851486</v>
      </c>
      <c r="J184" s="13">
        <f t="shared" si="12"/>
        <v>4.4481804490210504E-2</v>
      </c>
      <c r="K184">
        <f t="shared" si="13"/>
        <v>9.1388485728108357E-2</v>
      </c>
      <c r="L184" s="13">
        <f t="shared" si="14"/>
        <v>0</v>
      </c>
    </row>
    <row r="185" spans="1:12">
      <c r="A185" s="14">
        <v>2.8439999999999999</v>
      </c>
      <c r="B185" s="14">
        <v>0.995</v>
      </c>
      <c r="C185" s="14">
        <v>5.5759999999999996</v>
      </c>
      <c r="D185" s="14">
        <v>2.0670000000000002</v>
      </c>
      <c r="E185">
        <v>0</v>
      </c>
      <c r="H185">
        <f t="shared" si="10"/>
        <v>0.35616781465247338</v>
      </c>
      <c r="I185">
        <f t="shared" si="11"/>
        <v>0.10261963696369637</v>
      </c>
      <c r="J185" s="13">
        <f t="shared" si="12"/>
        <v>4.8824909810514516E-2</v>
      </c>
      <c r="K185">
        <f t="shared" si="13"/>
        <v>9.0324141267537503E-2</v>
      </c>
      <c r="L185" s="13">
        <f t="shared" si="14"/>
        <v>0</v>
      </c>
    </row>
    <row r="186" spans="1:12">
      <c r="A186" s="14">
        <v>2.8460000000000001</v>
      </c>
      <c r="B186" s="14">
        <v>1.194</v>
      </c>
      <c r="C186" s="14">
        <v>6.1029999999999998</v>
      </c>
      <c r="D186" s="14">
        <v>2.1120000000000001</v>
      </c>
      <c r="E186">
        <v>0</v>
      </c>
      <c r="H186">
        <f t="shared" si="10"/>
        <v>0.35641828428303068</v>
      </c>
      <c r="I186">
        <f t="shared" si="11"/>
        <v>0.12314356435643564</v>
      </c>
      <c r="J186" s="13">
        <f t="shared" si="12"/>
        <v>5.3439459213337537E-2</v>
      </c>
      <c r="K186">
        <f t="shared" si="13"/>
        <v>9.2501209482341556E-2</v>
      </c>
      <c r="L186" s="13">
        <f t="shared" si="14"/>
        <v>0</v>
      </c>
    </row>
    <row r="187" spans="1:12">
      <c r="A187" s="14">
        <v>2.7109999999999999</v>
      </c>
      <c r="B187" s="14">
        <v>0.79600000000000004</v>
      </c>
      <c r="C187" s="14">
        <v>6.4930000000000003</v>
      </c>
      <c r="D187" s="14">
        <v>2.1230000000000002</v>
      </c>
      <c r="E187">
        <v>0</v>
      </c>
      <c r="H187">
        <f t="shared" si="10"/>
        <v>0.33951158422041322</v>
      </c>
      <c r="I187">
        <f t="shared" si="11"/>
        <v>8.2095709570957104E-2</v>
      </c>
      <c r="J187" s="13">
        <f t="shared" si="12"/>
        <v>5.6854400896641101E-2</v>
      </c>
      <c r="K187">
        <f t="shared" si="13"/>
        <v>9.3033381712626997E-2</v>
      </c>
      <c r="L187" s="13">
        <f t="shared" si="14"/>
        <v>0</v>
      </c>
    </row>
    <row r="188" spans="1:12">
      <c r="A188" s="14">
        <v>0.89300000000000002</v>
      </c>
      <c r="B188" s="14">
        <v>2.7949999999999999</v>
      </c>
      <c r="C188" s="14">
        <v>6.8979999999999997</v>
      </c>
      <c r="D188" s="14">
        <v>2.1349999999999998</v>
      </c>
      <c r="E188">
        <v>0</v>
      </c>
      <c r="H188">
        <f t="shared" si="10"/>
        <v>0.11183469004383219</v>
      </c>
      <c r="I188">
        <f t="shared" si="11"/>
        <v>0.288263201320132</v>
      </c>
      <c r="J188" s="13">
        <f t="shared" si="12"/>
        <v>6.0400686490840953E-2</v>
      </c>
      <c r="K188">
        <f t="shared" si="13"/>
        <v>9.3613933236574728E-2</v>
      </c>
      <c r="L188" s="13">
        <f t="shared" si="14"/>
        <v>0</v>
      </c>
    </row>
    <row r="189" spans="1:12">
      <c r="A189" s="14">
        <v>2.7120000000000002</v>
      </c>
      <c r="B189" s="14">
        <v>1.1919999999999999</v>
      </c>
      <c r="C189" s="14">
        <v>7.35</v>
      </c>
      <c r="D189" s="14">
        <v>2.1539999999999999</v>
      </c>
      <c r="E189">
        <v>0</v>
      </c>
      <c r="H189">
        <f t="shared" si="10"/>
        <v>0.33963681903569193</v>
      </c>
      <c r="I189">
        <f t="shared" si="11"/>
        <v>0.12293729372937294</v>
      </c>
      <c r="J189" s="13">
        <f t="shared" si="12"/>
        <v>6.435851633918252E-2</v>
      </c>
      <c r="K189">
        <f t="shared" si="13"/>
        <v>9.4533139816158671E-2</v>
      </c>
      <c r="L189" s="13">
        <f t="shared" si="14"/>
        <v>0</v>
      </c>
    </row>
    <row r="190" spans="1:12">
      <c r="A190" s="14">
        <v>2.7130000000000001</v>
      </c>
      <c r="B190" s="14">
        <v>1.589</v>
      </c>
      <c r="C190" s="14">
        <v>7.8650000000000002</v>
      </c>
      <c r="D190" s="14">
        <v>2.1720000000000002</v>
      </c>
      <c r="E190">
        <v>0</v>
      </c>
      <c r="H190">
        <f t="shared" si="10"/>
        <v>0.33976205385097058</v>
      </c>
      <c r="I190">
        <f t="shared" si="11"/>
        <v>0.16388201320132012</v>
      </c>
      <c r="J190" s="13">
        <f t="shared" si="12"/>
        <v>6.8867990613288507E-2</v>
      </c>
      <c r="K190">
        <f t="shared" si="13"/>
        <v>9.5403967102080309E-2</v>
      </c>
      <c r="L190" s="13">
        <f t="shared" si="14"/>
        <v>0</v>
      </c>
    </row>
    <row r="191" spans="1:12">
      <c r="A191" s="14">
        <v>2.8519999999999999</v>
      </c>
      <c r="B191" s="14">
        <v>0.79500000000000004</v>
      </c>
      <c r="C191" s="14">
        <v>8.3379999999999992</v>
      </c>
      <c r="D191" s="14">
        <v>2.1920000000000002</v>
      </c>
      <c r="E191">
        <v>0</v>
      </c>
      <c r="H191">
        <f t="shared" si="10"/>
        <v>0.35716969317470254</v>
      </c>
      <c r="I191">
        <f t="shared" si="11"/>
        <v>8.1992574257425746E-2</v>
      </c>
      <c r="J191" s="13">
        <f t="shared" si="12"/>
        <v>7.3009701936884872E-2</v>
      </c>
      <c r="K191">
        <f t="shared" si="13"/>
        <v>9.6371552975326569E-2</v>
      </c>
      <c r="L191" s="13">
        <f t="shared" si="14"/>
        <v>0</v>
      </c>
    </row>
    <row r="192" spans="1:12">
      <c r="A192" s="14">
        <v>0.89700000000000002</v>
      </c>
      <c r="B192" s="14">
        <v>0.79500000000000004</v>
      </c>
      <c r="C192" s="14">
        <v>8.6150000000000002</v>
      </c>
      <c r="D192" s="14">
        <v>2.2109999999999999</v>
      </c>
      <c r="E192">
        <v>0</v>
      </c>
      <c r="H192">
        <f t="shared" si="10"/>
        <v>0.11233562930494677</v>
      </c>
      <c r="I192">
        <f t="shared" si="11"/>
        <v>8.1992574257425746E-2</v>
      </c>
      <c r="J192" s="13">
        <f t="shared" si="12"/>
        <v>7.5435186158103046E-2</v>
      </c>
      <c r="K192">
        <f t="shared" si="13"/>
        <v>9.7290759554910469E-2</v>
      </c>
      <c r="L192" s="13">
        <f t="shared" si="14"/>
        <v>0</v>
      </c>
    </row>
    <row r="193" spans="1:12">
      <c r="A193" s="14">
        <v>2.714</v>
      </c>
      <c r="B193" s="14">
        <v>1.1919999999999999</v>
      </c>
      <c r="C193" s="14">
        <v>9.0730000000000004</v>
      </c>
      <c r="D193" s="14">
        <v>2.234</v>
      </c>
      <c r="E193">
        <v>0</v>
      </c>
      <c r="H193">
        <f t="shared" si="10"/>
        <v>0.33988728866624918</v>
      </c>
      <c r="I193">
        <f t="shared" si="11"/>
        <v>0.12293729372937294</v>
      </c>
      <c r="J193" s="13">
        <f t="shared" si="12"/>
        <v>7.9445553570803129E-2</v>
      </c>
      <c r="K193">
        <f t="shared" si="13"/>
        <v>9.8403483309143669E-2</v>
      </c>
      <c r="L193" s="13">
        <f t="shared" si="14"/>
        <v>0</v>
      </c>
    </row>
    <row r="194" spans="1:12">
      <c r="A194" s="14">
        <v>2.855</v>
      </c>
      <c r="B194" s="14">
        <v>0.79500000000000004</v>
      </c>
      <c r="C194" s="14">
        <v>9.5489999999999995</v>
      </c>
      <c r="D194" s="14">
        <v>2.2290000000000001</v>
      </c>
      <c r="E194">
        <v>0</v>
      </c>
      <c r="H194">
        <f t="shared" si="10"/>
        <v>0.3575453976205385</v>
      </c>
      <c r="I194">
        <f t="shared" si="11"/>
        <v>8.1992574257425746E-2</v>
      </c>
      <c r="J194" s="13">
        <f t="shared" si="12"/>
        <v>8.3613533676578755E-2</v>
      </c>
      <c r="K194">
        <f t="shared" si="13"/>
        <v>9.8161586840832107E-2</v>
      </c>
      <c r="L194" s="13">
        <f t="shared" si="14"/>
        <v>0</v>
      </c>
    </row>
    <row r="195" spans="1:12">
      <c r="A195" s="14">
        <v>1.349</v>
      </c>
      <c r="B195" s="14">
        <v>1.1919999999999999</v>
      </c>
      <c r="C195" s="14">
        <v>9.9629999999999992</v>
      </c>
      <c r="D195" s="14">
        <v>2.254</v>
      </c>
      <c r="E195">
        <v>0</v>
      </c>
      <c r="H195">
        <f t="shared" ref="H195:H197" si="15">(A195-$G$4)/($G$2-$G$4)</f>
        <v>0.16894176581089543</v>
      </c>
      <c r="I195">
        <f t="shared" ref="I195:I197" si="16">(B195-$G$8)/($G$6-$G$8)</f>
        <v>0.12293729372937294</v>
      </c>
      <c r="J195" s="13">
        <f t="shared" ref="J195:J197" si="17">(C195-$G$12)/($G$10-$G$12)</f>
        <v>8.7238625617316379E-2</v>
      </c>
      <c r="K195">
        <f t="shared" ref="K195:K197" si="18">(D195-$G$16)/($G$14-$G$16)</f>
        <v>9.9371069182389915E-2</v>
      </c>
      <c r="L195" s="13">
        <f t="shared" ref="L195:L197" si="19">E195</f>
        <v>0</v>
      </c>
    </row>
    <row r="196" spans="1:12">
      <c r="A196" s="14">
        <v>2.7160000000000002</v>
      </c>
      <c r="B196" s="14">
        <v>1.1919999999999999</v>
      </c>
      <c r="C196" s="14">
        <v>10.426</v>
      </c>
      <c r="D196" s="14">
        <v>2.2810000000000001</v>
      </c>
      <c r="E196">
        <v>0</v>
      </c>
      <c r="H196">
        <f t="shared" si="15"/>
        <v>0.34013775829680654</v>
      </c>
      <c r="I196">
        <f t="shared" si="16"/>
        <v>0.12293729372937294</v>
      </c>
      <c r="J196" s="13">
        <f t="shared" si="17"/>
        <v>9.129277433364856E-2</v>
      </c>
      <c r="K196">
        <f t="shared" si="18"/>
        <v>0.10067731011127236</v>
      </c>
      <c r="L196" s="13">
        <f t="shared" si="19"/>
        <v>0</v>
      </c>
    </row>
    <row r="197" spans="1:12">
      <c r="A197" s="14">
        <v>0.90100000000000002</v>
      </c>
      <c r="B197" s="14">
        <v>1.1919999999999999</v>
      </c>
      <c r="C197" s="14">
        <v>10.763999999999999</v>
      </c>
      <c r="D197" s="14">
        <v>2.278</v>
      </c>
      <c r="E197">
        <v>0</v>
      </c>
      <c r="H197">
        <f t="shared" si="15"/>
        <v>0.11283656856606136</v>
      </c>
      <c r="I197">
        <f t="shared" si="16"/>
        <v>0.12293729372937294</v>
      </c>
      <c r="J197" s="13">
        <f t="shared" si="17"/>
        <v>9.4252390459178312E-2</v>
      </c>
      <c r="K197">
        <f t="shared" si="18"/>
        <v>0.10053217223028542</v>
      </c>
      <c r="L197" s="13">
        <f t="shared" si="19"/>
        <v>0</v>
      </c>
    </row>
    <row r="198" spans="1:12">
      <c r="A198" s="14">
        <v>2.86</v>
      </c>
      <c r="B198" s="14">
        <v>0.79500000000000004</v>
      </c>
      <c r="C198" s="14">
        <v>11.242000000000001</v>
      </c>
      <c r="D198" s="14">
        <v>2.3079999999999998</v>
      </c>
      <c r="E198">
        <v>0</v>
      </c>
      <c r="H198">
        <f t="shared" ref="H198:H261" si="20">(A198-$G$4)/($G$2-$G$4)</f>
        <v>0.3581715716969317</v>
      </c>
      <c r="I198">
        <f t="shared" ref="I198:I261" si="21">(B198-$G$8)/($G$6-$G$8)</f>
        <v>8.1992574257425746E-2</v>
      </c>
      <c r="J198" s="13">
        <f t="shared" ref="J198:J261" si="22">(C198-$G$12)/($G$10-$G$12)</f>
        <v>9.8437883086406788E-2</v>
      </c>
      <c r="K198">
        <f t="shared" ref="K198:K261" si="23">(D198-$G$16)/($G$14-$G$16)</f>
        <v>0.10198355104015479</v>
      </c>
      <c r="L198" s="13">
        <f t="shared" ref="L198:L261" si="24">E198</f>
        <v>0</v>
      </c>
    </row>
    <row r="199" spans="1:12">
      <c r="A199" s="14">
        <v>0.90200000000000002</v>
      </c>
      <c r="B199" s="14">
        <v>2.7879999999999998</v>
      </c>
      <c r="C199" s="14">
        <v>11.638999999999999</v>
      </c>
      <c r="D199" s="14">
        <v>2.3090000000000002</v>
      </c>
      <c r="E199">
        <v>0</v>
      </c>
      <c r="H199">
        <f t="shared" si="20"/>
        <v>0.11296180338134001</v>
      </c>
      <c r="I199">
        <f t="shared" si="21"/>
        <v>0.28754125412541254</v>
      </c>
      <c r="J199" s="13">
        <f t="shared" si="22"/>
        <v>0.10191411859479528</v>
      </c>
      <c r="K199">
        <f t="shared" si="23"/>
        <v>0.10203193033381712</v>
      </c>
      <c r="L199" s="13">
        <f t="shared" si="24"/>
        <v>0</v>
      </c>
    </row>
    <row r="200" spans="1:12">
      <c r="A200" s="14">
        <v>1.353</v>
      </c>
      <c r="B200" s="14">
        <v>1.19</v>
      </c>
      <c r="C200" s="14">
        <v>12.051</v>
      </c>
      <c r="D200" s="14">
        <v>2.3420000000000001</v>
      </c>
      <c r="E200">
        <v>0</v>
      </c>
      <c r="H200">
        <f t="shared" si="20"/>
        <v>0.16944270507201001</v>
      </c>
      <c r="I200">
        <f t="shared" si="21"/>
        <v>0.12273102310231022</v>
      </c>
      <c r="J200" s="13">
        <f t="shared" si="22"/>
        <v>0.10552169801408008</v>
      </c>
      <c r="K200">
        <f t="shared" si="23"/>
        <v>0.10362844702467343</v>
      </c>
      <c r="L200" s="13">
        <f t="shared" si="24"/>
        <v>0</v>
      </c>
    </row>
    <row r="201" spans="1:12">
      <c r="A201" s="14">
        <v>2.7189999999999999</v>
      </c>
      <c r="B201" s="14">
        <v>1.19</v>
      </c>
      <c r="C201" s="14">
        <v>12.516999999999999</v>
      </c>
      <c r="D201" s="14">
        <v>2.375</v>
      </c>
      <c r="E201">
        <v>0</v>
      </c>
      <c r="H201">
        <f t="shared" si="20"/>
        <v>0.34051346274264244</v>
      </c>
      <c r="I201">
        <f t="shared" si="21"/>
        <v>0.12273102310231022</v>
      </c>
      <c r="J201" s="13">
        <f t="shared" si="22"/>
        <v>0.10960211551259151</v>
      </c>
      <c r="K201">
        <f t="shared" si="23"/>
        <v>0.10522496371552974</v>
      </c>
      <c r="L201" s="13">
        <f t="shared" si="24"/>
        <v>0</v>
      </c>
    </row>
    <row r="202" spans="1:12">
      <c r="A202" s="14">
        <v>1.355</v>
      </c>
      <c r="B202" s="14">
        <v>0.99199999999999999</v>
      </c>
      <c r="C202" s="14">
        <v>12.896000000000001</v>
      </c>
      <c r="D202" s="14">
        <v>2.3820000000000001</v>
      </c>
      <c r="E202">
        <v>0</v>
      </c>
      <c r="H202">
        <f t="shared" si="20"/>
        <v>0.16969317470256731</v>
      </c>
      <c r="I202">
        <f t="shared" si="21"/>
        <v>0.10231023102310231</v>
      </c>
      <c r="J202" s="13">
        <f t="shared" si="22"/>
        <v>0.11292073832790446</v>
      </c>
      <c r="K202">
        <f t="shared" si="23"/>
        <v>0.10556361877116593</v>
      </c>
      <c r="L202" s="13">
        <f t="shared" si="24"/>
        <v>0</v>
      </c>
    </row>
    <row r="203" spans="1:12">
      <c r="A203" s="14">
        <v>2.72</v>
      </c>
      <c r="B203" s="14">
        <v>0.99199999999999999</v>
      </c>
      <c r="C203" s="14">
        <v>13.333</v>
      </c>
      <c r="D203" s="14">
        <v>2.4180000000000001</v>
      </c>
      <c r="E203">
        <v>0</v>
      </c>
      <c r="H203">
        <f t="shared" si="20"/>
        <v>0.34063869755792109</v>
      </c>
      <c r="I203">
        <f t="shared" si="21"/>
        <v>0.10231023102310231</v>
      </c>
      <c r="J203" s="13">
        <f t="shared" si="22"/>
        <v>0.11674722426534974</v>
      </c>
      <c r="K203">
        <f t="shared" si="23"/>
        <v>0.10730527334300918</v>
      </c>
      <c r="L203" s="13">
        <f t="shared" si="24"/>
        <v>0</v>
      </c>
    </row>
    <row r="204" spans="1:12">
      <c r="A204" s="14">
        <v>1.357</v>
      </c>
      <c r="B204" s="14">
        <v>1.19</v>
      </c>
      <c r="C204" s="14">
        <v>13.743</v>
      </c>
      <c r="D204" s="14">
        <v>2.4279999999999999</v>
      </c>
      <c r="E204">
        <v>0</v>
      </c>
      <c r="H204">
        <f t="shared" si="20"/>
        <v>0.16994364433312459</v>
      </c>
      <c r="I204">
        <f t="shared" si="21"/>
        <v>0.12273102310231022</v>
      </c>
      <c r="J204" s="13">
        <f t="shared" si="22"/>
        <v>0.12033729116318169</v>
      </c>
      <c r="K204">
        <f t="shared" si="23"/>
        <v>0.10778906627963229</v>
      </c>
      <c r="L204" s="13">
        <f t="shared" si="24"/>
        <v>0</v>
      </c>
    </row>
    <row r="205" spans="1:12">
      <c r="A205" s="14">
        <v>2.7210000000000001</v>
      </c>
      <c r="B205" s="14">
        <v>1.19</v>
      </c>
      <c r="C205" s="14">
        <v>14.212999999999999</v>
      </c>
      <c r="D205" s="14">
        <v>2.4649999999999999</v>
      </c>
      <c r="E205">
        <v>0</v>
      </c>
      <c r="H205">
        <f t="shared" si="20"/>
        <v>0.34076393237319974</v>
      </c>
      <c r="I205">
        <f t="shared" si="21"/>
        <v>0.12273102310231022</v>
      </c>
      <c r="J205" s="13">
        <f t="shared" si="22"/>
        <v>0.12445273370459879</v>
      </c>
      <c r="K205">
        <f t="shared" si="23"/>
        <v>0.10957910014513786</v>
      </c>
      <c r="L205" s="13">
        <f t="shared" si="24"/>
        <v>0</v>
      </c>
    </row>
    <row r="206" spans="1:12">
      <c r="A206" s="14">
        <v>1.36</v>
      </c>
      <c r="B206" s="14">
        <v>1.19</v>
      </c>
      <c r="C206" s="14">
        <v>14.622</v>
      </c>
      <c r="D206" s="14">
        <v>2.4790000000000001</v>
      </c>
      <c r="E206">
        <v>0</v>
      </c>
      <c r="H206">
        <f t="shared" si="20"/>
        <v>0.17031934877896054</v>
      </c>
      <c r="I206">
        <f t="shared" si="21"/>
        <v>0.12273102310231022</v>
      </c>
      <c r="J206" s="13">
        <f t="shared" si="22"/>
        <v>0.12803404434170432</v>
      </c>
      <c r="K206">
        <f t="shared" si="23"/>
        <v>0.11025641025641024</v>
      </c>
      <c r="L206" s="13">
        <f t="shared" si="24"/>
        <v>0</v>
      </c>
    </row>
    <row r="207" spans="1:12">
      <c r="A207" s="14">
        <v>0.90600000000000003</v>
      </c>
      <c r="B207" s="14">
        <v>1.19</v>
      </c>
      <c r="C207" s="14">
        <v>14.959</v>
      </c>
      <c r="D207" s="14">
        <v>2.52</v>
      </c>
      <c r="E207">
        <v>0</v>
      </c>
      <c r="H207">
        <f t="shared" si="20"/>
        <v>0.11346274264245459</v>
      </c>
      <c r="I207">
        <f t="shared" si="21"/>
        <v>0.12273102310231022</v>
      </c>
      <c r="J207" s="13">
        <f t="shared" si="22"/>
        <v>0.13098490420650766</v>
      </c>
      <c r="K207">
        <f t="shared" si="23"/>
        <v>0.11223996129656505</v>
      </c>
      <c r="L207" s="13">
        <f t="shared" si="24"/>
        <v>0</v>
      </c>
    </row>
    <row r="208" spans="1:12">
      <c r="A208" s="14">
        <v>1.36</v>
      </c>
      <c r="B208" s="14">
        <v>1.19</v>
      </c>
      <c r="C208" s="14">
        <v>15.367000000000001</v>
      </c>
      <c r="D208" s="14">
        <v>2.5369999999999999</v>
      </c>
      <c r="E208">
        <v>0</v>
      </c>
      <c r="H208">
        <f t="shared" si="20"/>
        <v>0.17031934877896054</v>
      </c>
      <c r="I208">
        <f t="shared" si="21"/>
        <v>0.12273102310231022</v>
      </c>
      <c r="J208" s="13">
        <f t="shared" si="22"/>
        <v>0.13455745858288679</v>
      </c>
      <c r="K208">
        <f t="shared" si="23"/>
        <v>0.11306240928882436</v>
      </c>
      <c r="L208" s="13">
        <f t="shared" si="24"/>
        <v>0</v>
      </c>
    </row>
    <row r="209" spans="1:12">
      <c r="A209" s="14">
        <v>2.87</v>
      </c>
      <c r="B209" s="14">
        <v>1.19</v>
      </c>
      <c r="C209" s="14">
        <v>15.911</v>
      </c>
      <c r="D209" s="14">
        <v>2.5529999999999999</v>
      </c>
      <c r="E209">
        <v>0</v>
      </c>
      <c r="H209">
        <f t="shared" si="20"/>
        <v>0.35942391984971822</v>
      </c>
      <c r="I209">
        <f t="shared" si="21"/>
        <v>0.12273102310231022</v>
      </c>
      <c r="J209" s="13">
        <f t="shared" si="22"/>
        <v>0.13932086441805891</v>
      </c>
      <c r="K209">
        <f t="shared" si="23"/>
        <v>0.11383647798742136</v>
      </c>
      <c r="L209" s="13">
        <f t="shared" si="24"/>
        <v>0</v>
      </c>
    </row>
    <row r="210" spans="1:12">
      <c r="A210" s="14">
        <v>1.3620000000000001</v>
      </c>
      <c r="B210" s="14">
        <v>3.0350000000000001</v>
      </c>
      <c r="C210" s="14">
        <v>16.268000000000001</v>
      </c>
      <c r="D210" s="14">
        <v>2.5739999999999998</v>
      </c>
      <c r="E210">
        <v>0</v>
      </c>
      <c r="H210">
        <f t="shared" si="20"/>
        <v>0.17056981840951785</v>
      </c>
      <c r="I210">
        <f t="shared" si="21"/>
        <v>0.31301567656765678</v>
      </c>
      <c r="J210" s="13">
        <f t="shared" si="22"/>
        <v>0.14244684949739064</v>
      </c>
      <c r="K210">
        <f t="shared" si="23"/>
        <v>0.11485244315432992</v>
      </c>
      <c r="L210" s="13">
        <f t="shared" si="24"/>
        <v>0</v>
      </c>
    </row>
    <row r="211" spans="1:12">
      <c r="A211" s="14">
        <v>1.3620000000000001</v>
      </c>
      <c r="B211" s="14">
        <v>1.1919999999999999</v>
      </c>
      <c r="C211" s="14">
        <v>16.675000000000001</v>
      </c>
      <c r="D211" s="14">
        <v>2.6230000000000002</v>
      </c>
      <c r="E211">
        <v>0</v>
      </c>
      <c r="H211">
        <f t="shared" si="20"/>
        <v>0.17056981840951785</v>
      </c>
      <c r="I211">
        <f t="shared" si="21"/>
        <v>0.12293729372937294</v>
      </c>
      <c r="J211" s="13">
        <f t="shared" si="22"/>
        <v>0.14601064761304333</v>
      </c>
      <c r="K211">
        <f t="shared" si="23"/>
        <v>0.11722302854378325</v>
      </c>
      <c r="L211" s="13">
        <f t="shared" si="24"/>
        <v>0</v>
      </c>
    </row>
    <row r="212" spans="1:12">
      <c r="A212" s="14">
        <v>0.90800000000000003</v>
      </c>
      <c r="B212" s="14">
        <v>3.0379999999999998</v>
      </c>
      <c r="C212" s="14">
        <v>16.963000000000001</v>
      </c>
      <c r="D212" s="14">
        <v>2.6219999999999999</v>
      </c>
      <c r="E212">
        <v>0</v>
      </c>
      <c r="H212">
        <f t="shared" si="20"/>
        <v>0.1137132122730119</v>
      </c>
      <c r="I212">
        <f t="shared" si="21"/>
        <v>0.31332508250825081</v>
      </c>
      <c r="J212" s="13">
        <f t="shared" si="22"/>
        <v>0.14853245070225213</v>
      </c>
      <c r="K212">
        <f t="shared" si="23"/>
        <v>0.11717464925012093</v>
      </c>
      <c r="L212" s="13">
        <f t="shared" si="24"/>
        <v>0</v>
      </c>
    </row>
    <row r="213" spans="1:12">
      <c r="A213" s="14">
        <v>2.8740000000000001</v>
      </c>
      <c r="B213" s="14">
        <v>1.194</v>
      </c>
      <c r="C213" s="14">
        <v>17.509</v>
      </c>
      <c r="D213" s="14">
        <v>2.649</v>
      </c>
      <c r="E213">
        <v>0</v>
      </c>
      <c r="H213">
        <f t="shared" si="20"/>
        <v>0.35992485911083283</v>
      </c>
      <c r="I213">
        <f t="shared" si="21"/>
        <v>0.12314356435643564</v>
      </c>
      <c r="J213" s="13">
        <f t="shared" si="22"/>
        <v>0.1533133690588771</v>
      </c>
      <c r="K213">
        <f t="shared" si="23"/>
        <v>0.11848089017900337</v>
      </c>
      <c r="L213" s="13">
        <f t="shared" si="24"/>
        <v>0</v>
      </c>
    </row>
    <row r="214" spans="1:12">
      <c r="A214" s="14">
        <v>1.3640000000000001</v>
      </c>
      <c r="B214" s="14">
        <v>3.0409999999999999</v>
      </c>
      <c r="C214" s="14">
        <v>17.869</v>
      </c>
      <c r="D214" s="14">
        <v>2.6480000000000001</v>
      </c>
      <c r="E214">
        <v>0</v>
      </c>
      <c r="H214">
        <f t="shared" si="20"/>
        <v>0.17082028804007515</v>
      </c>
      <c r="I214">
        <f t="shared" si="21"/>
        <v>0.31363448844884489</v>
      </c>
      <c r="J214" s="13">
        <f t="shared" si="22"/>
        <v>0.1564656229203881</v>
      </c>
      <c r="K214">
        <f t="shared" si="23"/>
        <v>0.11843251088534106</v>
      </c>
      <c r="L214" s="13">
        <f t="shared" si="24"/>
        <v>0</v>
      </c>
    </row>
    <row r="215" spans="1:12">
      <c r="A215" s="14">
        <v>1.3640000000000001</v>
      </c>
      <c r="B215" s="14">
        <v>1.196</v>
      </c>
      <c r="C215" s="14">
        <v>18.274999999999999</v>
      </c>
      <c r="D215" s="14">
        <v>2.7029999999999998</v>
      </c>
      <c r="E215">
        <v>0</v>
      </c>
      <c r="H215">
        <f t="shared" si="20"/>
        <v>0.17082028804007515</v>
      </c>
      <c r="I215">
        <f t="shared" si="21"/>
        <v>0.12334983498349834</v>
      </c>
      <c r="J215" s="13">
        <f t="shared" si="22"/>
        <v>0.16002066477531435</v>
      </c>
      <c r="K215">
        <f t="shared" si="23"/>
        <v>0.12109337203676823</v>
      </c>
      <c r="L215" s="13">
        <f t="shared" si="24"/>
        <v>0</v>
      </c>
    </row>
    <row r="216" spans="1:12">
      <c r="A216" s="14">
        <v>1.3640000000000001</v>
      </c>
      <c r="B216" s="14">
        <v>3.044</v>
      </c>
      <c r="C216" s="14">
        <v>18.635999999999999</v>
      </c>
      <c r="D216" s="14">
        <v>2.7120000000000002</v>
      </c>
      <c r="E216">
        <v>0</v>
      </c>
      <c r="H216">
        <f t="shared" si="20"/>
        <v>0.17082028804007515</v>
      </c>
      <c r="I216">
        <f t="shared" si="21"/>
        <v>0.31394389438943898</v>
      </c>
      <c r="J216" s="13">
        <f t="shared" si="22"/>
        <v>0.16318167489755175</v>
      </c>
      <c r="K216">
        <f t="shared" si="23"/>
        <v>0.12152878567972906</v>
      </c>
      <c r="L216" s="13">
        <f t="shared" si="24"/>
        <v>0</v>
      </c>
    </row>
    <row r="217" spans="1:12">
      <c r="A217" s="14">
        <v>0.90900000000000003</v>
      </c>
      <c r="B217" s="14">
        <v>1.198</v>
      </c>
      <c r="C217" s="14">
        <v>18.975000000000001</v>
      </c>
      <c r="D217" s="14">
        <v>2.746</v>
      </c>
      <c r="E217">
        <v>0</v>
      </c>
      <c r="H217">
        <f t="shared" si="20"/>
        <v>0.11383844708829055</v>
      </c>
      <c r="I217">
        <f t="shared" si="21"/>
        <v>0.12355610561056106</v>
      </c>
      <c r="J217" s="13">
        <f t="shared" si="22"/>
        <v>0.16615004728380794</v>
      </c>
      <c r="K217">
        <f t="shared" si="23"/>
        <v>0.12317368166424768</v>
      </c>
      <c r="L217" s="13">
        <f t="shared" si="24"/>
        <v>0</v>
      </c>
    </row>
    <row r="218" spans="1:12">
      <c r="A218" s="14">
        <v>1.3640000000000001</v>
      </c>
      <c r="B218" s="14">
        <v>2.952</v>
      </c>
      <c r="C218" s="14">
        <v>19.302</v>
      </c>
      <c r="D218" s="14">
        <v>2.7589999999999999</v>
      </c>
      <c r="E218">
        <v>0</v>
      </c>
      <c r="H218">
        <f t="shared" si="20"/>
        <v>0.17082028804007515</v>
      </c>
      <c r="I218">
        <f t="shared" si="21"/>
        <v>0.30445544554455445</v>
      </c>
      <c r="J218" s="13">
        <f t="shared" si="22"/>
        <v>0.16901334454134706</v>
      </c>
      <c r="K218">
        <f t="shared" si="23"/>
        <v>0.12380261248185774</v>
      </c>
      <c r="L218" s="13">
        <f t="shared" si="24"/>
        <v>0</v>
      </c>
    </row>
    <row r="219" spans="1:12">
      <c r="A219" s="14">
        <v>1.3640000000000001</v>
      </c>
      <c r="B219" s="14">
        <v>2.9540000000000002</v>
      </c>
      <c r="C219" s="14">
        <v>19.63</v>
      </c>
      <c r="D219" s="14">
        <v>2.79</v>
      </c>
      <c r="E219">
        <v>0</v>
      </c>
      <c r="H219">
        <f t="shared" si="20"/>
        <v>0.17082028804007515</v>
      </c>
      <c r="I219">
        <f t="shared" si="21"/>
        <v>0.30466171617161719</v>
      </c>
      <c r="J219" s="13">
        <f t="shared" si="22"/>
        <v>0.17188539805961262</v>
      </c>
      <c r="K219">
        <f t="shared" si="23"/>
        <v>0.12530237058538943</v>
      </c>
      <c r="L219" s="13">
        <f t="shared" si="24"/>
        <v>0</v>
      </c>
    </row>
    <row r="220" spans="1:12">
      <c r="A220" s="14">
        <v>1.3640000000000001</v>
      </c>
      <c r="B220" s="14">
        <v>2.952</v>
      </c>
      <c r="C220" s="14">
        <v>78.94</v>
      </c>
      <c r="D220" s="14">
        <v>2.823</v>
      </c>
      <c r="E220">
        <v>0</v>
      </c>
      <c r="H220">
        <f t="shared" si="20"/>
        <v>0.17082028804007515</v>
      </c>
      <c r="I220">
        <f t="shared" si="21"/>
        <v>0.30445544554455445</v>
      </c>
      <c r="J220" s="13">
        <f t="shared" si="22"/>
        <v>0.69121922174354666</v>
      </c>
      <c r="K220">
        <f t="shared" si="23"/>
        <v>0.12689888727624574</v>
      </c>
      <c r="L220" s="13">
        <f t="shared" si="24"/>
        <v>0</v>
      </c>
    </row>
    <row r="221" spans="1:12">
      <c r="A221" s="14">
        <v>0.90900000000000003</v>
      </c>
      <c r="B221" s="14">
        <v>3.387</v>
      </c>
      <c r="C221" s="14">
        <v>79.534999999999997</v>
      </c>
      <c r="D221" s="14">
        <v>10.035</v>
      </c>
      <c r="E221">
        <v>0</v>
      </c>
      <c r="H221">
        <f t="shared" si="20"/>
        <v>0.11383844708829055</v>
      </c>
      <c r="I221">
        <f t="shared" si="21"/>
        <v>0.34931930693069307</v>
      </c>
      <c r="J221" s="13">
        <f t="shared" si="22"/>
        <v>0.69642919687576621</v>
      </c>
      <c r="K221">
        <f t="shared" si="23"/>
        <v>0.47581035316884374</v>
      </c>
      <c r="L221" s="13">
        <f t="shared" si="24"/>
        <v>0</v>
      </c>
    </row>
    <row r="222" spans="1:12">
      <c r="A222" s="14">
        <v>1.8260000000000001</v>
      </c>
      <c r="B222" s="14">
        <v>2.4580000000000002</v>
      </c>
      <c r="C222" s="14">
        <v>80.216999999999999</v>
      </c>
      <c r="D222" s="14">
        <v>10.156000000000001</v>
      </c>
      <c r="E222">
        <v>0</v>
      </c>
      <c r="H222">
        <f t="shared" si="20"/>
        <v>0.22867877269881026</v>
      </c>
      <c r="I222">
        <f t="shared" si="21"/>
        <v>0.25350660066006603</v>
      </c>
      <c r="J222" s="13">
        <f t="shared" si="22"/>
        <v>0.70240096669118424</v>
      </c>
      <c r="K222">
        <f t="shared" si="23"/>
        <v>0.48166424770198357</v>
      </c>
      <c r="L222" s="13">
        <f t="shared" si="24"/>
        <v>0</v>
      </c>
    </row>
    <row r="223" spans="1:12">
      <c r="A223" s="14">
        <v>1.365</v>
      </c>
      <c r="B223" s="14">
        <v>3.7109999999999999</v>
      </c>
      <c r="C223" s="14">
        <v>80.953999999999994</v>
      </c>
      <c r="D223" s="14">
        <v>10.234</v>
      </c>
      <c r="E223">
        <v>0</v>
      </c>
      <c r="H223">
        <f t="shared" si="20"/>
        <v>0.17094552285535378</v>
      </c>
      <c r="I223">
        <f t="shared" si="21"/>
        <v>0.38273514851485146</v>
      </c>
      <c r="J223" s="13">
        <f t="shared" si="22"/>
        <v>0.70885433084655525</v>
      </c>
      <c r="K223">
        <f t="shared" si="23"/>
        <v>0.48543783260764395</v>
      </c>
      <c r="L223" s="13">
        <f t="shared" si="24"/>
        <v>0</v>
      </c>
    </row>
    <row r="224" spans="1:12">
      <c r="A224" s="14">
        <v>0.91</v>
      </c>
      <c r="B224" s="14">
        <v>2.948</v>
      </c>
      <c r="C224" s="14">
        <v>81.572999999999993</v>
      </c>
      <c r="D224" s="14">
        <v>10.343</v>
      </c>
      <c r="E224">
        <v>0</v>
      </c>
      <c r="H224">
        <f t="shared" si="20"/>
        <v>0.11396368190356919</v>
      </c>
      <c r="I224">
        <f t="shared" si="21"/>
        <v>0.30404290429042907</v>
      </c>
      <c r="J224" s="13">
        <f t="shared" si="22"/>
        <v>0.71427445623620889</v>
      </c>
      <c r="K224">
        <f t="shared" si="23"/>
        <v>0.49071117561683597</v>
      </c>
      <c r="L224" s="13">
        <f t="shared" si="24"/>
        <v>0</v>
      </c>
    </row>
    <row r="225" spans="1:12">
      <c r="A225" s="14">
        <v>1.365</v>
      </c>
      <c r="B225" s="14">
        <v>2.948</v>
      </c>
      <c r="C225" s="14">
        <v>82.248999999999995</v>
      </c>
      <c r="D225" s="14">
        <v>10.448</v>
      </c>
      <c r="E225">
        <v>0</v>
      </c>
      <c r="H225">
        <f t="shared" si="20"/>
        <v>0.17094552285535378</v>
      </c>
      <c r="I225">
        <f t="shared" si="21"/>
        <v>0.30404290429042907</v>
      </c>
      <c r="J225" s="13">
        <f t="shared" si="22"/>
        <v>0.72019368848726839</v>
      </c>
      <c r="K225">
        <f t="shared" si="23"/>
        <v>0.49579100145137883</v>
      </c>
      <c r="L225" s="13">
        <f t="shared" si="24"/>
        <v>0</v>
      </c>
    </row>
    <row r="226" spans="1:12">
      <c r="A226" s="14">
        <v>1.365</v>
      </c>
      <c r="B226" s="14">
        <v>1.9650000000000001</v>
      </c>
      <c r="C226" s="14">
        <v>82.759</v>
      </c>
      <c r="D226" s="14">
        <v>10.557</v>
      </c>
      <c r="E226">
        <v>0</v>
      </c>
      <c r="H226">
        <f t="shared" si="20"/>
        <v>0.17094552285535378</v>
      </c>
      <c r="I226">
        <f t="shared" si="21"/>
        <v>0.20266089108910892</v>
      </c>
      <c r="J226" s="13">
        <f t="shared" si="22"/>
        <v>0.72465938145774234</v>
      </c>
      <c r="K226">
        <f t="shared" si="23"/>
        <v>0.50106434446057091</v>
      </c>
      <c r="L226" s="13">
        <f t="shared" si="24"/>
        <v>0</v>
      </c>
    </row>
    <row r="227" spans="1:12">
      <c r="A227" s="14">
        <v>1.365</v>
      </c>
      <c r="B227" s="14">
        <v>3.7040000000000002</v>
      </c>
      <c r="C227" s="14">
        <v>83.477000000000004</v>
      </c>
      <c r="D227" s="14">
        <v>10.678000000000001</v>
      </c>
      <c r="E227">
        <v>0</v>
      </c>
      <c r="H227">
        <f t="shared" si="20"/>
        <v>0.17094552285535378</v>
      </c>
      <c r="I227">
        <f t="shared" si="21"/>
        <v>0.38201320132013206</v>
      </c>
      <c r="J227" s="13">
        <f t="shared" si="22"/>
        <v>0.7309463766593115</v>
      </c>
      <c r="K227">
        <f t="shared" si="23"/>
        <v>0.50691823899371069</v>
      </c>
      <c r="L227" s="13">
        <f t="shared" si="24"/>
        <v>0</v>
      </c>
    </row>
    <row r="228" spans="1:12">
      <c r="A228" s="14">
        <v>1.365</v>
      </c>
      <c r="B228" s="14">
        <v>2.9460000000000002</v>
      </c>
      <c r="C228" s="14">
        <v>84.135999999999996</v>
      </c>
      <c r="D228" s="14">
        <v>10.772</v>
      </c>
      <c r="E228">
        <v>0</v>
      </c>
      <c r="H228">
        <f t="shared" si="20"/>
        <v>0.17094552285535378</v>
      </c>
      <c r="I228">
        <f t="shared" si="21"/>
        <v>0.30383663366336638</v>
      </c>
      <c r="J228" s="13">
        <f t="shared" si="22"/>
        <v>0.73671675247802182</v>
      </c>
      <c r="K228">
        <f t="shared" si="23"/>
        <v>0.51146589259796804</v>
      </c>
      <c r="L228" s="13">
        <f t="shared" si="24"/>
        <v>0</v>
      </c>
    </row>
    <row r="229" spans="1:12">
      <c r="A229" s="14">
        <v>0.91</v>
      </c>
      <c r="B229" s="14">
        <v>3.3740000000000001</v>
      </c>
      <c r="C229" s="14">
        <v>84.704999999999998</v>
      </c>
      <c r="D229" s="14">
        <v>10.878</v>
      </c>
      <c r="E229">
        <v>0</v>
      </c>
      <c r="H229">
        <f t="shared" si="20"/>
        <v>0.11396368190356919</v>
      </c>
      <c r="I229">
        <f t="shared" si="21"/>
        <v>0.34797854785478549</v>
      </c>
      <c r="J229" s="13">
        <f t="shared" si="22"/>
        <v>0.74169906483135439</v>
      </c>
      <c r="K229">
        <f t="shared" si="23"/>
        <v>0.51659409772617315</v>
      </c>
      <c r="L229" s="13">
        <f t="shared" si="24"/>
        <v>0</v>
      </c>
    </row>
    <row r="230" spans="1:12">
      <c r="A230" s="14">
        <v>1.365</v>
      </c>
      <c r="B230" s="14">
        <v>2.4529999999999998</v>
      </c>
      <c r="C230" s="14">
        <v>85.275999999999996</v>
      </c>
      <c r="D230" s="14">
        <v>11</v>
      </c>
      <c r="E230">
        <v>0</v>
      </c>
      <c r="H230">
        <f t="shared" si="20"/>
        <v>0.17094552285535378</v>
      </c>
      <c r="I230">
        <f t="shared" si="21"/>
        <v>0.25299092409240925</v>
      </c>
      <c r="J230" s="13">
        <f t="shared" si="22"/>
        <v>0.74669888970613985</v>
      </c>
      <c r="K230">
        <f t="shared" si="23"/>
        <v>0.52249637155297535</v>
      </c>
      <c r="L230" s="13">
        <f t="shared" si="24"/>
        <v>0</v>
      </c>
    </row>
    <row r="231" spans="1:12">
      <c r="A231" s="14">
        <v>1.365</v>
      </c>
      <c r="B231" s="14">
        <v>3.6960000000000002</v>
      </c>
      <c r="C231" s="14">
        <v>85.977000000000004</v>
      </c>
      <c r="D231" s="14">
        <v>11.079000000000001</v>
      </c>
      <c r="E231">
        <v>0</v>
      </c>
      <c r="H231">
        <f t="shared" si="20"/>
        <v>0.17094552285535378</v>
      </c>
      <c r="I231">
        <f t="shared" si="21"/>
        <v>0.38118811881188119</v>
      </c>
      <c r="J231" s="13">
        <f t="shared" si="22"/>
        <v>0.75283702847535994</v>
      </c>
      <c r="K231">
        <f t="shared" si="23"/>
        <v>0.52631833575229803</v>
      </c>
      <c r="L231" s="13">
        <f t="shared" si="24"/>
        <v>0</v>
      </c>
    </row>
    <row r="232" spans="1:12">
      <c r="A232" s="14">
        <v>0.91</v>
      </c>
      <c r="B232" s="14">
        <v>3.6930000000000001</v>
      </c>
      <c r="C232" s="14">
        <v>86.613</v>
      </c>
      <c r="D232" s="14">
        <v>11.186999999999999</v>
      </c>
      <c r="E232">
        <v>0</v>
      </c>
      <c r="H232">
        <f t="shared" si="20"/>
        <v>0.11396368190356919</v>
      </c>
      <c r="I232">
        <f t="shared" si="21"/>
        <v>0.38087871287128716</v>
      </c>
      <c r="J232" s="13">
        <f t="shared" si="22"/>
        <v>0.75840601029736265</v>
      </c>
      <c r="K232">
        <f t="shared" si="23"/>
        <v>0.53154329946782775</v>
      </c>
      <c r="L232" s="13">
        <f t="shared" si="24"/>
        <v>0</v>
      </c>
    </row>
    <row r="233" spans="1:12">
      <c r="A233" s="14">
        <v>1.82</v>
      </c>
      <c r="B233" s="14">
        <v>3.69</v>
      </c>
      <c r="C233" s="14">
        <v>87.364000000000004</v>
      </c>
      <c r="D233" s="14">
        <v>11.292999999999999</v>
      </c>
      <c r="E233">
        <v>0</v>
      </c>
      <c r="H233">
        <f t="shared" si="20"/>
        <v>0.22792736380713838</v>
      </c>
      <c r="I233">
        <f t="shared" si="21"/>
        <v>0.38056930693069307</v>
      </c>
      <c r="J233" s="13">
        <f t="shared" si="22"/>
        <v>0.7649819621029037</v>
      </c>
      <c r="K233">
        <f t="shared" si="23"/>
        <v>0.53667150459603286</v>
      </c>
      <c r="L233" s="13">
        <f t="shared" si="24"/>
        <v>0</v>
      </c>
    </row>
    <row r="234" spans="1:12">
      <c r="A234" s="14">
        <v>1.365</v>
      </c>
      <c r="B234" s="14">
        <v>3.0840000000000001</v>
      </c>
      <c r="C234" s="14">
        <v>87.902000000000001</v>
      </c>
      <c r="D234" s="14">
        <v>11.385999999999999</v>
      </c>
      <c r="E234">
        <v>0</v>
      </c>
      <c r="H234">
        <f t="shared" si="20"/>
        <v>0.17094552285535378</v>
      </c>
      <c r="I234">
        <f t="shared" si="21"/>
        <v>0.31806930693069307</v>
      </c>
      <c r="J234" s="13">
        <f t="shared" si="22"/>
        <v>0.76969283037371727</v>
      </c>
      <c r="K234">
        <f t="shared" si="23"/>
        <v>0.5411707789066279</v>
      </c>
      <c r="L234" s="13">
        <f t="shared" si="24"/>
        <v>0</v>
      </c>
    </row>
    <row r="235" spans="1:12">
      <c r="A235" s="14">
        <v>0.91</v>
      </c>
      <c r="B235" s="14">
        <v>3.6850000000000001</v>
      </c>
      <c r="C235" s="14">
        <v>88.528999999999996</v>
      </c>
      <c r="D235" s="14">
        <v>11.505000000000001</v>
      </c>
      <c r="E235">
        <v>0</v>
      </c>
      <c r="H235">
        <f t="shared" si="20"/>
        <v>0.11396368190356919</v>
      </c>
      <c r="I235">
        <f t="shared" si="21"/>
        <v>0.3800536303630363</v>
      </c>
      <c r="J235" s="13">
        <f t="shared" si="22"/>
        <v>0.77518300584918221</v>
      </c>
      <c r="K235">
        <f t="shared" si="23"/>
        <v>0.54692791485244319</v>
      </c>
      <c r="L235" s="13">
        <f t="shared" si="24"/>
        <v>0</v>
      </c>
    </row>
    <row r="236" spans="1:12">
      <c r="A236" s="14">
        <v>1.365</v>
      </c>
      <c r="B236" s="14">
        <v>2.444</v>
      </c>
      <c r="C236" s="14">
        <v>89.072000000000003</v>
      </c>
      <c r="D236" s="14">
        <v>11.584</v>
      </c>
      <c r="E236">
        <v>0</v>
      </c>
      <c r="H236">
        <f t="shared" si="20"/>
        <v>0.17094552285535378</v>
      </c>
      <c r="I236">
        <f t="shared" si="21"/>
        <v>0.25206270627062705</v>
      </c>
      <c r="J236" s="13">
        <f t="shared" si="22"/>
        <v>0.77993765542362792</v>
      </c>
      <c r="K236">
        <f t="shared" si="23"/>
        <v>0.55074987905176587</v>
      </c>
      <c r="L236" s="13">
        <f t="shared" si="24"/>
        <v>0</v>
      </c>
    </row>
    <row r="237" spans="1:12">
      <c r="A237" s="14">
        <v>1.365</v>
      </c>
      <c r="B237" s="14">
        <v>3.3580000000000001</v>
      </c>
      <c r="C237" s="14">
        <v>89.674999999999997</v>
      </c>
      <c r="D237" s="14">
        <v>11.678000000000001</v>
      </c>
      <c r="E237">
        <v>0</v>
      </c>
      <c r="H237">
        <f t="shared" si="20"/>
        <v>0.17094552285535378</v>
      </c>
      <c r="I237">
        <f t="shared" si="21"/>
        <v>0.34632838283828382</v>
      </c>
      <c r="J237" s="13">
        <f t="shared" si="22"/>
        <v>0.78521768064165876</v>
      </c>
      <c r="K237">
        <f t="shared" si="23"/>
        <v>0.55529753265602322</v>
      </c>
      <c r="L237" s="13">
        <f t="shared" si="24"/>
        <v>0</v>
      </c>
    </row>
    <row r="238" spans="1:12">
      <c r="A238" s="14">
        <v>1.6519999999999999</v>
      </c>
      <c r="B238" s="14">
        <v>3.6779999999999999</v>
      </c>
      <c r="C238" s="14">
        <v>90.215999999999994</v>
      </c>
      <c r="D238" s="14">
        <v>11.786</v>
      </c>
      <c r="E238">
        <v>0</v>
      </c>
      <c r="H238">
        <f t="shared" si="20"/>
        <v>0.20688791484032559</v>
      </c>
      <c r="I238">
        <f t="shared" si="21"/>
        <v>0.37933168316831684</v>
      </c>
      <c r="J238" s="13">
        <f t="shared" si="22"/>
        <v>0.7899548176946517</v>
      </c>
      <c r="K238">
        <f t="shared" si="23"/>
        <v>0.56052249637155294</v>
      </c>
      <c r="L238" s="13">
        <f t="shared" si="24"/>
        <v>0</v>
      </c>
    </row>
    <row r="239" spans="1:12">
      <c r="A239" s="14">
        <v>1.8380000000000001</v>
      </c>
      <c r="B239" s="14">
        <v>3.077</v>
      </c>
      <c r="C239" s="14">
        <v>90.814999999999998</v>
      </c>
      <c r="D239" s="14">
        <v>11.879</v>
      </c>
      <c r="E239">
        <v>0</v>
      </c>
      <c r="H239">
        <f t="shared" si="20"/>
        <v>0.23018159048215403</v>
      </c>
      <c r="I239">
        <f t="shared" si="21"/>
        <v>0.31734735973597361</v>
      </c>
      <c r="J239" s="13">
        <f t="shared" si="22"/>
        <v>0.79519981786977689</v>
      </c>
      <c r="K239">
        <f t="shared" si="23"/>
        <v>0.56502177068214798</v>
      </c>
      <c r="L239" s="13">
        <f t="shared" si="24"/>
        <v>0</v>
      </c>
    </row>
    <row r="240" spans="1:12">
      <c r="A240" s="14">
        <v>1.958</v>
      </c>
      <c r="B240" s="14">
        <v>3.673</v>
      </c>
      <c r="C240" s="14">
        <v>91.406000000000006</v>
      </c>
      <c r="D240" s="14">
        <v>11.972</v>
      </c>
      <c r="E240">
        <v>0</v>
      </c>
      <c r="H240">
        <f t="shared" si="20"/>
        <v>0.24520976831559171</v>
      </c>
      <c r="I240">
        <f t="shared" si="21"/>
        <v>0.37881600660066006</v>
      </c>
      <c r="J240" s="13">
        <f t="shared" si="22"/>
        <v>0.80037476795909079</v>
      </c>
      <c r="K240">
        <f t="shared" si="23"/>
        <v>0.56952104499274303</v>
      </c>
      <c r="L240" s="13">
        <f t="shared" si="24"/>
        <v>0</v>
      </c>
    </row>
    <row r="241" spans="1:12">
      <c r="A241" s="14">
        <v>1.3640000000000001</v>
      </c>
      <c r="B241" s="14">
        <v>2.9249999999999998</v>
      </c>
      <c r="C241" s="14">
        <v>91.998000000000005</v>
      </c>
      <c r="D241" s="14">
        <v>12.051</v>
      </c>
      <c r="E241">
        <v>0</v>
      </c>
      <c r="H241">
        <f t="shared" si="20"/>
        <v>0.17082028804007515</v>
      </c>
      <c r="I241">
        <f t="shared" si="21"/>
        <v>0.30167079207920788</v>
      </c>
      <c r="J241" s="13">
        <f t="shared" si="22"/>
        <v>0.80555847430913108</v>
      </c>
      <c r="K241">
        <f t="shared" si="23"/>
        <v>0.57334300919206582</v>
      </c>
      <c r="L241" s="13">
        <f t="shared" si="24"/>
        <v>0</v>
      </c>
    </row>
    <row r="242" spans="1:12">
      <c r="A242" s="14">
        <v>1.1359999999999999</v>
      </c>
      <c r="B242" s="14">
        <v>3.0720000000000001</v>
      </c>
      <c r="C242" s="14">
        <v>92.486000000000004</v>
      </c>
      <c r="D242" s="14">
        <v>12.157999999999999</v>
      </c>
      <c r="E242">
        <v>0</v>
      </c>
      <c r="H242">
        <f t="shared" si="20"/>
        <v>0.1422667501565435</v>
      </c>
      <c r="I242">
        <f t="shared" si="21"/>
        <v>0.31683168316831684</v>
      </c>
      <c r="J242" s="13">
        <f t="shared" si="22"/>
        <v>0.80983152954362381</v>
      </c>
      <c r="K242">
        <f t="shared" si="23"/>
        <v>0.57851959361393324</v>
      </c>
      <c r="L242" s="13">
        <f t="shared" si="24"/>
        <v>0</v>
      </c>
    </row>
    <row r="243" spans="1:12">
      <c r="A243" s="14">
        <v>1.1359999999999999</v>
      </c>
      <c r="B243" s="14">
        <v>3.6659999999999999</v>
      </c>
      <c r="C243" s="14">
        <v>93.11</v>
      </c>
      <c r="D243" s="14">
        <v>12.28</v>
      </c>
      <c r="E243">
        <v>0</v>
      </c>
      <c r="H243">
        <f t="shared" si="20"/>
        <v>0.1422667501565435</v>
      </c>
      <c r="I243">
        <f t="shared" si="21"/>
        <v>0.3780940594059406</v>
      </c>
      <c r="J243" s="13">
        <f t="shared" si="22"/>
        <v>0.81529543623690948</v>
      </c>
      <c r="K243">
        <f t="shared" si="23"/>
        <v>0.58442186744073532</v>
      </c>
      <c r="L243" s="13">
        <f t="shared" si="24"/>
        <v>0</v>
      </c>
    </row>
    <row r="244" spans="1:12">
      <c r="A244" s="14">
        <v>1.3640000000000001</v>
      </c>
      <c r="B244" s="14">
        <v>2.9209999999999998</v>
      </c>
      <c r="C244" s="14">
        <v>93.686999999999998</v>
      </c>
      <c r="D244" s="14">
        <v>12.353</v>
      </c>
      <c r="E244">
        <v>0</v>
      </c>
      <c r="H244">
        <f t="shared" si="20"/>
        <v>0.17082028804007515</v>
      </c>
      <c r="I244">
        <f t="shared" si="21"/>
        <v>0.30125825082508251</v>
      </c>
      <c r="J244" s="13">
        <f t="shared" si="22"/>
        <v>0.82034779867605345</v>
      </c>
      <c r="K244">
        <f t="shared" si="23"/>
        <v>0.58795355587808418</v>
      </c>
      <c r="L244" s="13">
        <f t="shared" si="24"/>
        <v>0</v>
      </c>
    </row>
    <row r="245" spans="1:12">
      <c r="A245" s="14">
        <v>1.3640000000000001</v>
      </c>
      <c r="B245" s="14">
        <v>3.6619999999999999</v>
      </c>
      <c r="C245" s="14">
        <v>94.328999999999994</v>
      </c>
      <c r="D245" s="14">
        <v>12.454000000000001</v>
      </c>
      <c r="E245">
        <v>0</v>
      </c>
      <c r="H245">
        <f t="shared" si="20"/>
        <v>0.17082028804007515</v>
      </c>
      <c r="I245">
        <f t="shared" si="21"/>
        <v>0.37768151815181517</v>
      </c>
      <c r="J245" s="13">
        <f t="shared" si="22"/>
        <v>0.82596931806241458</v>
      </c>
      <c r="K245">
        <f t="shared" si="23"/>
        <v>0.59283986453797777</v>
      </c>
      <c r="L245" s="13">
        <f t="shared" si="24"/>
        <v>0</v>
      </c>
    </row>
    <row r="246" spans="1:12">
      <c r="A246" s="14">
        <v>1.3640000000000001</v>
      </c>
      <c r="B246" s="14">
        <v>2.919</v>
      </c>
      <c r="C246" s="14">
        <v>94.893000000000001</v>
      </c>
      <c r="D246" s="14">
        <v>12.576000000000001</v>
      </c>
      <c r="E246">
        <v>0</v>
      </c>
      <c r="H246">
        <f t="shared" si="20"/>
        <v>0.17082028804007515</v>
      </c>
      <c r="I246">
        <f t="shared" si="21"/>
        <v>0.30105198019801982</v>
      </c>
      <c r="J246" s="13">
        <f t="shared" si="22"/>
        <v>0.83090784911211524</v>
      </c>
      <c r="K246">
        <f t="shared" si="23"/>
        <v>0.59874213836477985</v>
      </c>
      <c r="L246" s="13">
        <f t="shared" si="24"/>
        <v>0</v>
      </c>
    </row>
    <row r="247" spans="1:12">
      <c r="A247" s="14">
        <v>1.56</v>
      </c>
      <c r="B247" s="14">
        <v>2.919</v>
      </c>
      <c r="C247" s="14">
        <v>95.471999999999994</v>
      </c>
      <c r="D247" s="14">
        <v>12.683</v>
      </c>
      <c r="E247">
        <v>0</v>
      </c>
      <c r="H247">
        <f t="shared" si="20"/>
        <v>0.19536631183469005</v>
      </c>
      <c r="I247">
        <f t="shared" si="21"/>
        <v>0.30105198019801982</v>
      </c>
      <c r="J247" s="13">
        <f t="shared" si="22"/>
        <v>0.83597772407271198</v>
      </c>
      <c r="K247">
        <f t="shared" si="23"/>
        <v>0.60391872278664727</v>
      </c>
      <c r="L247" s="13">
        <f t="shared" si="24"/>
        <v>0</v>
      </c>
    </row>
    <row r="248" spans="1:12">
      <c r="A248" s="14">
        <v>1.365</v>
      </c>
      <c r="B248" s="14">
        <v>3.0640000000000001</v>
      </c>
      <c r="C248" s="14">
        <v>95.968999999999994</v>
      </c>
      <c r="D248" s="14">
        <v>12.805</v>
      </c>
      <c r="E248">
        <v>0</v>
      </c>
      <c r="H248">
        <f t="shared" si="20"/>
        <v>0.17094552285535378</v>
      </c>
      <c r="I248">
        <f t="shared" si="21"/>
        <v>0.31600660066006603</v>
      </c>
      <c r="J248" s="13">
        <f t="shared" si="22"/>
        <v>0.84032958565374238</v>
      </c>
      <c r="K248">
        <f t="shared" si="23"/>
        <v>0.60982099661344946</v>
      </c>
      <c r="L248" s="13">
        <f t="shared" si="24"/>
        <v>0</v>
      </c>
    </row>
    <row r="249" spans="1:12">
      <c r="A249" s="14">
        <v>0.91</v>
      </c>
      <c r="B249" s="14">
        <v>3.6539999999999999</v>
      </c>
      <c r="C249" s="14">
        <v>96.539000000000001</v>
      </c>
      <c r="D249" s="14">
        <v>12.914999999999999</v>
      </c>
      <c r="E249">
        <v>0</v>
      </c>
      <c r="H249">
        <f t="shared" si="20"/>
        <v>0.11396368190356919</v>
      </c>
      <c r="I249">
        <f t="shared" si="21"/>
        <v>0.37685643564356436</v>
      </c>
      <c r="J249" s="13">
        <f t="shared" si="22"/>
        <v>0.84532065426780156</v>
      </c>
      <c r="K249">
        <f t="shared" si="23"/>
        <v>0.61514271891630379</v>
      </c>
      <c r="L249" s="13">
        <f t="shared" si="24"/>
        <v>0</v>
      </c>
    </row>
    <row r="250" spans="1:12">
      <c r="A250" s="14">
        <v>1.365</v>
      </c>
      <c r="B250" s="14">
        <v>3.6509999999999998</v>
      </c>
      <c r="C250" s="14">
        <v>97.159000000000006</v>
      </c>
      <c r="D250" s="14">
        <v>12.994</v>
      </c>
      <c r="E250">
        <v>0</v>
      </c>
      <c r="H250">
        <f t="shared" si="20"/>
        <v>0.17094552285535378</v>
      </c>
      <c r="I250">
        <f t="shared" si="21"/>
        <v>0.37654702970297027</v>
      </c>
      <c r="J250" s="13">
        <f t="shared" si="22"/>
        <v>0.85074953591818159</v>
      </c>
      <c r="K250">
        <f t="shared" si="23"/>
        <v>0.61896468311562647</v>
      </c>
      <c r="L250" s="13">
        <f t="shared" si="24"/>
        <v>0</v>
      </c>
    </row>
    <row r="251" spans="1:12">
      <c r="A251" s="14">
        <v>1.365</v>
      </c>
      <c r="B251" s="14">
        <v>1.9419999999999999</v>
      </c>
      <c r="C251" s="14">
        <v>97.570999999999998</v>
      </c>
      <c r="D251" s="14">
        <v>13.087999999999999</v>
      </c>
      <c r="E251">
        <v>0</v>
      </c>
      <c r="H251">
        <f t="shared" si="20"/>
        <v>0.17094552285535378</v>
      </c>
      <c r="I251">
        <f t="shared" si="21"/>
        <v>0.20028877887788779</v>
      </c>
      <c r="J251" s="13">
        <f t="shared" si="22"/>
        <v>0.85435711533746628</v>
      </c>
      <c r="K251">
        <f t="shared" si="23"/>
        <v>0.62351233671988382</v>
      </c>
      <c r="L251" s="13">
        <f t="shared" si="24"/>
        <v>0</v>
      </c>
    </row>
    <row r="252" spans="1:12">
      <c r="A252" s="14">
        <v>1.365</v>
      </c>
      <c r="B252" s="14">
        <v>3.6469999999999998</v>
      </c>
      <c r="C252" s="14">
        <v>98.182000000000002</v>
      </c>
      <c r="D252" s="14">
        <v>13.195</v>
      </c>
      <c r="E252">
        <v>0</v>
      </c>
      <c r="H252">
        <f t="shared" si="20"/>
        <v>0.17094552285535378</v>
      </c>
      <c r="I252">
        <f t="shared" si="21"/>
        <v>0.37613448844884489</v>
      </c>
      <c r="J252" s="13">
        <f t="shared" si="22"/>
        <v>0.85970719064130863</v>
      </c>
      <c r="K252">
        <f t="shared" si="23"/>
        <v>0.62868892114175134</v>
      </c>
      <c r="L252" s="13">
        <f t="shared" si="24"/>
        <v>0</v>
      </c>
    </row>
    <row r="253" spans="1:12">
      <c r="A253" s="14">
        <v>1.365</v>
      </c>
      <c r="B253" s="14">
        <v>3.0569999999999999</v>
      </c>
      <c r="C253" s="14">
        <v>98.664000000000001</v>
      </c>
      <c r="D253" s="14">
        <v>13.29</v>
      </c>
      <c r="E253">
        <v>0</v>
      </c>
      <c r="H253">
        <f t="shared" si="20"/>
        <v>0.17094552285535378</v>
      </c>
      <c r="I253">
        <f t="shared" si="21"/>
        <v>0.31528465346534656</v>
      </c>
      <c r="J253" s="13">
        <f t="shared" si="22"/>
        <v>0.86392770831144272</v>
      </c>
      <c r="K253">
        <f t="shared" si="23"/>
        <v>0.633284954039671</v>
      </c>
      <c r="L253" s="13">
        <f t="shared" si="24"/>
        <v>0</v>
      </c>
    </row>
    <row r="254" spans="1:12">
      <c r="A254" s="14">
        <v>1.948</v>
      </c>
      <c r="B254" s="14">
        <v>3.6419999999999999</v>
      </c>
      <c r="C254" s="14">
        <v>99.194000000000003</v>
      </c>
      <c r="D254" s="14">
        <v>13.397</v>
      </c>
      <c r="E254">
        <v>0</v>
      </c>
      <c r="H254">
        <f t="shared" si="20"/>
        <v>0.24395742016280525</v>
      </c>
      <c r="I254">
        <f t="shared" si="21"/>
        <v>0.37561881188118812</v>
      </c>
      <c r="J254" s="13">
        <f t="shared" si="22"/>
        <v>0.868568526496445</v>
      </c>
      <c r="K254">
        <f t="shared" si="23"/>
        <v>0.63846153846153841</v>
      </c>
      <c r="L254" s="13">
        <f t="shared" si="24"/>
        <v>0</v>
      </c>
    </row>
    <row r="255" spans="1:12">
      <c r="A255" s="14">
        <v>1.3640000000000001</v>
      </c>
      <c r="B255" s="14">
        <v>1.9379999999999999</v>
      </c>
      <c r="C255" s="14">
        <v>99.590999999999994</v>
      </c>
      <c r="D255" s="14">
        <v>13.477</v>
      </c>
      <c r="E255">
        <v>0</v>
      </c>
      <c r="H255">
        <f t="shared" si="20"/>
        <v>0.17082028804007515</v>
      </c>
      <c r="I255">
        <f t="shared" si="21"/>
        <v>0.19987623762376239</v>
      </c>
      <c r="J255" s="13">
        <f t="shared" si="22"/>
        <v>0.8720447620048335</v>
      </c>
      <c r="K255">
        <f t="shared" si="23"/>
        <v>0.64233188195452351</v>
      </c>
      <c r="L255" s="13">
        <f t="shared" si="24"/>
        <v>0</v>
      </c>
    </row>
    <row r="256" spans="1:12">
      <c r="A256" s="14">
        <v>1.1359999999999999</v>
      </c>
      <c r="B256" s="14">
        <v>3.6379999999999999</v>
      </c>
      <c r="C256" s="14">
        <v>100.161</v>
      </c>
      <c r="D256" s="14">
        <v>13.584</v>
      </c>
      <c r="E256">
        <v>0</v>
      </c>
      <c r="H256">
        <f t="shared" si="20"/>
        <v>0.1422667501565435</v>
      </c>
      <c r="I256">
        <f t="shared" si="21"/>
        <v>0.37520627062706269</v>
      </c>
      <c r="J256" s="13">
        <f t="shared" si="22"/>
        <v>0.87703583061889256</v>
      </c>
      <c r="K256">
        <f t="shared" si="23"/>
        <v>0.64750846637639092</v>
      </c>
      <c r="L256" s="13">
        <f t="shared" si="24"/>
        <v>0</v>
      </c>
    </row>
    <row r="257" spans="1:12">
      <c r="A257" s="14">
        <v>1.1359999999999999</v>
      </c>
      <c r="B257" s="14">
        <v>1.9359999999999999</v>
      </c>
      <c r="C257" s="14">
        <v>100.526</v>
      </c>
      <c r="D257" s="14">
        <v>13.679</v>
      </c>
      <c r="E257">
        <v>0</v>
      </c>
      <c r="H257">
        <f t="shared" si="20"/>
        <v>0.1422667501565435</v>
      </c>
      <c r="I257">
        <f t="shared" si="21"/>
        <v>0.19966996699669967</v>
      </c>
      <c r="J257" s="13">
        <f t="shared" si="22"/>
        <v>0.88023186578403556</v>
      </c>
      <c r="K257">
        <f t="shared" si="23"/>
        <v>0.65210449927431058</v>
      </c>
      <c r="L257" s="13">
        <f t="shared" si="24"/>
        <v>0</v>
      </c>
    </row>
    <row r="258" spans="1:12">
      <c r="A258" s="14">
        <v>1.3640000000000001</v>
      </c>
      <c r="B258" s="14">
        <v>3.6339999999999999</v>
      </c>
      <c r="C258" s="14">
        <v>101.113</v>
      </c>
      <c r="D258" s="14">
        <v>13.78</v>
      </c>
      <c r="E258">
        <v>0</v>
      </c>
      <c r="H258">
        <f t="shared" si="20"/>
        <v>0.17082028804007515</v>
      </c>
      <c r="I258">
        <f t="shared" si="21"/>
        <v>0.37479372937293731</v>
      </c>
      <c r="J258" s="13">
        <f t="shared" si="22"/>
        <v>0.88537179083044382</v>
      </c>
      <c r="K258">
        <f t="shared" si="23"/>
        <v>0.65699080793420406</v>
      </c>
      <c r="L258" s="13">
        <f t="shared" si="24"/>
        <v>0</v>
      </c>
    </row>
    <row r="259" spans="1:12">
      <c r="A259" s="14">
        <v>1.3640000000000001</v>
      </c>
      <c r="B259" s="14">
        <v>2.9020000000000001</v>
      </c>
      <c r="C259" s="14">
        <v>101.614</v>
      </c>
      <c r="D259" s="14">
        <v>13.868</v>
      </c>
      <c r="E259">
        <v>0</v>
      </c>
      <c r="H259">
        <f t="shared" si="20"/>
        <v>0.17082028804007515</v>
      </c>
      <c r="I259">
        <f t="shared" si="21"/>
        <v>0.29929867986798681</v>
      </c>
      <c r="J259" s="13">
        <f t="shared" si="22"/>
        <v>0.88975867745437998</v>
      </c>
      <c r="K259">
        <f t="shared" si="23"/>
        <v>0.6612481857764877</v>
      </c>
      <c r="L259" s="13">
        <f t="shared" si="24"/>
        <v>0</v>
      </c>
    </row>
    <row r="260" spans="1:12">
      <c r="A260" s="14">
        <v>1.3640000000000001</v>
      </c>
      <c r="B260" s="14">
        <v>3.048</v>
      </c>
      <c r="C260" s="14">
        <v>102.075</v>
      </c>
      <c r="D260" s="14">
        <v>13.975</v>
      </c>
      <c r="E260">
        <v>0</v>
      </c>
      <c r="H260">
        <f t="shared" si="20"/>
        <v>0.17082028804007515</v>
      </c>
      <c r="I260">
        <f t="shared" si="21"/>
        <v>0.31435643564356436</v>
      </c>
      <c r="J260" s="13">
        <f t="shared" si="22"/>
        <v>0.89379531364925935</v>
      </c>
      <c r="K260">
        <f t="shared" si="23"/>
        <v>0.66642477019835511</v>
      </c>
      <c r="L260" s="13">
        <f t="shared" si="24"/>
        <v>0</v>
      </c>
    </row>
    <row r="261" spans="1:12">
      <c r="A261" s="14">
        <v>0.90900000000000003</v>
      </c>
      <c r="B261" s="14">
        <v>2.9</v>
      </c>
      <c r="C261" s="14">
        <v>102.518</v>
      </c>
      <c r="D261" s="14">
        <v>14.097</v>
      </c>
      <c r="E261">
        <v>0</v>
      </c>
      <c r="H261">
        <f t="shared" si="20"/>
        <v>0.11383844708829055</v>
      </c>
      <c r="I261">
        <f t="shared" si="21"/>
        <v>0.29909240924092412</v>
      </c>
      <c r="J261" s="13">
        <f t="shared" si="22"/>
        <v>0.89767433715106304</v>
      </c>
      <c r="K261">
        <f t="shared" si="23"/>
        <v>0.67232704402515719</v>
      </c>
      <c r="L261" s="13">
        <f t="shared" si="24"/>
        <v>0</v>
      </c>
    </row>
    <row r="262" spans="1:12">
      <c r="A262" s="14">
        <v>1.3640000000000001</v>
      </c>
      <c r="B262" s="14">
        <v>3.6259999999999999</v>
      </c>
      <c r="C262" s="14">
        <v>103.087</v>
      </c>
      <c r="D262" s="14">
        <v>14.177</v>
      </c>
      <c r="E262">
        <v>0</v>
      </c>
      <c r="H262">
        <f t="shared" ref="H262:H291" si="25">(A262-$G$4)/($G$2-$G$4)</f>
        <v>0.17082028804007515</v>
      </c>
      <c r="I262">
        <f t="shared" ref="I262:I291" si="26">(B262-$G$8)/($G$6-$G$8)</f>
        <v>0.37396864686468645</v>
      </c>
      <c r="J262" s="13">
        <f t="shared" ref="J262:J291" si="27">(C262-$G$12)/($G$10-$G$12)</f>
        <v>0.90265664950439573</v>
      </c>
      <c r="K262">
        <f t="shared" ref="K262:K291" si="28">(D262-$G$16)/($G$14-$G$16)</f>
        <v>0.67619738751814218</v>
      </c>
      <c r="L262" s="13">
        <f t="shared" ref="L262:L291" si="29">E262</f>
        <v>0</v>
      </c>
    </row>
    <row r="263" spans="1:12">
      <c r="A263" s="14">
        <v>3.0270000000000001</v>
      </c>
      <c r="B263" s="14">
        <v>2.8980000000000001</v>
      </c>
      <c r="C263" s="14">
        <v>103.419</v>
      </c>
      <c r="D263" s="14">
        <v>14.286</v>
      </c>
      <c r="E263">
        <v>0</v>
      </c>
      <c r="H263">
        <f t="shared" si="25"/>
        <v>0.37908578584846586</v>
      </c>
      <c r="I263">
        <f t="shared" si="26"/>
        <v>0.29888613861386143</v>
      </c>
      <c r="J263" s="13">
        <f t="shared" si="27"/>
        <v>0.90556372806556695</v>
      </c>
      <c r="K263">
        <f t="shared" si="28"/>
        <v>0.68147073052733431</v>
      </c>
      <c r="L263" s="13">
        <f t="shared" si="29"/>
        <v>0</v>
      </c>
    </row>
    <row r="264" spans="1:12">
      <c r="A264" s="14">
        <v>1.3620000000000001</v>
      </c>
      <c r="B264" s="14">
        <v>2.8980000000000001</v>
      </c>
      <c r="C264" s="14">
        <v>103.895</v>
      </c>
      <c r="D264" s="14">
        <v>14.394</v>
      </c>
      <c r="E264">
        <v>0</v>
      </c>
      <c r="H264">
        <f t="shared" si="25"/>
        <v>0.17056981840951785</v>
      </c>
      <c r="I264">
        <f t="shared" si="26"/>
        <v>0.29888613861386143</v>
      </c>
      <c r="J264" s="13">
        <f t="shared" si="27"/>
        <v>0.90973170817134252</v>
      </c>
      <c r="K264">
        <f t="shared" si="28"/>
        <v>0.68669569424286403</v>
      </c>
      <c r="L264" s="13">
        <f t="shared" si="29"/>
        <v>0</v>
      </c>
    </row>
    <row r="265" spans="1:12">
      <c r="A265" s="14">
        <v>1.3620000000000001</v>
      </c>
      <c r="B265" s="14">
        <v>3.0419999999999998</v>
      </c>
      <c r="C265" s="14">
        <v>104.34099999999999</v>
      </c>
      <c r="D265" s="14">
        <v>14.516</v>
      </c>
      <c r="E265">
        <v>0</v>
      </c>
      <c r="H265">
        <f t="shared" si="25"/>
        <v>0.17056981840951785</v>
      </c>
      <c r="I265">
        <f t="shared" si="26"/>
        <v>0.31373762376237624</v>
      </c>
      <c r="J265" s="13">
        <f t="shared" si="27"/>
        <v>0.91363700045532559</v>
      </c>
      <c r="K265">
        <f t="shared" si="28"/>
        <v>0.69259796806966611</v>
      </c>
      <c r="L265" s="13">
        <f t="shared" si="29"/>
        <v>0</v>
      </c>
    </row>
    <row r="266" spans="1:12">
      <c r="A266" s="14">
        <v>1.3620000000000001</v>
      </c>
      <c r="B266" s="14">
        <v>4.2359999999999998</v>
      </c>
      <c r="C266" s="14">
        <v>104.72199999999999</v>
      </c>
      <c r="D266" s="14">
        <v>14.638999999999999</v>
      </c>
      <c r="E266">
        <v>0</v>
      </c>
      <c r="H266">
        <f t="shared" si="25"/>
        <v>0.17056981840951785</v>
      </c>
      <c r="I266">
        <f t="shared" si="26"/>
        <v>0.43688118811881188</v>
      </c>
      <c r="J266" s="13">
        <f t="shared" si="27"/>
        <v>0.91697313579209139</v>
      </c>
      <c r="K266">
        <f t="shared" si="28"/>
        <v>0.69854862119013061</v>
      </c>
      <c r="L266" s="13">
        <f t="shared" si="29"/>
        <v>0</v>
      </c>
    </row>
    <row r="267" spans="1:12">
      <c r="A267" s="14">
        <v>2.8279999999999998</v>
      </c>
      <c r="B267" s="14">
        <v>3.04</v>
      </c>
      <c r="C267" s="14">
        <v>104.968</v>
      </c>
      <c r="D267" s="14">
        <v>14.718</v>
      </c>
      <c r="E267">
        <v>0</v>
      </c>
      <c r="H267">
        <f t="shared" si="25"/>
        <v>0.354164057608015</v>
      </c>
      <c r="I267">
        <f t="shared" si="26"/>
        <v>0.31353135313531355</v>
      </c>
      <c r="J267" s="13">
        <f t="shared" si="27"/>
        <v>0.91912717593079063</v>
      </c>
      <c r="K267">
        <f t="shared" si="28"/>
        <v>0.70237058538945329</v>
      </c>
      <c r="L267" s="13">
        <f t="shared" si="29"/>
        <v>0</v>
      </c>
    </row>
    <row r="268" spans="1:12">
      <c r="A268" s="14">
        <v>1.36</v>
      </c>
      <c r="B268" s="14">
        <v>2.8959999999999999</v>
      </c>
      <c r="C268" s="14">
        <v>105.426</v>
      </c>
      <c r="D268" s="14">
        <v>14.856</v>
      </c>
      <c r="E268">
        <v>0</v>
      </c>
      <c r="H268">
        <f t="shared" si="25"/>
        <v>0.17031934877896054</v>
      </c>
      <c r="I268">
        <f t="shared" si="26"/>
        <v>0.29867986798679869</v>
      </c>
      <c r="J268" s="13">
        <f t="shared" si="27"/>
        <v>0.92313754334349063</v>
      </c>
      <c r="K268">
        <f t="shared" si="28"/>
        <v>0.70904692791485247</v>
      </c>
      <c r="L268" s="13">
        <f t="shared" si="29"/>
        <v>0</v>
      </c>
    </row>
    <row r="269" spans="1:12">
      <c r="A269" s="14">
        <v>1.36</v>
      </c>
      <c r="B269" s="14">
        <v>3.3029999999999999</v>
      </c>
      <c r="C269" s="14">
        <v>105.91200000000001</v>
      </c>
      <c r="D269" s="14">
        <v>14.922000000000001</v>
      </c>
      <c r="E269">
        <v>0</v>
      </c>
      <c r="H269">
        <f t="shared" si="25"/>
        <v>0.17031934877896054</v>
      </c>
      <c r="I269">
        <f t="shared" si="26"/>
        <v>0.3406559405940594</v>
      </c>
      <c r="J269" s="13">
        <f t="shared" si="27"/>
        <v>0.92739308605653048</v>
      </c>
      <c r="K269">
        <f t="shared" si="28"/>
        <v>0.71223996129656508</v>
      </c>
      <c r="L269" s="13">
        <f t="shared" si="29"/>
        <v>0</v>
      </c>
    </row>
    <row r="270" spans="1:12">
      <c r="A270" s="14">
        <v>0.90600000000000003</v>
      </c>
      <c r="B270" s="14">
        <v>2.4119999999999999</v>
      </c>
      <c r="C270" s="14">
        <v>106.26300000000001</v>
      </c>
      <c r="D270" s="14">
        <v>15.045</v>
      </c>
      <c r="E270">
        <v>0</v>
      </c>
      <c r="H270">
        <f t="shared" si="25"/>
        <v>0.11346274264245459</v>
      </c>
      <c r="I270">
        <f t="shared" si="26"/>
        <v>0.24876237623762376</v>
      </c>
      <c r="J270" s="13">
        <f t="shared" si="27"/>
        <v>0.93046653357150377</v>
      </c>
      <c r="K270">
        <f t="shared" si="28"/>
        <v>0.71819061441702947</v>
      </c>
      <c r="L270" s="13">
        <f t="shared" si="29"/>
        <v>0</v>
      </c>
    </row>
    <row r="271" spans="1:12">
      <c r="A271" s="14">
        <v>1.5860000000000001</v>
      </c>
      <c r="B271" s="14">
        <v>3.6110000000000002</v>
      </c>
      <c r="C271" s="14">
        <v>106.81699999999999</v>
      </c>
      <c r="D271" s="14">
        <v>15.138</v>
      </c>
      <c r="E271">
        <v>0</v>
      </c>
      <c r="H271">
        <f t="shared" si="25"/>
        <v>0.19862241703193487</v>
      </c>
      <c r="I271">
        <f t="shared" si="26"/>
        <v>0.37242161716171618</v>
      </c>
      <c r="J271" s="13">
        <f t="shared" si="27"/>
        <v>0.93531750201393993</v>
      </c>
      <c r="K271">
        <f t="shared" si="28"/>
        <v>0.72268988872762452</v>
      </c>
      <c r="L271" s="13">
        <f t="shared" si="29"/>
        <v>0</v>
      </c>
    </row>
    <row r="272" spans="1:12">
      <c r="A272" s="14">
        <v>1.7729999999999999</v>
      </c>
      <c r="B272" s="14">
        <v>1.9279999999999999</v>
      </c>
      <c r="C272" s="14">
        <v>107.06</v>
      </c>
      <c r="D272" s="14">
        <v>15.234</v>
      </c>
      <c r="E272">
        <v>0</v>
      </c>
      <c r="H272">
        <f t="shared" si="25"/>
        <v>0.22204132748904193</v>
      </c>
      <c r="I272">
        <f t="shared" si="26"/>
        <v>0.19884488448844884</v>
      </c>
      <c r="J272" s="13">
        <f t="shared" si="27"/>
        <v>0.93744527337045991</v>
      </c>
      <c r="K272">
        <f t="shared" si="28"/>
        <v>0.72733430091920659</v>
      </c>
      <c r="L272" s="13">
        <f t="shared" si="29"/>
        <v>0</v>
      </c>
    </row>
    <row r="273" spans="1:12">
      <c r="A273" s="14">
        <v>1.93</v>
      </c>
      <c r="B273" s="14">
        <v>5.6520000000000001</v>
      </c>
      <c r="C273" s="14">
        <v>107.59699999999999</v>
      </c>
      <c r="D273" s="14">
        <v>15.347</v>
      </c>
      <c r="E273">
        <v>0</v>
      </c>
      <c r="H273">
        <f t="shared" si="25"/>
        <v>0.2417031934877896</v>
      </c>
      <c r="I273">
        <f t="shared" si="26"/>
        <v>0.58292079207920799</v>
      </c>
      <c r="J273" s="13">
        <f t="shared" si="27"/>
        <v>0.9421473853805471</v>
      </c>
      <c r="K273">
        <f t="shared" si="28"/>
        <v>0.73280116110304783</v>
      </c>
      <c r="L273" s="13">
        <f t="shared" si="29"/>
        <v>0</v>
      </c>
    </row>
    <row r="274" spans="1:12">
      <c r="A274" s="14">
        <v>1.357</v>
      </c>
      <c r="B274" s="14">
        <v>1.925</v>
      </c>
      <c r="C274" s="14">
        <v>107.93</v>
      </c>
      <c r="D274" s="14">
        <v>15.436</v>
      </c>
      <c r="E274">
        <v>0</v>
      </c>
      <c r="H274">
        <f t="shared" si="25"/>
        <v>0.16994364433312459</v>
      </c>
      <c r="I274">
        <f t="shared" si="26"/>
        <v>0.1985354785478548</v>
      </c>
      <c r="J274" s="13">
        <f t="shared" si="27"/>
        <v>0.94506322020244482</v>
      </c>
      <c r="K274">
        <f t="shared" si="28"/>
        <v>0.73710691823899366</v>
      </c>
      <c r="L274" s="13">
        <f t="shared" si="29"/>
        <v>0</v>
      </c>
    </row>
    <row r="275" spans="1:12">
      <c r="A275" s="14">
        <v>1.357</v>
      </c>
      <c r="B275" s="14">
        <v>3.6019999999999999</v>
      </c>
      <c r="C275" s="14">
        <v>108.446</v>
      </c>
      <c r="D275" s="14">
        <v>15.528</v>
      </c>
      <c r="E275">
        <v>0</v>
      </c>
      <c r="H275">
        <f t="shared" si="25"/>
        <v>0.16994364433312459</v>
      </c>
      <c r="I275">
        <f t="shared" si="26"/>
        <v>0.37149339933993397</v>
      </c>
      <c r="J275" s="13">
        <f t="shared" si="27"/>
        <v>0.94958145073727718</v>
      </c>
      <c r="K275">
        <f t="shared" si="28"/>
        <v>0.74155781325592651</v>
      </c>
      <c r="L275" s="13">
        <f t="shared" si="29"/>
        <v>0</v>
      </c>
    </row>
    <row r="276" spans="1:12">
      <c r="A276" s="14">
        <v>1.627</v>
      </c>
      <c r="B276" s="14">
        <v>3.028</v>
      </c>
      <c r="C276" s="14">
        <v>108.744</v>
      </c>
      <c r="D276" s="14">
        <v>15.622</v>
      </c>
      <c r="E276">
        <v>0</v>
      </c>
      <c r="H276">
        <f t="shared" si="25"/>
        <v>0.2037570444583594</v>
      </c>
      <c r="I276">
        <f t="shared" si="26"/>
        <v>0.31229372937293731</v>
      </c>
      <c r="J276" s="13">
        <f t="shared" si="27"/>
        <v>0.95219081643375014</v>
      </c>
      <c r="K276">
        <f t="shared" si="28"/>
        <v>0.74610546686018386</v>
      </c>
      <c r="L276" s="13">
        <f t="shared" si="29"/>
        <v>0</v>
      </c>
    </row>
    <row r="277" spans="1:12">
      <c r="A277" s="14">
        <v>1.9259999999999999</v>
      </c>
      <c r="B277" s="14">
        <v>1.9219999999999999</v>
      </c>
      <c r="C277" s="14">
        <v>108.996</v>
      </c>
      <c r="D277" s="14">
        <v>15.73</v>
      </c>
      <c r="E277">
        <v>0</v>
      </c>
      <c r="H277">
        <f t="shared" si="25"/>
        <v>0.24120225422667499</v>
      </c>
      <c r="I277">
        <f t="shared" si="26"/>
        <v>0.19822607260726072</v>
      </c>
      <c r="J277" s="13">
        <f t="shared" si="27"/>
        <v>0.9543973941368078</v>
      </c>
      <c r="K277">
        <f t="shared" si="28"/>
        <v>0.75133043057571358</v>
      </c>
      <c r="L277" s="13">
        <f t="shared" si="29"/>
        <v>0</v>
      </c>
    </row>
    <row r="278" spans="1:12">
      <c r="A278" s="14">
        <v>1.355</v>
      </c>
      <c r="B278" s="14">
        <v>3.0259999999999998</v>
      </c>
      <c r="C278" s="14">
        <v>109.407</v>
      </c>
      <c r="D278" s="14">
        <v>15.795999999999999</v>
      </c>
      <c r="E278">
        <v>0</v>
      </c>
      <c r="H278">
        <f t="shared" si="25"/>
        <v>0.16969317470256731</v>
      </c>
      <c r="I278">
        <f t="shared" si="26"/>
        <v>0.31208745874587457</v>
      </c>
      <c r="J278" s="13">
        <f t="shared" si="27"/>
        <v>0.95799621729536621</v>
      </c>
      <c r="K278">
        <f t="shared" si="28"/>
        <v>0.7545234639574262</v>
      </c>
      <c r="L278" s="13">
        <f t="shared" si="29"/>
        <v>0</v>
      </c>
    </row>
    <row r="279" spans="1:12">
      <c r="A279" s="14">
        <v>1.355</v>
      </c>
      <c r="B279" s="14">
        <v>3.0249999999999999</v>
      </c>
      <c r="C279" s="14">
        <v>109.816</v>
      </c>
      <c r="D279" s="14">
        <v>15.891</v>
      </c>
      <c r="E279">
        <v>0</v>
      </c>
      <c r="H279">
        <f t="shared" si="25"/>
        <v>0.16969317470256731</v>
      </c>
      <c r="I279">
        <f t="shared" si="26"/>
        <v>0.31198432343234322</v>
      </c>
      <c r="J279" s="13">
        <f t="shared" si="27"/>
        <v>0.96157752793247175</v>
      </c>
      <c r="K279">
        <f t="shared" si="28"/>
        <v>0.75911949685534585</v>
      </c>
      <c r="L279" s="13">
        <f t="shared" si="29"/>
        <v>0</v>
      </c>
    </row>
    <row r="280" spans="1:12">
      <c r="A280" s="14">
        <v>1.6240000000000001</v>
      </c>
      <c r="B280" s="14">
        <v>3.0230000000000001</v>
      </c>
      <c r="C280" s="14">
        <v>110.108</v>
      </c>
      <c r="D280" s="14">
        <v>15.97</v>
      </c>
      <c r="E280">
        <v>0</v>
      </c>
      <c r="H280">
        <f t="shared" si="25"/>
        <v>0.20338134001252348</v>
      </c>
      <c r="I280">
        <f t="shared" si="26"/>
        <v>0.31177805280528054</v>
      </c>
      <c r="J280" s="13">
        <f t="shared" si="27"/>
        <v>0.96413435606458631</v>
      </c>
      <c r="K280">
        <f t="shared" si="28"/>
        <v>0.76294146105466865</v>
      </c>
      <c r="L280" s="13">
        <f t="shared" si="29"/>
        <v>0</v>
      </c>
    </row>
    <row r="281" spans="1:12">
      <c r="A281" s="14">
        <v>1.9219999999999999</v>
      </c>
      <c r="B281" s="14">
        <v>3.0219999999999998</v>
      </c>
      <c r="C281" s="14">
        <v>110.44</v>
      </c>
      <c r="D281" s="14">
        <v>16.05</v>
      </c>
      <c r="E281">
        <v>0</v>
      </c>
      <c r="H281">
        <f t="shared" si="25"/>
        <v>0.24070131496556041</v>
      </c>
      <c r="I281">
        <f t="shared" si="26"/>
        <v>0.31167491749174914</v>
      </c>
      <c r="J281" s="13">
        <f t="shared" si="27"/>
        <v>0.96704143462575742</v>
      </c>
      <c r="K281">
        <f t="shared" si="28"/>
        <v>0.76681180454765363</v>
      </c>
      <c r="L281" s="13">
        <f t="shared" si="29"/>
        <v>0</v>
      </c>
    </row>
    <row r="282" spans="1:12">
      <c r="A282" s="14">
        <v>1.353</v>
      </c>
      <c r="B282" s="14">
        <v>3.0209999999999999</v>
      </c>
      <c r="C282" s="14">
        <v>110.84399999999999</v>
      </c>
      <c r="D282" s="14">
        <v>16.116</v>
      </c>
      <c r="E282">
        <v>0</v>
      </c>
      <c r="H282">
        <f t="shared" si="25"/>
        <v>0.16944270507201001</v>
      </c>
      <c r="I282">
        <f t="shared" si="26"/>
        <v>0.31157178217821779</v>
      </c>
      <c r="J282" s="13">
        <f t="shared" si="27"/>
        <v>0.97057896395923082</v>
      </c>
      <c r="K282">
        <f t="shared" si="28"/>
        <v>0.77000483792936614</v>
      </c>
      <c r="L282" s="13">
        <f t="shared" si="29"/>
        <v>0</v>
      </c>
    </row>
    <row r="283" spans="1:12">
      <c r="A283" s="14">
        <v>1.353</v>
      </c>
      <c r="B283" s="14">
        <v>3.0190000000000001</v>
      </c>
      <c r="C283" s="14">
        <v>111.245</v>
      </c>
      <c r="D283" s="14">
        <v>16.196000000000002</v>
      </c>
      <c r="E283">
        <v>0</v>
      </c>
      <c r="H283">
        <f t="shared" si="25"/>
        <v>0.16944270507201001</v>
      </c>
      <c r="I283">
        <f t="shared" si="26"/>
        <v>0.31136551155115516</v>
      </c>
      <c r="J283" s="13">
        <f t="shared" si="27"/>
        <v>0.97409022451052507</v>
      </c>
      <c r="K283">
        <f t="shared" si="28"/>
        <v>0.77387518142235123</v>
      </c>
      <c r="L283" s="13">
        <f t="shared" si="29"/>
        <v>0</v>
      </c>
    </row>
    <row r="284" spans="1:12">
      <c r="A284" s="14">
        <v>2.8149999999999999</v>
      </c>
      <c r="B284" s="14">
        <v>1.9139999999999999</v>
      </c>
      <c r="C284" s="14">
        <v>111.366</v>
      </c>
      <c r="D284" s="14">
        <v>16.276</v>
      </c>
      <c r="E284">
        <v>0</v>
      </c>
      <c r="H284">
        <f t="shared" si="25"/>
        <v>0.35253600500939258</v>
      </c>
      <c r="I284">
        <f t="shared" si="26"/>
        <v>0.19740099009900991</v>
      </c>
      <c r="J284" s="13">
        <f t="shared" si="27"/>
        <v>0.97514973205842181</v>
      </c>
      <c r="K284">
        <f t="shared" si="28"/>
        <v>0.77774552491533622</v>
      </c>
      <c r="L284" s="13">
        <f t="shared" si="29"/>
        <v>0</v>
      </c>
    </row>
    <row r="285" spans="1:12">
      <c r="A285" s="14">
        <v>1.351</v>
      </c>
      <c r="B285" s="14">
        <v>3.0169999999999999</v>
      </c>
      <c r="C285" s="14">
        <v>111.76300000000001</v>
      </c>
      <c r="D285" s="14">
        <v>16.355</v>
      </c>
      <c r="E285">
        <v>0</v>
      </c>
      <c r="H285">
        <f t="shared" si="25"/>
        <v>0.1691922354414527</v>
      </c>
      <c r="I285">
        <f t="shared" si="26"/>
        <v>0.31115924092409242</v>
      </c>
      <c r="J285" s="13">
        <f t="shared" si="27"/>
        <v>0.97862596756681042</v>
      </c>
      <c r="K285">
        <f t="shared" si="28"/>
        <v>0.7815674891146589</v>
      </c>
      <c r="L285" s="13">
        <f t="shared" si="29"/>
        <v>0</v>
      </c>
    </row>
    <row r="286" spans="1:12">
      <c r="A286" s="14">
        <v>2.7629999999999999</v>
      </c>
      <c r="B286" s="14">
        <v>3.016</v>
      </c>
      <c r="C286" s="14">
        <v>112.262</v>
      </c>
      <c r="D286" s="14">
        <v>16.437000000000001</v>
      </c>
      <c r="E286">
        <v>0</v>
      </c>
      <c r="H286">
        <f t="shared" si="25"/>
        <v>0.3460237946149029</v>
      </c>
      <c r="I286">
        <f t="shared" si="26"/>
        <v>0.31105610561056107</v>
      </c>
      <c r="J286" s="13">
        <f t="shared" si="27"/>
        <v>0.98299534166929359</v>
      </c>
      <c r="K286">
        <f t="shared" si="28"/>
        <v>0.7855345911949686</v>
      </c>
      <c r="L286" s="13">
        <f t="shared" si="29"/>
        <v>0</v>
      </c>
    </row>
    <row r="287" spans="1:12">
      <c r="A287" s="14">
        <v>3</v>
      </c>
      <c r="B287" s="14">
        <v>3.5760000000000001</v>
      </c>
      <c r="C287" s="14">
        <v>112.599</v>
      </c>
      <c r="D287" s="14">
        <v>16.515999999999998</v>
      </c>
      <c r="E287">
        <v>0</v>
      </c>
      <c r="H287">
        <f t="shared" si="25"/>
        <v>0.37570444583594237</v>
      </c>
      <c r="I287">
        <f t="shared" si="26"/>
        <v>0.36881188118811881</v>
      </c>
      <c r="J287" s="13">
        <f t="shared" si="27"/>
        <v>0.98594620153409696</v>
      </c>
      <c r="K287">
        <f t="shared" si="28"/>
        <v>0.78935655539429117</v>
      </c>
      <c r="L287" s="13">
        <f t="shared" si="29"/>
        <v>0</v>
      </c>
    </row>
    <row r="288" spans="1:12">
      <c r="A288" s="14">
        <v>0.90100000000000002</v>
      </c>
      <c r="B288" s="14">
        <v>3.0129999999999999</v>
      </c>
      <c r="C288" s="14">
        <v>112.949</v>
      </c>
      <c r="D288" s="14">
        <v>16.582000000000001</v>
      </c>
      <c r="E288">
        <v>0</v>
      </c>
      <c r="H288">
        <f t="shared" si="25"/>
        <v>0.11283656856606136</v>
      </c>
      <c r="I288">
        <f t="shared" si="26"/>
        <v>0.31074669966996699</v>
      </c>
      <c r="J288" s="13">
        <f t="shared" si="27"/>
        <v>0.98901089278834375</v>
      </c>
      <c r="K288">
        <f t="shared" si="28"/>
        <v>0.7925495887760039</v>
      </c>
      <c r="L288" s="13">
        <f t="shared" si="29"/>
        <v>0</v>
      </c>
    </row>
    <row r="289" spans="1:12">
      <c r="A289" s="14">
        <v>1.8620000000000001</v>
      </c>
      <c r="B289" s="14">
        <v>1.909</v>
      </c>
      <c r="C289" s="14">
        <v>113.316</v>
      </c>
      <c r="D289" s="14">
        <v>16.690000000000001</v>
      </c>
      <c r="E289">
        <v>0</v>
      </c>
      <c r="H289">
        <f t="shared" si="25"/>
        <v>0.23318722604884159</v>
      </c>
      <c r="I289">
        <f t="shared" si="26"/>
        <v>0.19688531353135313</v>
      </c>
      <c r="J289" s="13">
        <f t="shared" si="27"/>
        <v>0.99222444047493963</v>
      </c>
      <c r="K289">
        <f t="shared" si="28"/>
        <v>0.79777455249153362</v>
      </c>
      <c r="L289" s="13">
        <f t="shared" si="29"/>
        <v>0</v>
      </c>
    </row>
    <row r="290" spans="1:12">
      <c r="A290" s="14">
        <v>1.8640000000000001</v>
      </c>
      <c r="B290" s="14">
        <v>3.57</v>
      </c>
      <c r="C290" s="14">
        <v>113.86</v>
      </c>
      <c r="D290" s="14">
        <v>16.756</v>
      </c>
      <c r="E290">
        <v>0</v>
      </c>
      <c r="H290">
        <f t="shared" si="25"/>
        <v>0.23343769567939887</v>
      </c>
      <c r="I290">
        <f t="shared" si="26"/>
        <v>0.36819306930693069</v>
      </c>
      <c r="J290" s="13">
        <f t="shared" si="27"/>
        <v>0.99698784631011184</v>
      </c>
      <c r="K290">
        <f t="shared" si="28"/>
        <v>0.80096758587324624</v>
      </c>
      <c r="L290" s="13">
        <f t="shared" si="29"/>
        <v>0</v>
      </c>
    </row>
    <row r="291" spans="1:12">
      <c r="A291" s="14">
        <v>0.90200000000000002</v>
      </c>
      <c r="B291" s="14">
        <v>3.0089999999999999</v>
      </c>
      <c r="C291" s="14">
        <v>114.20399999999999</v>
      </c>
      <c r="D291" s="14">
        <v>16.850000000000001</v>
      </c>
      <c r="E291">
        <v>0</v>
      </c>
      <c r="H291">
        <f t="shared" si="25"/>
        <v>0.11296180338134001</v>
      </c>
      <c r="I291">
        <f t="shared" si="26"/>
        <v>0.31033415841584155</v>
      </c>
      <c r="J291" s="13">
        <f t="shared" si="27"/>
        <v>1</v>
      </c>
      <c r="K291">
        <f t="shared" si="28"/>
        <v>0.8055152394775037</v>
      </c>
      <c r="L291" s="13">
        <f t="shared" si="29"/>
        <v>0</v>
      </c>
    </row>
    <row r="292" spans="1:12">
      <c r="A292" s="27">
        <v>2.7189999999999999</v>
      </c>
      <c r="B292" s="27">
        <v>1.9419999999999999</v>
      </c>
      <c r="C292" s="28">
        <v>113</v>
      </c>
      <c r="D292" s="29">
        <v>20.329999999999998</v>
      </c>
      <c r="E292" s="13">
        <v>0</v>
      </c>
      <c r="H292">
        <f t="shared" ref="H292:H355" si="30">(A292-$G$4)/($G$2-$G$4)</f>
        <v>0.34051346274264244</v>
      </c>
      <c r="I292">
        <f t="shared" ref="I292:I355" si="31">(B292-$G$8)/($G$6-$G$8)</f>
        <v>0.20028877887788779</v>
      </c>
      <c r="J292" s="13">
        <f t="shared" ref="J292:J355" si="32">(C292-$G$12)/($G$10-$G$12)</f>
        <v>0.98945746208539109</v>
      </c>
      <c r="K292">
        <f t="shared" ref="K292:K355" si="33">(D292-$G$16)/($G$14-$G$16)</f>
        <v>0.97387518142235108</v>
      </c>
      <c r="L292" s="13">
        <f t="shared" ref="L292:L355" si="34">E292</f>
        <v>0</v>
      </c>
    </row>
    <row r="293" spans="1:12">
      <c r="A293" s="27">
        <v>0.624</v>
      </c>
      <c r="B293" s="27">
        <v>3.0249999999999999</v>
      </c>
      <c r="C293" s="28">
        <v>113</v>
      </c>
      <c r="D293" s="29">
        <v>20.260000000000002</v>
      </c>
      <c r="E293" s="13">
        <v>0</v>
      </c>
      <c r="H293">
        <f t="shared" si="30"/>
        <v>7.8146524733876011E-2</v>
      </c>
      <c r="I293">
        <f t="shared" si="31"/>
        <v>0.31198432343234322</v>
      </c>
      <c r="J293" s="13">
        <f t="shared" si="32"/>
        <v>0.98945746208539109</v>
      </c>
      <c r="K293">
        <f t="shared" si="33"/>
        <v>0.97048863086598935</v>
      </c>
      <c r="L293" s="13">
        <f t="shared" si="34"/>
        <v>0</v>
      </c>
    </row>
    <row r="294" spans="1:12">
      <c r="A294" s="27">
        <v>0.624</v>
      </c>
      <c r="B294" s="27">
        <v>1.94</v>
      </c>
      <c r="C294" s="28">
        <v>112</v>
      </c>
      <c r="D294" s="29">
        <v>20.18</v>
      </c>
      <c r="E294" s="13">
        <v>0</v>
      </c>
      <c r="H294">
        <f t="shared" si="30"/>
        <v>7.8146524733876011E-2</v>
      </c>
      <c r="I294">
        <f t="shared" si="31"/>
        <v>0.20008250825082508</v>
      </c>
      <c r="J294" s="13">
        <f t="shared" si="32"/>
        <v>0.98070120135897176</v>
      </c>
      <c r="K294">
        <f t="shared" si="33"/>
        <v>0.96661828737300426</v>
      </c>
      <c r="L294" s="13">
        <f t="shared" si="34"/>
        <v>0</v>
      </c>
    </row>
    <row r="295" spans="1:12">
      <c r="A295" s="27">
        <v>0.624</v>
      </c>
      <c r="B295" s="27">
        <v>3.5990000000000002</v>
      </c>
      <c r="C295" s="28">
        <v>112</v>
      </c>
      <c r="D295" s="29">
        <v>20.12</v>
      </c>
      <c r="E295" s="13">
        <v>0</v>
      </c>
      <c r="H295">
        <f t="shared" si="30"/>
        <v>7.8146524733876011E-2</v>
      </c>
      <c r="I295">
        <f t="shared" si="31"/>
        <v>0.37118399339933994</v>
      </c>
      <c r="J295" s="13">
        <f t="shared" si="32"/>
        <v>0.98070120135897176</v>
      </c>
      <c r="K295">
        <f t="shared" si="33"/>
        <v>0.96371552975326558</v>
      </c>
      <c r="L295" s="13">
        <f t="shared" si="34"/>
        <v>0</v>
      </c>
    </row>
    <row r="296" spans="1:12">
      <c r="A296" s="27">
        <v>0.624</v>
      </c>
      <c r="B296" s="27">
        <v>3.0230000000000001</v>
      </c>
      <c r="C296" s="28">
        <v>112</v>
      </c>
      <c r="D296" s="29">
        <v>20.05</v>
      </c>
      <c r="E296" s="13">
        <v>0</v>
      </c>
      <c r="H296">
        <f t="shared" si="30"/>
        <v>7.8146524733876011E-2</v>
      </c>
      <c r="I296">
        <f t="shared" si="31"/>
        <v>0.31177805280528054</v>
      </c>
      <c r="J296" s="13">
        <f t="shared" si="32"/>
        <v>0.98070120135897176</v>
      </c>
      <c r="K296">
        <f t="shared" si="33"/>
        <v>0.96032897919690374</v>
      </c>
      <c r="L296" s="13">
        <f t="shared" si="34"/>
        <v>0</v>
      </c>
    </row>
    <row r="297" spans="1:12">
      <c r="A297" s="27">
        <v>1.57</v>
      </c>
      <c r="B297" s="27">
        <v>3.5950000000000002</v>
      </c>
      <c r="C297" s="28">
        <v>112</v>
      </c>
      <c r="D297" s="29">
        <v>19.96</v>
      </c>
      <c r="E297" s="13">
        <v>0</v>
      </c>
      <c r="H297">
        <f t="shared" si="30"/>
        <v>0.19661865998747652</v>
      </c>
      <c r="I297">
        <f t="shared" si="31"/>
        <v>0.37077145214521456</v>
      </c>
      <c r="J297" s="13">
        <f t="shared" si="32"/>
        <v>0.98070120135897176</v>
      </c>
      <c r="K297">
        <f t="shared" si="33"/>
        <v>0.95597484276729561</v>
      </c>
      <c r="L297" s="13">
        <f t="shared" si="34"/>
        <v>0</v>
      </c>
    </row>
    <row r="298" spans="1:12">
      <c r="A298" s="27">
        <v>0.41599999999999998</v>
      </c>
      <c r="B298" s="27">
        <v>3.5939999999999999</v>
      </c>
      <c r="C298" s="28">
        <v>112</v>
      </c>
      <c r="D298" s="29">
        <v>19.899999999999999</v>
      </c>
      <c r="E298" s="13">
        <v>0</v>
      </c>
      <c r="H298">
        <f t="shared" si="30"/>
        <v>5.209768315591734E-2</v>
      </c>
      <c r="I298">
        <f t="shared" si="31"/>
        <v>0.37066831683168316</v>
      </c>
      <c r="J298" s="13">
        <f t="shared" si="32"/>
        <v>0.98070120135897176</v>
      </c>
      <c r="K298">
        <f t="shared" si="33"/>
        <v>0.9530720851475567</v>
      </c>
      <c r="L298" s="13">
        <f t="shared" si="34"/>
        <v>0</v>
      </c>
    </row>
    <row r="299" spans="1:12">
      <c r="A299" s="27">
        <v>0.624</v>
      </c>
      <c r="B299" s="27">
        <v>0.96699999999999997</v>
      </c>
      <c r="C299" s="28">
        <v>112</v>
      </c>
      <c r="D299" s="29">
        <v>19.8</v>
      </c>
      <c r="E299" s="13">
        <v>0</v>
      </c>
      <c r="H299">
        <f t="shared" si="30"/>
        <v>7.8146524733876011E-2</v>
      </c>
      <c r="I299">
        <f t="shared" si="31"/>
        <v>9.9731848184818478E-2</v>
      </c>
      <c r="J299" s="13">
        <f t="shared" si="32"/>
        <v>0.98070120135897176</v>
      </c>
      <c r="K299">
        <f t="shared" si="33"/>
        <v>0.94823415578132564</v>
      </c>
      <c r="L299" s="13">
        <f t="shared" si="34"/>
        <v>0</v>
      </c>
    </row>
    <row r="300" spans="1:12">
      <c r="A300" s="27">
        <v>1.3320000000000001</v>
      </c>
      <c r="B300" s="27">
        <v>1.9350000000000001</v>
      </c>
      <c r="C300" s="28">
        <v>112</v>
      </c>
      <c r="D300" s="29">
        <v>19.72</v>
      </c>
      <c r="E300" s="13">
        <v>0</v>
      </c>
      <c r="H300">
        <f t="shared" si="30"/>
        <v>0.16681277395115843</v>
      </c>
      <c r="I300">
        <f t="shared" si="31"/>
        <v>0.19956683168316833</v>
      </c>
      <c r="J300" s="13">
        <f t="shared" si="32"/>
        <v>0.98070120135897176</v>
      </c>
      <c r="K300">
        <f t="shared" si="33"/>
        <v>0.94436381228834054</v>
      </c>
      <c r="L300" s="13">
        <f t="shared" si="34"/>
        <v>0</v>
      </c>
    </row>
    <row r="301" spans="1:12">
      <c r="A301" s="27">
        <v>0.83199999999999996</v>
      </c>
      <c r="B301" s="27">
        <v>3.59</v>
      </c>
      <c r="C301" s="28">
        <v>112</v>
      </c>
      <c r="D301" s="29">
        <v>19.68</v>
      </c>
      <c r="E301" s="13">
        <v>0</v>
      </c>
      <c r="H301">
        <f t="shared" si="30"/>
        <v>0.10419536631183468</v>
      </c>
      <c r="I301">
        <f t="shared" si="31"/>
        <v>0.37025577557755773</v>
      </c>
      <c r="J301" s="13">
        <f t="shared" si="32"/>
        <v>0.98070120135897176</v>
      </c>
      <c r="K301">
        <f t="shared" si="33"/>
        <v>0.94242864054184805</v>
      </c>
      <c r="L301" s="13">
        <f t="shared" si="34"/>
        <v>0</v>
      </c>
    </row>
    <row r="302" spans="1:12">
      <c r="A302" s="27">
        <v>0.41599999999999998</v>
      </c>
      <c r="B302" s="27">
        <v>1.9330000000000001</v>
      </c>
      <c r="C302" s="28">
        <v>112</v>
      </c>
      <c r="D302" s="29">
        <v>19.61</v>
      </c>
      <c r="E302" s="13">
        <v>0</v>
      </c>
      <c r="H302">
        <f t="shared" si="30"/>
        <v>5.209768315591734E-2</v>
      </c>
      <c r="I302">
        <f t="shared" si="31"/>
        <v>0.19936056105610561</v>
      </c>
      <c r="J302" s="13">
        <f t="shared" si="32"/>
        <v>0.98070120135897176</v>
      </c>
      <c r="K302">
        <f t="shared" si="33"/>
        <v>0.93904208998548611</v>
      </c>
      <c r="L302" s="13">
        <f t="shared" si="34"/>
        <v>0</v>
      </c>
    </row>
    <row r="303" spans="1:12">
      <c r="A303" s="27">
        <v>1.3759999999999999</v>
      </c>
      <c r="B303" s="27">
        <v>1.9330000000000001</v>
      </c>
      <c r="C303" s="28">
        <v>111</v>
      </c>
      <c r="D303" s="29">
        <v>19.52</v>
      </c>
      <c r="E303" s="13">
        <v>0</v>
      </c>
      <c r="H303">
        <f t="shared" si="30"/>
        <v>0.17232310582341889</v>
      </c>
      <c r="I303">
        <f t="shared" si="31"/>
        <v>0.19936056105610561</v>
      </c>
      <c r="J303" s="13">
        <f t="shared" si="32"/>
        <v>0.97194494063255232</v>
      </c>
      <c r="K303">
        <f t="shared" si="33"/>
        <v>0.93468795355587797</v>
      </c>
      <c r="L303" s="13">
        <f t="shared" si="34"/>
        <v>0</v>
      </c>
    </row>
    <row r="304" spans="1:12">
      <c r="A304" s="27">
        <v>0.41599999999999998</v>
      </c>
      <c r="B304" s="27">
        <v>1.9330000000000001</v>
      </c>
      <c r="C304" s="28">
        <v>111</v>
      </c>
      <c r="D304" s="29">
        <v>19.45</v>
      </c>
      <c r="E304" s="13">
        <v>0</v>
      </c>
      <c r="H304">
        <f t="shared" si="30"/>
        <v>5.209768315591734E-2</v>
      </c>
      <c r="I304">
        <f t="shared" si="31"/>
        <v>0.19936056105610561</v>
      </c>
      <c r="J304" s="13">
        <f t="shared" si="32"/>
        <v>0.97194494063255232</v>
      </c>
      <c r="K304">
        <f t="shared" si="33"/>
        <v>0.93130140299951614</v>
      </c>
      <c r="L304" s="13">
        <f t="shared" si="34"/>
        <v>0</v>
      </c>
    </row>
    <row r="305" spans="1:12">
      <c r="A305" s="27">
        <v>1.4490000000000001</v>
      </c>
      <c r="B305" s="27">
        <v>3.5859999999999999</v>
      </c>
      <c r="C305" s="28">
        <v>111</v>
      </c>
      <c r="D305" s="29">
        <v>19.39</v>
      </c>
      <c r="E305" s="13">
        <v>0</v>
      </c>
      <c r="H305">
        <f t="shared" si="30"/>
        <v>0.18146524733876018</v>
      </c>
      <c r="I305">
        <f t="shared" si="31"/>
        <v>0.36984323432343236</v>
      </c>
      <c r="J305" s="13">
        <f t="shared" si="32"/>
        <v>0.97194494063255232</v>
      </c>
      <c r="K305">
        <f t="shared" si="33"/>
        <v>0.92839864537977745</v>
      </c>
      <c r="L305" s="13">
        <f t="shared" si="34"/>
        <v>0</v>
      </c>
    </row>
    <row r="306" spans="1:12">
      <c r="A306" s="27">
        <v>0.623</v>
      </c>
      <c r="B306" s="27">
        <v>0.96599999999999997</v>
      </c>
      <c r="C306" s="28">
        <v>111</v>
      </c>
      <c r="D306" s="29">
        <v>19.32</v>
      </c>
      <c r="E306" s="13">
        <v>0</v>
      </c>
      <c r="H306">
        <f t="shared" si="30"/>
        <v>7.8021289918597372E-2</v>
      </c>
      <c r="I306">
        <f t="shared" si="31"/>
        <v>9.9628712871287134E-2</v>
      </c>
      <c r="J306" s="13">
        <f t="shared" si="32"/>
        <v>0.97194494063255232</v>
      </c>
      <c r="K306">
        <f t="shared" si="33"/>
        <v>0.92501209482341551</v>
      </c>
      <c r="L306" s="13">
        <f t="shared" si="34"/>
        <v>0</v>
      </c>
    </row>
    <row r="307" spans="1:12">
      <c r="A307" s="27">
        <v>1.331</v>
      </c>
      <c r="B307" s="27">
        <v>1.9319999999999999</v>
      </c>
      <c r="C307" s="28">
        <v>111</v>
      </c>
      <c r="D307" s="29">
        <v>19.23</v>
      </c>
      <c r="E307" s="13">
        <v>0</v>
      </c>
      <c r="H307">
        <f t="shared" si="30"/>
        <v>0.16668753913587978</v>
      </c>
      <c r="I307">
        <f t="shared" si="31"/>
        <v>0.19925742574257427</v>
      </c>
      <c r="J307" s="13">
        <f t="shared" si="32"/>
        <v>0.97194494063255232</v>
      </c>
      <c r="K307">
        <f t="shared" si="33"/>
        <v>0.92065795839380737</v>
      </c>
      <c r="L307" s="13">
        <f t="shared" si="34"/>
        <v>0</v>
      </c>
    </row>
    <row r="308" spans="1:12">
      <c r="A308" s="27">
        <v>1.375</v>
      </c>
      <c r="B308" s="27">
        <v>1.9319999999999999</v>
      </c>
      <c r="C308" s="28">
        <v>110</v>
      </c>
      <c r="D308" s="29">
        <v>19.18</v>
      </c>
      <c r="E308" s="13">
        <v>0</v>
      </c>
      <c r="H308">
        <f t="shared" si="30"/>
        <v>0.17219787100814027</v>
      </c>
      <c r="I308">
        <f t="shared" si="31"/>
        <v>0.19925742574257427</v>
      </c>
      <c r="J308" s="13">
        <f t="shared" si="32"/>
        <v>0.96318867990613299</v>
      </c>
      <c r="K308">
        <f t="shared" si="33"/>
        <v>0.91823899371069173</v>
      </c>
      <c r="L308" s="13">
        <f t="shared" si="34"/>
        <v>0</v>
      </c>
    </row>
    <row r="309" spans="1:12">
      <c r="A309" s="27">
        <v>0.622</v>
      </c>
      <c r="B309" s="27">
        <v>3.581</v>
      </c>
      <c r="C309" s="28">
        <v>110</v>
      </c>
      <c r="D309" s="29">
        <v>19.12</v>
      </c>
      <c r="E309" s="13">
        <v>0</v>
      </c>
      <c r="H309">
        <f t="shared" si="30"/>
        <v>7.789605510331872E-2</v>
      </c>
      <c r="I309">
        <f t="shared" si="31"/>
        <v>0.36932755775577558</v>
      </c>
      <c r="J309" s="13">
        <f t="shared" si="32"/>
        <v>0.96318867990613299</v>
      </c>
      <c r="K309">
        <f t="shared" si="33"/>
        <v>0.91533623609095305</v>
      </c>
      <c r="L309" s="13">
        <f t="shared" si="34"/>
        <v>0</v>
      </c>
    </row>
    <row r="310" spans="1:12">
      <c r="A310" s="27">
        <v>0.20699999999999999</v>
      </c>
      <c r="B310" s="27">
        <v>0.96499999999999997</v>
      </c>
      <c r="C310" s="28">
        <v>110</v>
      </c>
      <c r="D310" s="29">
        <v>19.059999999999999</v>
      </c>
      <c r="E310" s="13">
        <v>0</v>
      </c>
      <c r="H310">
        <f t="shared" si="30"/>
        <v>2.5923606762680022E-2</v>
      </c>
      <c r="I310">
        <f t="shared" si="31"/>
        <v>9.9525577557755776E-2</v>
      </c>
      <c r="J310" s="13">
        <f t="shared" si="32"/>
        <v>0.96318867990613299</v>
      </c>
      <c r="K310">
        <f t="shared" si="33"/>
        <v>0.91243347847121425</v>
      </c>
      <c r="L310" s="13">
        <f t="shared" si="34"/>
        <v>0</v>
      </c>
    </row>
    <row r="311" spans="1:12">
      <c r="A311" s="27">
        <v>0.41499999999999998</v>
      </c>
      <c r="B311" s="27">
        <v>0.96499999999999997</v>
      </c>
      <c r="C311" s="28">
        <v>110</v>
      </c>
      <c r="D311" s="29">
        <v>18.97</v>
      </c>
      <c r="E311" s="13">
        <v>0</v>
      </c>
      <c r="H311">
        <f t="shared" si="30"/>
        <v>5.1972448340638695E-2</v>
      </c>
      <c r="I311">
        <f t="shared" si="31"/>
        <v>9.9525577557755776E-2</v>
      </c>
      <c r="J311" s="13">
        <f t="shared" si="32"/>
        <v>0.96318867990613299</v>
      </c>
      <c r="K311">
        <f t="shared" si="33"/>
        <v>0.90807934204160612</v>
      </c>
      <c r="L311" s="13">
        <f t="shared" si="34"/>
        <v>0</v>
      </c>
    </row>
    <row r="312" spans="1:12">
      <c r="A312" s="27">
        <v>1.4470000000000001</v>
      </c>
      <c r="B312" s="27">
        <v>1.931</v>
      </c>
      <c r="C312" s="28">
        <v>110</v>
      </c>
      <c r="D312" s="29">
        <v>18.940000000000001</v>
      </c>
      <c r="E312" s="13">
        <v>0</v>
      </c>
      <c r="H312">
        <f t="shared" si="30"/>
        <v>0.18121477770820288</v>
      </c>
      <c r="I312">
        <f t="shared" si="31"/>
        <v>0.19915429042904292</v>
      </c>
      <c r="J312" s="13">
        <f t="shared" si="32"/>
        <v>0.96318867990613299</v>
      </c>
      <c r="K312">
        <f t="shared" si="33"/>
        <v>0.90662796323173689</v>
      </c>
      <c r="L312" s="13">
        <f t="shared" si="34"/>
        <v>0</v>
      </c>
    </row>
    <row r="313" spans="1:12">
      <c r="A313" s="27">
        <v>0.621</v>
      </c>
      <c r="B313" s="27">
        <v>3.5779999999999998</v>
      </c>
      <c r="C313" s="28">
        <v>110</v>
      </c>
      <c r="D313" s="29">
        <v>18.899999999999999</v>
      </c>
      <c r="E313" s="13">
        <v>0</v>
      </c>
      <c r="H313">
        <f t="shared" si="30"/>
        <v>7.7770820288040068E-2</v>
      </c>
      <c r="I313">
        <f t="shared" si="31"/>
        <v>0.36901815181518149</v>
      </c>
      <c r="J313" s="13">
        <f t="shared" si="32"/>
        <v>0.96318867990613299</v>
      </c>
      <c r="K313">
        <f t="shared" si="33"/>
        <v>0.90469279148524417</v>
      </c>
      <c r="L313" s="13">
        <f t="shared" si="34"/>
        <v>0</v>
      </c>
    </row>
    <row r="314" spans="1:12">
      <c r="A314" s="27">
        <v>1.446</v>
      </c>
      <c r="B314" s="27">
        <v>1.929</v>
      </c>
      <c r="C314" s="28">
        <v>109</v>
      </c>
      <c r="D314" s="29">
        <v>18.82</v>
      </c>
      <c r="E314" s="13">
        <v>0</v>
      </c>
      <c r="H314">
        <f t="shared" si="30"/>
        <v>0.18108954289292423</v>
      </c>
      <c r="I314">
        <f t="shared" si="31"/>
        <v>0.19894801980198021</v>
      </c>
      <c r="J314" s="13">
        <f t="shared" si="32"/>
        <v>0.95443241917971355</v>
      </c>
      <c r="K314">
        <f t="shared" si="33"/>
        <v>0.9008224479922593</v>
      </c>
      <c r="L314" s="13">
        <f t="shared" si="34"/>
        <v>0</v>
      </c>
    </row>
    <row r="315" spans="1:12">
      <c r="A315" s="27">
        <v>1.391</v>
      </c>
      <c r="B315" s="27">
        <v>1.929</v>
      </c>
      <c r="C315" s="28">
        <v>109</v>
      </c>
      <c r="D315" s="29">
        <v>18.739999999999998</v>
      </c>
      <c r="E315" s="13">
        <v>0</v>
      </c>
      <c r="H315">
        <f t="shared" si="30"/>
        <v>0.17420162805259862</v>
      </c>
      <c r="I315">
        <f t="shared" si="31"/>
        <v>0.19894801980198021</v>
      </c>
      <c r="J315" s="13">
        <f t="shared" si="32"/>
        <v>0.95443241917971355</v>
      </c>
      <c r="K315">
        <f t="shared" si="33"/>
        <v>0.89695210449927421</v>
      </c>
      <c r="L315" s="13">
        <f t="shared" si="34"/>
        <v>0</v>
      </c>
    </row>
    <row r="316" spans="1:12">
      <c r="A316" s="27">
        <v>0.41399999999999998</v>
      </c>
      <c r="B316" s="27">
        <v>0.96499999999999997</v>
      </c>
      <c r="C316" s="28">
        <v>109</v>
      </c>
      <c r="D316" s="29">
        <v>18.66</v>
      </c>
      <c r="E316" s="13">
        <v>0</v>
      </c>
      <c r="H316">
        <f t="shared" si="30"/>
        <v>5.1847213525360043E-2</v>
      </c>
      <c r="I316">
        <f t="shared" si="31"/>
        <v>9.9525577557755776E-2</v>
      </c>
      <c r="J316" s="13">
        <f t="shared" si="32"/>
        <v>0.95443241917971355</v>
      </c>
      <c r="K316">
        <f t="shared" si="33"/>
        <v>0.89308176100628922</v>
      </c>
      <c r="L316" s="13">
        <f t="shared" si="34"/>
        <v>0</v>
      </c>
    </row>
    <row r="317" spans="1:12">
      <c r="A317" s="27">
        <v>1.446</v>
      </c>
      <c r="B317" s="27">
        <v>1.929</v>
      </c>
      <c r="C317" s="28">
        <v>109</v>
      </c>
      <c r="D317" s="29">
        <v>18.59</v>
      </c>
      <c r="E317" s="13">
        <v>0</v>
      </c>
      <c r="H317">
        <f t="shared" si="30"/>
        <v>0.18108954289292423</v>
      </c>
      <c r="I317">
        <f t="shared" si="31"/>
        <v>0.19894801980198021</v>
      </c>
      <c r="J317" s="13">
        <f t="shared" si="32"/>
        <v>0.95443241917971355</v>
      </c>
      <c r="K317">
        <f t="shared" si="33"/>
        <v>0.88969521044992739</v>
      </c>
      <c r="L317" s="13">
        <f t="shared" si="34"/>
        <v>0</v>
      </c>
    </row>
    <row r="318" spans="1:12">
      <c r="A318" s="27">
        <v>0.621</v>
      </c>
      <c r="B318" s="27">
        <v>1.929</v>
      </c>
      <c r="C318" s="28">
        <v>109</v>
      </c>
      <c r="D318" s="29">
        <v>18.55</v>
      </c>
      <c r="E318" s="13">
        <v>0</v>
      </c>
      <c r="H318">
        <f t="shared" si="30"/>
        <v>7.7770820288040068E-2</v>
      </c>
      <c r="I318">
        <f t="shared" si="31"/>
        <v>0.19894801980198021</v>
      </c>
      <c r="J318" s="13">
        <f t="shared" si="32"/>
        <v>0.95443241917971355</v>
      </c>
      <c r="K318">
        <f t="shared" si="33"/>
        <v>0.88776003870343489</v>
      </c>
      <c r="L318" s="13">
        <f t="shared" si="34"/>
        <v>0</v>
      </c>
    </row>
    <row r="319" spans="1:12">
      <c r="A319" s="27">
        <v>0.41399999999999998</v>
      </c>
      <c r="B319" s="27">
        <v>0.96499999999999997</v>
      </c>
      <c r="C319" s="28">
        <v>109</v>
      </c>
      <c r="D319" s="29">
        <v>18.48</v>
      </c>
      <c r="E319" s="13">
        <v>0</v>
      </c>
      <c r="H319">
        <f t="shared" si="30"/>
        <v>5.1847213525360043E-2</v>
      </c>
      <c r="I319">
        <f t="shared" si="31"/>
        <v>9.9525577557755776E-2</v>
      </c>
      <c r="J319" s="13">
        <f t="shared" si="32"/>
        <v>0.95443241917971355</v>
      </c>
      <c r="K319">
        <f t="shared" si="33"/>
        <v>0.88437348814707306</v>
      </c>
      <c r="L319" s="13">
        <f t="shared" si="34"/>
        <v>0</v>
      </c>
    </row>
    <row r="320" spans="1:12">
      <c r="A320" s="27">
        <v>0.20699999999999999</v>
      </c>
      <c r="B320" s="27">
        <v>1.929</v>
      </c>
      <c r="C320" s="28">
        <v>108</v>
      </c>
      <c r="D320" s="29">
        <v>18.41</v>
      </c>
      <c r="E320" s="13">
        <v>0</v>
      </c>
      <c r="H320">
        <f t="shared" si="30"/>
        <v>2.5923606762680022E-2</v>
      </c>
      <c r="I320">
        <f t="shared" si="31"/>
        <v>0.19894801980198021</v>
      </c>
      <c r="J320" s="13">
        <f t="shared" si="32"/>
        <v>0.94567615845329411</v>
      </c>
      <c r="K320">
        <f t="shared" si="33"/>
        <v>0.88098693759071112</v>
      </c>
      <c r="L320" s="13">
        <f t="shared" si="34"/>
        <v>0</v>
      </c>
    </row>
    <row r="321" spans="1:12">
      <c r="A321" s="27">
        <v>0.621</v>
      </c>
      <c r="B321" s="27">
        <v>3.0110000000000001</v>
      </c>
      <c r="C321" s="28">
        <v>108</v>
      </c>
      <c r="D321" s="29">
        <v>18.37</v>
      </c>
      <c r="E321" s="13">
        <v>0</v>
      </c>
      <c r="H321">
        <f t="shared" si="30"/>
        <v>7.7770820288040068E-2</v>
      </c>
      <c r="I321">
        <f t="shared" si="31"/>
        <v>0.3105404290429043</v>
      </c>
      <c r="J321" s="13">
        <f t="shared" si="32"/>
        <v>0.94567615845329411</v>
      </c>
      <c r="K321">
        <f t="shared" si="33"/>
        <v>0.87905176584421874</v>
      </c>
      <c r="L321" s="13">
        <f t="shared" si="34"/>
        <v>0</v>
      </c>
    </row>
    <row r="322" spans="1:12">
      <c r="A322" s="27">
        <v>0.41399999999999998</v>
      </c>
      <c r="B322" s="27">
        <v>0.96499999999999997</v>
      </c>
      <c r="C322" s="28">
        <v>108</v>
      </c>
      <c r="D322" s="29">
        <v>18.309999999999999</v>
      </c>
      <c r="E322" s="13">
        <v>0</v>
      </c>
      <c r="H322">
        <f t="shared" si="30"/>
        <v>5.1847213525360043E-2</v>
      </c>
      <c r="I322">
        <f t="shared" si="31"/>
        <v>9.9525577557755776E-2</v>
      </c>
      <c r="J322" s="13">
        <f t="shared" si="32"/>
        <v>0.94567615845329411</v>
      </c>
      <c r="K322">
        <f t="shared" si="33"/>
        <v>0.87614900822447983</v>
      </c>
      <c r="L322" s="13">
        <f t="shared" si="34"/>
        <v>0</v>
      </c>
    </row>
    <row r="323" spans="1:12">
      <c r="A323" s="27">
        <v>0.82799999999999996</v>
      </c>
      <c r="B323" s="27">
        <v>1.931</v>
      </c>
      <c r="C323" s="28">
        <v>108</v>
      </c>
      <c r="D323" s="29">
        <v>18.25</v>
      </c>
      <c r="E323" s="13">
        <v>0</v>
      </c>
      <c r="H323">
        <f t="shared" si="30"/>
        <v>0.10369442705072009</v>
      </c>
      <c r="I323">
        <f t="shared" si="31"/>
        <v>0.19915429042904292</v>
      </c>
      <c r="J323" s="13">
        <f t="shared" si="32"/>
        <v>0.94567615845329411</v>
      </c>
      <c r="K323">
        <f t="shared" si="33"/>
        <v>0.87324625060474115</v>
      </c>
      <c r="L323" s="13">
        <f t="shared" si="34"/>
        <v>0</v>
      </c>
    </row>
    <row r="324" spans="1:12">
      <c r="A324" s="27">
        <v>0</v>
      </c>
      <c r="B324" s="27">
        <v>1.931</v>
      </c>
      <c r="C324" s="28">
        <v>108</v>
      </c>
      <c r="D324" s="29">
        <v>18.21</v>
      </c>
      <c r="E324" s="13">
        <v>0</v>
      </c>
      <c r="H324">
        <f t="shared" si="30"/>
        <v>0</v>
      </c>
      <c r="I324">
        <f t="shared" si="31"/>
        <v>0.19915429042904292</v>
      </c>
      <c r="J324" s="13">
        <f t="shared" si="32"/>
        <v>0.94567615845329411</v>
      </c>
      <c r="K324">
        <f t="shared" si="33"/>
        <v>0.87131107885824866</v>
      </c>
      <c r="L324" s="13">
        <f t="shared" si="34"/>
        <v>0</v>
      </c>
    </row>
    <row r="325" spans="1:12">
      <c r="A325" s="27">
        <v>1.242</v>
      </c>
      <c r="B325" s="27">
        <v>0.96499999999999997</v>
      </c>
      <c r="C325" s="28">
        <v>107</v>
      </c>
      <c r="D325" s="29">
        <v>18.13</v>
      </c>
      <c r="E325" s="13">
        <v>0</v>
      </c>
      <c r="H325">
        <f t="shared" si="30"/>
        <v>0.15554164057608014</v>
      </c>
      <c r="I325">
        <f t="shared" si="31"/>
        <v>9.9525577557755776E-2</v>
      </c>
      <c r="J325" s="13">
        <f t="shared" si="32"/>
        <v>0.93691989772687478</v>
      </c>
      <c r="K325">
        <f t="shared" si="33"/>
        <v>0.86744073536526356</v>
      </c>
      <c r="L325" s="13">
        <f t="shared" si="34"/>
        <v>0</v>
      </c>
    </row>
    <row r="326" spans="1:12">
      <c r="A326" s="27">
        <v>0.41399999999999998</v>
      </c>
      <c r="B326" s="27">
        <v>3.5670000000000002</v>
      </c>
      <c r="C326" s="28">
        <v>107</v>
      </c>
      <c r="D326" s="29">
        <v>18.07</v>
      </c>
      <c r="E326" s="13">
        <v>0</v>
      </c>
      <c r="H326">
        <f t="shared" si="30"/>
        <v>5.1847213525360043E-2</v>
      </c>
      <c r="I326">
        <f t="shared" si="31"/>
        <v>0.36788366336633666</v>
      </c>
      <c r="J326" s="13">
        <f t="shared" si="32"/>
        <v>0.93691989772687478</v>
      </c>
      <c r="K326">
        <f t="shared" si="33"/>
        <v>0.86453797774552488</v>
      </c>
      <c r="L326" s="13">
        <f t="shared" si="34"/>
        <v>0</v>
      </c>
    </row>
    <row r="327" spans="1:12">
      <c r="A327" s="27">
        <v>2.7850000000000001</v>
      </c>
      <c r="B327" s="27">
        <v>1.929</v>
      </c>
      <c r="C327" s="28">
        <v>107</v>
      </c>
      <c r="D327" s="29">
        <v>18.010000000000002</v>
      </c>
      <c r="E327" s="13">
        <v>0</v>
      </c>
      <c r="H327">
        <f t="shared" si="30"/>
        <v>0.34877896055103319</v>
      </c>
      <c r="I327">
        <f t="shared" si="31"/>
        <v>0.19894801980198021</v>
      </c>
      <c r="J327" s="13">
        <f t="shared" si="32"/>
        <v>0.93691989772687478</v>
      </c>
      <c r="K327">
        <f t="shared" si="33"/>
        <v>0.86163522012578619</v>
      </c>
      <c r="L327" s="13">
        <f t="shared" si="34"/>
        <v>0</v>
      </c>
    </row>
    <row r="328" spans="1:12">
      <c r="A328" s="27">
        <v>0.41499999999999998</v>
      </c>
      <c r="B328" s="27">
        <v>1.929</v>
      </c>
      <c r="C328" s="28">
        <v>107</v>
      </c>
      <c r="D328" s="29">
        <v>17.93</v>
      </c>
      <c r="E328" s="13">
        <v>0</v>
      </c>
      <c r="H328">
        <f t="shared" si="30"/>
        <v>5.1972448340638695E-2</v>
      </c>
      <c r="I328">
        <f t="shared" si="31"/>
        <v>0.19894801980198021</v>
      </c>
      <c r="J328" s="13">
        <f t="shared" si="32"/>
        <v>0.93691989772687478</v>
      </c>
      <c r="K328">
        <f t="shared" si="33"/>
        <v>0.8577648766328011</v>
      </c>
      <c r="L328" s="13">
        <f t="shared" si="34"/>
        <v>0</v>
      </c>
    </row>
    <row r="329" spans="1:12">
      <c r="A329" s="27">
        <v>2.6520000000000001</v>
      </c>
      <c r="B329" s="27">
        <v>2.6840000000000002</v>
      </c>
      <c r="C329" s="28">
        <v>107</v>
      </c>
      <c r="D329" s="29">
        <v>17.84</v>
      </c>
      <c r="E329" s="13">
        <v>0</v>
      </c>
      <c r="H329">
        <f t="shared" si="30"/>
        <v>0.33212273011897309</v>
      </c>
      <c r="I329">
        <f t="shared" si="31"/>
        <v>0.27681518151815182</v>
      </c>
      <c r="J329" s="13">
        <f t="shared" si="32"/>
        <v>0.93691989772687478</v>
      </c>
      <c r="K329">
        <f t="shared" si="33"/>
        <v>0.85341074020319296</v>
      </c>
      <c r="L329" s="13">
        <f t="shared" si="34"/>
        <v>0</v>
      </c>
    </row>
    <row r="330" spans="1:12">
      <c r="A330" s="27">
        <v>1.4530000000000001</v>
      </c>
      <c r="B330" s="27">
        <v>1.931</v>
      </c>
      <c r="C330" s="28">
        <v>107</v>
      </c>
      <c r="D330" s="29">
        <v>17.78</v>
      </c>
      <c r="E330" s="13">
        <v>0</v>
      </c>
      <c r="H330">
        <f t="shared" si="30"/>
        <v>0.18196618659987476</v>
      </c>
      <c r="I330">
        <f t="shared" si="31"/>
        <v>0.19915429042904292</v>
      </c>
      <c r="J330" s="13">
        <f t="shared" si="32"/>
        <v>0.93691989772687478</v>
      </c>
      <c r="K330">
        <f t="shared" si="33"/>
        <v>0.85050798258345428</v>
      </c>
      <c r="L330" s="13">
        <f t="shared" si="34"/>
        <v>0</v>
      </c>
    </row>
    <row r="331" spans="1:12">
      <c r="A331" s="27">
        <v>0.623</v>
      </c>
      <c r="B331" s="27">
        <v>1.931</v>
      </c>
      <c r="C331" s="28">
        <v>106</v>
      </c>
      <c r="D331" s="29">
        <v>17.75</v>
      </c>
      <c r="E331" s="13">
        <v>0</v>
      </c>
      <c r="H331">
        <f t="shared" si="30"/>
        <v>7.8021289918597372E-2</v>
      </c>
      <c r="I331">
        <f t="shared" si="31"/>
        <v>0.19915429042904292</v>
      </c>
      <c r="J331" s="13">
        <f t="shared" si="32"/>
        <v>0.92816363700045534</v>
      </c>
      <c r="K331">
        <f t="shared" si="33"/>
        <v>0.84905660377358483</v>
      </c>
      <c r="L331" s="13">
        <f t="shared" si="34"/>
        <v>0</v>
      </c>
    </row>
    <row r="332" spans="1:12">
      <c r="A332" s="27">
        <v>0.20799999999999999</v>
      </c>
      <c r="B332" s="27">
        <v>3.0179999999999998</v>
      </c>
      <c r="C332" s="28">
        <v>106</v>
      </c>
      <c r="D332" s="29">
        <v>17.66</v>
      </c>
      <c r="E332" s="13">
        <v>0</v>
      </c>
      <c r="H332">
        <f t="shared" si="30"/>
        <v>2.604884157795867E-2</v>
      </c>
      <c r="I332">
        <f t="shared" si="31"/>
        <v>0.31126237623762376</v>
      </c>
      <c r="J332" s="13">
        <f t="shared" si="32"/>
        <v>0.92816363700045534</v>
      </c>
      <c r="K332">
        <f t="shared" si="33"/>
        <v>0.8447024673439768</v>
      </c>
      <c r="L332" s="13">
        <f t="shared" si="34"/>
        <v>0</v>
      </c>
    </row>
    <row r="333" spans="1:12">
      <c r="A333" s="27">
        <v>0.83099999999999996</v>
      </c>
      <c r="B333" s="27">
        <v>0.96599999999999997</v>
      </c>
      <c r="C333" s="28">
        <v>106</v>
      </c>
      <c r="D333" s="29">
        <v>17.579999999999998</v>
      </c>
      <c r="E333" s="13">
        <v>0</v>
      </c>
      <c r="H333">
        <f t="shared" si="30"/>
        <v>0.10407013149655603</v>
      </c>
      <c r="I333">
        <f t="shared" si="31"/>
        <v>9.9628712871287134E-2</v>
      </c>
      <c r="J333" s="13">
        <f t="shared" si="32"/>
        <v>0.92816363700045534</v>
      </c>
      <c r="K333">
        <f t="shared" si="33"/>
        <v>0.84083212385099171</v>
      </c>
      <c r="L333" s="13">
        <f t="shared" si="34"/>
        <v>0</v>
      </c>
    </row>
    <row r="334" spans="1:12">
      <c r="A334" s="27">
        <v>0.41499999999999998</v>
      </c>
      <c r="B334" s="27">
        <v>3.02</v>
      </c>
      <c r="C334" s="28">
        <v>106</v>
      </c>
      <c r="D334" s="29">
        <v>17.53</v>
      </c>
      <c r="E334" s="13">
        <v>0</v>
      </c>
      <c r="H334">
        <f t="shared" si="30"/>
        <v>5.1972448340638695E-2</v>
      </c>
      <c r="I334">
        <f t="shared" si="31"/>
        <v>0.3114686468646865</v>
      </c>
      <c r="J334" s="13">
        <f t="shared" si="32"/>
        <v>0.92816363700045534</v>
      </c>
      <c r="K334">
        <f t="shared" si="33"/>
        <v>0.83841315916787618</v>
      </c>
      <c r="L334" s="13">
        <f t="shared" si="34"/>
        <v>0</v>
      </c>
    </row>
    <row r="335" spans="1:12">
      <c r="A335" s="27">
        <v>0.83099999999999996</v>
      </c>
      <c r="B335" s="27">
        <v>1.9330000000000001</v>
      </c>
      <c r="C335" s="28">
        <v>105</v>
      </c>
      <c r="D335" s="29">
        <v>17.48</v>
      </c>
      <c r="E335" s="13">
        <v>0</v>
      </c>
      <c r="H335">
        <f t="shared" si="30"/>
        <v>0.10407013149655603</v>
      </c>
      <c r="I335">
        <f t="shared" si="31"/>
        <v>0.19936056105610561</v>
      </c>
      <c r="J335" s="13">
        <f t="shared" si="32"/>
        <v>0.91940737627403601</v>
      </c>
      <c r="K335">
        <f t="shared" si="33"/>
        <v>0.83599419448476053</v>
      </c>
      <c r="L335" s="13">
        <f t="shared" si="34"/>
        <v>0</v>
      </c>
    </row>
    <row r="336" spans="1:12">
      <c r="A336" s="27">
        <v>0.83099999999999996</v>
      </c>
      <c r="B336" s="27">
        <v>1.9330000000000001</v>
      </c>
      <c r="C336" s="28">
        <v>105</v>
      </c>
      <c r="D336" s="29">
        <v>17.43</v>
      </c>
      <c r="E336" s="13">
        <v>0</v>
      </c>
      <c r="H336">
        <f t="shared" si="30"/>
        <v>0.10407013149655603</v>
      </c>
      <c r="I336">
        <f t="shared" si="31"/>
        <v>0.19936056105610561</v>
      </c>
      <c r="J336" s="13">
        <f t="shared" si="32"/>
        <v>0.91940737627403601</v>
      </c>
      <c r="K336">
        <f t="shared" si="33"/>
        <v>0.83357522980164489</v>
      </c>
      <c r="L336" s="13">
        <f t="shared" si="34"/>
        <v>0</v>
      </c>
    </row>
    <row r="337" spans="1:12">
      <c r="A337" s="27">
        <v>0.41499999999999998</v>
      </c>
      <c r="B337" s="27">
        <v>2.9</v>
      </c>
      <c r="C337" s="28">
        <v>105</v>
      </c>
      <c r="D337" s="29">
        <v>17.350000000000001</v>
      </c>
      <c r="E337" s="13">
        <v>0</v>
      </c>
      <c r="H337">
        <f t="shared" si="30"/>
        <v>5.1972448340638695E-2</v>
      </c>
      <c r="I337">
        <f t="shared" si="31"/>
        <v>0.29909240924092412</v>
      </c>
      <c r="J337" s="13">
        <f t="shared" si="32"/>
        <v>0.91940737627403601</v>
      </c>
      <c r="K337">
        <f t="shared" si="33"/>
        <v>0.82970488630865991</v>
      </c>
      <c r="L337" s="13">
        <f t="shared" si="34"/>
        <v>0</v>
      </c>
    </row>
    <row r="338" spans="1:12">
      <c r="A338" s="27">
        <v>0.83099999999999996</v>
      </c>
      <c r="B338" s="27">
        <v>0.96699999999999997</v>
      </c>
      <c r="C338" s="28">
        <v>105</v>
      </c>
      <c r="D338" s="29">
        <v>17.27</v>
      </c>
      <c r="E338" s="13">
        <v>0</v>
      </c>
      <c r="H338">
        <f t="shared" si="30"/>
        <v>0.10407013149655603</v>
      </c>
      <c r="I338">
        <f t="shared" si="31"/>
        <v>9.9731848184818478E-2</v>
      </c>
      <c r="J338" s="13">
        <f t="shared" si="32"/>
        <v>0.91940737627403601</v>
      </c>
      <c r="K338">
        <f t="shared" si="33"/>
        <v>0.82583454281567481</v>
      </c>
      <c r="L338" s="13">
        <f t="shared" si="34"/>
        <v>0</v>
      </c>
    </row>
    <row r="339" spans="1:12">
      <c r="A339" s="27">
        <v>0.41499999999999998</v>
      </c>
      <c r="B339" s="27">
        <v>2.9</v>
      </c>
      <c r="C339" s="28">
        <v>104</v>
      </c>
      <c r="D339" s="29">
        <v>17.170000000000002</v>
      </c>
      <c r="E339" s="13">
        <v>0</v>
      </c>
      <c r="H339">
        <f t="shared" si="30"/>
        <v>5.1972448340638695E-2</v>
      </c>
      <c r="I339">
        <f t="shared" si="31"/>
        <v>0.29909240924092412</v>
      </c>
      <c r="J339" s="13">
        <f t="shared" si="32"/>
        <v>0.91065111554761657</v>
      </c>
      <c r="K339">
        <f t="shared" si="33"/>
        <v>0.82099661344944364</v>
      </c>
      <c r="L339" s="13">
        <f t="shared" si="34"/>
        <v>0</v>
      </c>
    </row>
    <row r="340" spans="1:12">
      <c r="A340" s="27">
        <v>0.83099999999999996</v>
      </c>
      <c r="B340" s="27">
        <v>1.9330000000000001</v>
      </c>
      <c r="C340" s="28">
        <v>104</v>
      </c>
      <c r="D340" s="29">
        <v>17.12</v>
      </c>
      <c r="E340" s="13">
        <v>0</v>
      </c>
      <c r="H340">
        <f t="shared" si="30"/>
        <v>0.10407013149655603</v>
      </c>
      <c r="I340">
        <f t="shared" si="31"/>
        <v>0.19936056105610561</v>
      </c>
      <c r="J340" s="13">
        <f t="shared" si="32"/>
        <v>0.91065111554761657</v>
      </c>
      <c r="K340">
        <f t="shared" si="33"/>
        <v>0.81857764876632799</v>
      </c>
      <c r="L340" s="13">
        <f t="shared" si="34"/>
        <v>0</v>
      </c>
    </row>
    <row r="341" spans="1:12">
      <c r="A341" s="27">
        <v>0.83099999999999996</v>
      </c>
      <c r="B341" s="27">
        <v>1.9330000000000001</v>
      </c>
      <c r="C341" s="28">
        <v>104</v>
      </c>
      <c r="D341" s="29">
        <v>17.02</v>
      </c>
      <c r="E341" s="13">
        <v>0</v>
      </c>
      <c r="H341">
        <f t="shared" si="30"/>
        <v>0.10407013149655603</v>
      </c>
      <c r="I341">
        <f t="shared" si="31"/>
        <v>0.19936056105610561</v>
      </c>
      <c r="J341" s="13">
        <f t="shared" si="32"/>
        <v>0.91065111554761657</v>
      </c>
      <c r="K341">
        <f t="shared" si="33"/>
        <v>0.81373971940009671</v>
      </c>
      <c r="L341" s="13">
        <f t="shared" si="34"/>
        <v>0</v>
      </c>
    </row>
    <row r="342" spans="1:12">
      <c r="A342" s="27">
        <v>0.83099999999999996</v>
      </c>
      <c r="B342" s="27">
        <v>3.0259999999999998</v>
      </c>
      <c r="C342" s="28">
        <v>104</v>
      </c>
      <c r="D342" s="29">
        <v>16.940000000000001</v>
      </c>
      <c r="E342" s="13">
        <v>0</v>
      </c>
      <c r="H342">
        <f t="shared" si="30"/>
        <v>0.10407013149655603</v>
      </c>
      <c r="I342">
        <f t="shared" si="31"/>
        <v>0.31208745874587457</v>
      </c>
      <c r="J342" s="13">
        <f t="shared" si="32"/>
        <v>0.91065111554761657</v>
      </c>
      <c r="K342">
        <f t="shared" si="33"/>
        <v>0.80986937590711183</v>
      </c>
      <c r="L342" s="13">
        <f t="shared" si="34"/>
        <v>0</v>
      </c>
    </row>
    <row r="343" spans="1:12">
      <c r="A343" s="27">
        <v>0.41499999999999998</v>
      </c>
      <c r="B343" s="27">
        <v>3.0270000000000001</v>
      </c>
      <c r="C343" s="28">
        <v>103</v>
      </c>
      <c r="D343" s="29">
        <v>16.86</v>
      </c>
      <c r="E343" s="13">
        <v>0</v>
      </c>
      <c r="H343">
        <f t="shared" si="30"/>
        <v>5.1972448340638695E-2</v>
      </c>
      <c r="I343">
        <f t="shared" si="31"/>
        <v>0.31219059405940597</v>
      </c>
      <c r="J343" s="13">
        <f t="shared" si="32"/>
        <v>0.90189485482119724</v>
      </c>
      <c r="K343">
        <f t="shared" si="33"/>
        <v>0.80599903241412674</v>
      </c>
      <c r="L343" s="13">
        <f t="shared" si="34"/>
        <v>0</v>
      </c>
    </row>
    <row r="344" spans="1:12">
      <c r="A344" s="27">
        <v>1.246</v>
      </c>
      <c r="B344" s="27">
        <v>1.9359999999999999</v>
      </c>
      <c r="C344" s="28">
        <v>103</v>
      </c>
      <c r="D344" s="29">
        <v>16.8</v>
      </c>
      <c r="E344" s="13">
        <v>0</v>
      </c>
      <c r="H344">
        <f t="shared" si="30"/>
        <v>0.15604257983719474</v>
      </c>
      <c r="I344">
        <f t="shared" si="31"/>
        <v>0.19966996699669967</v>
      </c>
      <c r="J344" s="13">
        <f t="shared" si="32"/>
        <v>0.90189485482119724</v>
      </c>
      <c r="K344">
        <f t="shared" si="33"/>
        <v>0.80309627479438805</v>
      </c>
      <c r="L344" s="13">
        <f t="shared" si="34"/>
        <v>0</v>
      </c>
    </row>
    <row r="345" spans="1:12">
      <c r="A345" s="27">
        <v>0.41499999999999998</v>
      </c>
      <c r="B345" s="27">
        <v>3.0289999999999999</v>
      </c>
      <c r="C345" s="28">
        <v>103</v>
      </c>
      <c r="D345" s="29">
        <v>16.739999999999998</v>
      </c>
      <c r="E345" s="13">
        <v>0</v>
      </c>
      <c r="H345">
        <f t="shared" si="30"/>
        <v>5.1972448340638695E-2</v>
      </c>
      <c r="I345">
        <f t="shared" si="31"/>
        <v>0.31239686468646866</v>
      </c>
      <c r="J345" s="13">
        <f t="shared" si="32"/>
        <v>0.90189485482119724</v>
      </c>
      <c r="K345">
        <f t="shared" si="33"/>
        <v>0.80019351717464915</v>
      </c>
      <c r="L345" s="13">
        <f t="shared" si="34"/>
        <v>0</v>
      </c>
    </row>
    <row r="346" spans="1:12">
      <c r="A346" s="27">
        <v>0.83099999999999996</v>
      </c>
      <c r="B346" s="27">
        <v>2.9060000000000001</v>
      </c>
      <c r="C346" s="28">
        <v>102</v>
      </c>
      <c r="D346" s="29">
        <v>16.649999999999999</v>
      </c>
      <c r="E346" s="13">
        <v>0</v>
      </c>
      <c r="H346">
        <f t="shared" si="30"/>
        <v>0.10407013149655603</v>
      </c>
      <c r="I346">
        <f t="shared" si="31"/>
        <v>0.29971122112211224</v>
      </c>
      <c r="J346" s="13">
        <f t="shared" si="32"/>
        <v>0.8931385940947778</v>
      </c>
      <c r="K346">
        <f t="shared" si="33"/>
        <v>0.79583938074504101</v>
      </c>
      <c r="L346" s="13">
        <f t="shared" si="34"/>
        <v>0</v>
      </c>
    </row>
    <row r="347" spans="1:12">
      <c r="A347" s="27">
        <v>0.83099999999999996</v>
      </c>
      <c r="B347" s="27">
        <v>1.9379999999999999</v>
      </c>
      <c r="C347" s="28">
        <v>102</v>
      </c>
      <c r="D347" s="29">
        <v>16.59</v>
      </c>
      <c r="E347" s="13">
        <v>0</v>
      </c>
      <c r="H347">
        <f t="shared" si="30"/>
        <v>0.10407013149655603</v>
      </c>
      <c r="I347">
        <f t="shared" si="31"/>
        <v>0.19987623762376239</v>
      </c>
      <c r="J347" s="13">
        <f t="shared" si="32"/>
        <v>0.8931385940947778</v>
      </c>
      <c r="K347">
        <f t="shared" si="33"/>
        <v>0.79293662312530233</v>
      </c>
      <c r="L347" s="13">
        <f t="shared" si="34"/>
        <v>0</v>
      </c>
    </row>
    <row r="348" spans="1:12">
      <c r="A348" s="27">
        <v>2.7389999999999999</v>
      </c>
      <c r="B348" s="27">
        <v>2.9060000000000001</v>
      </c>
      <c r="C348" s="28">
        <v>102</v>
      </c>
      <c r="D348" s="29">
        <v>16.489999999999998</v>
      </c>
      <c r="E348" s="13">
        <v>0</v>
      </c>
      <c r="H348">
        <f t="shared" si="30"/>
        <v>0.34301815904821537</v>
      </c>
      <c r="I348">
        <f t="shared" si="31"/>
        <v>0.29971122112211224</v>
      </c>
      <c r="J348" s="13">
        <f t="shared" si="32"/>
        <v>0.8931385940947778</v>
      </c>
      <c r="K348">
        <f t="shared" si="33"/>
        <v>0.78809869375907105</v>
      </c>
      <c r="L348" s="13">
        <f t="shared" si="34"/>
        <v>0</v>
      </c>
    </row>
    <row r="349" spans="1:12">
      <c r="A349" s="27">
        <v>0.82899999999999996</v>
      </c>
      <c r="B349" s="27">
        <v>1.9379999999999999</v>
      </c>
      <c r="C349" s="28">
        <v>101</v>
      </c>
      <c r="D349" s="29">
        <v>16.41</v>
      </c>
      <c r="E349" s="13">
        <v>0</v>
      </c>
      <c r="H349">
        <f t="shared" si="30"/>
        <v>0.10381966186599874</v>
      </c>
      <c r="I349">
        <f t="shared" si="31"/>
        <v>0.19987623762376239</v>
      </c>
      <c r="J349" s="13">
        <f t="shared" si="32"/>
        <v>0.88438233336835848</v>
      </c>
      <c r="K349">
        <f t="shared" si="33"/>
        <v>0.78422835026608606</v>
      </c>
      <c r="L349" s="13">
        <f t="shared" si="34"/>
        <v>0</v>
      </c>
    </row>
    <row r="350" spans="1:12">
      <c r="A350" s="27">
        <v>0.82899999999999996</v>
      </c>
      <c r="B350" s="27">
        <v>3.5489999999999999</v>
      </c>
      <c r="C350" s="28">
        <v>101</v>
      </c>
      <c r="D350" s="29">
        <v>16.3</v>
      </c>
      <c r="E350" s="13">
        <v>0</v>
      </c>
      <c r="H350">
        <f t="shared" si="30"/>
        <v>0.10381966186599874</v>
      </c>
      <c r="I350">
        <f t="shared" si="31"/>
        <v>0.3660272277227723</v>
      </c>
      <c r="J350" s="13">
        <f t="shared" si="32"/>
        <v>0.88438233336835848</v>
      </c>
      <c r="K350">
        <f t="shared" si="33"/>
        <v>0.77890662796323173</v>
      </c>
      <c r="L350" s="13">
        <f t="shared" si="34"/>
        <v>0</v>
      </c>
    </row>
    <row r="351" spans="1:12">
      <c r="A351" s="27">
        <v>0.82899999999999996</v>
      </c>
      <c r="B351" s="27">
        <v>1.9359999999999999</v>
      </c>
      <c r="C351" s="28">
        <v>101</v>
      </c>
      <c r="D351" s="29">
        <v>16.22</v>
      </c>
      <c r="E351" s="13">
        <v>0</v>
      </c>
      <c r="H351">
        <f t="shared" si="30"/>
        <v>0.10381966186599874</v>
      </c>
      <c r="I351">
        <f t="shared" si="31"/>
        <v>0.19966996699669967</v>
      </c>
      <c r="J351" s="13">
        <f t="shared" si="32"/>
        <v>0.88438233336835848</v>
      </c>
      <c r="K351">
        <f t="shared" si="33"/>
        <v>0.77503628447024664</v>
      </c>
      <c r="L351" s="13">
        <f t="shared" si="34"/>
        <v>0</v>
      </c>
    </row>
    <row r="352" spans="1:12">
      <c r="A352" s="27">
        <v>2.7370000000000001</v>
      </c>
      <c r="B352" s="27">
        <v>3.0350000000000001</v>
      </c>
      <c r="C352" s="28">
        <v>100</v>
      </c>
      <c r="D352" s="29">
        <v>16.13</v>
      </c>
      <c r="E352" s="13">
        <v>0</v>
      </c>
      <c r="H352">
        <f t="shared" si="30"/>
        <v>0.34276768941765812</v>
      </c>
      <c r="I352">
        <f t="shared" si="31"/>
        <v>0.31301567656765678</v>
      </c>
      <c r="J352" s="13">
        <f t="shared" si="32"/>
        <v>0.87562607264193904</v>
      </c>
      <c r="K352">
        <f t="shared" si="33"/>
        <v>0.7706821480406385</v>
      </c>
      <c r="L352" s="13">
        <f t="shared" si="34"/>
        <v>0</v>
      </c>
    </row>
    <row r="353" spans="1:12">
      <c r="A353" s="27">
        <v>0.41399999999999998</v>
      </c>
      <c r="B353" s="27">
        <v>1.9379999999999999</v>
      </c>
      <c r="C353" s="28">
        <v>100</v>
      </c>
      <c r="D353" s="29">
        <v>16.05</v>
      </c>
      <c r="E353" s="13">
        <v>0</v>
      </c>
      <c r="H353">
        <f t="shared" si="30"/>
        <v>5.1847213525360043E-2</v>
      </c>
      <c r="I353">
        <f t="shared" si="31"/>
        <v>0.19987623762376239</v>
      </c>
      <c r="J353" s="13">
        <f t="shared" si="32"/>
        <v>0.87562607264193904</v>
      </c>
      <c r="K353">
        <f t="shared" si="33"/>
        <v>0.76681180454765363</v>
      </c>
      <c r="L353" s="13">
        <f t="shared" si="34"/>
        <v>0</v>
      </c>
    </row>
    <row r="354" spans="1:12">
      <c r="A354" s="27">
        <v>1.242</v>
      </c>
      <c r="B354" s="27">
        <v>1.9379999999999999</v>
      </c>
      <c r="C354" s="28">
        <v>100</v>
      </c>
      <c r="D354" s="29">
        <v>15.98</v>
      </c>
      <c r="E354" s="13">
        <v>0</v>
      </c>
      <c r="H354">
        <f t="shared" si="30"/>
        <v>0.15554164057608014</v>
      </c>
      <c r="I354">
        <f t="shared" si="31"/>
        <v>0.19987623762376239</v>
      </c>
      <c r="J354" s="13">
        <f t="shared" si="32"/>
        <v>0.87562607264193904</v>
      </c>
      <c r="K354">
        <f t="shared" si="33"/>
        <v>0.76342525399129169</v>
      </c>
      <c r="L354" s="13">
        <f t="shared" si="34"/>
        <v>0</v>
      </c>
    </row>
    <row r="355" spans="1:12">
      <c r="A355" s="27">
        <v>0.82799999999999996</v>
      </c>
      <c r="B355" s="27">
        <v>3.0379999999999998</v>
      </c>
      <c r="C355" s="28">
        <v>99</v>
      </c>
      <c r="D355" s="29">
        <v>15.92</v>
      </c>
      <c r="E355" s="13">
        <v>0</v>
      </c>
      <c r="H355">
        <f t="shared" si="30"/>
        <v>0.10369442705072009</v>
      </c>
      <c r="I355">
        <f t="shared" si="31"/>
        <v>0.31332508250825081</v>
      </c>
      <c r="J355" s="13">
        <f t="shared" si="32"/>
        <v>0.86686981191551959</v>
      </c>
      <c r="K355">
        <f t="shared" si="33"/>
        <v>0.76052249637155289</v>
      </c>
      <c r="L355" s="13">
        <f t="shared" si="34"/>
        <v>0</v>
      </c>
    </row>
    <row r="356" spans="1:12">
      <c r="A356" s="27">
        <v>0.82799999999999996</v>
      </c>
      <c r="B356" s="27">
        <v>1.9390000000000001</v>
      </c>
      <c r="C356" s="28">
        <v>99</v>
      </c>
      <c r="D356" s="29">
        <v>15.83</v>
      </c>
      <c r="E356" s="13">
        <v>0</v>
      </c>
      <c r="H356">
        <f t="shared" ref="H356:H419" si="35">(A356-$G$4)/($G$2-$G$4)</f>
        <v>0.10369442705072009</v>
      </c>
      <c r="I356">
        <f t="shared" ref="I356:I419" si="36">(B356-$G$8)/($G$6-$G$8)</f>
        <v>0.19997937293729373</v>
      </c>
      <c r="J356" s="13">
        <f t="shared" ref="J356:J419" si="37">(C356-$G$12)/($G$10-$G$12)</f>
        <v>0.86686981191551959</v>
      </c>
      <c r="K356">
        <f t="shared" ref="K356:K419" si="38">(D356-$G$16)/($G$14-$G$16)</f>
        <v>0.75616835994194487</v>
      </c>
      <c r="L356" s="13">
        <f t="shared" ref="L356:L419" si="39">E356</f>
        <v>0</v>
      </c>
    </row>
    <row r="357" spans="1:12">
      <c r="A357" s="27">
        <v>0.621</v>
      </c>
      <c r="B357" s="27">
        <v>3.04</v>
      </c>
      <c r="C357" s="28">
        <v>99</v>
      </c>
      <c r="D357" s="29">
        <v>15.76</v>
      </c>
      <c r="E357" s="13">
        <v>0</v>
      </c>
      <c r="H357">
        <f t="shared" si="35"/>
        <v>7.7770820288040068E-2</v>
      </c>
      <c r="I357">
        <f t="shared" si="36"/>
        <v>0.31353135313531355</v>
      </c>
      <c r="J357" s="13">
        <f t="shared" si="37"/>
        <v>0.86686981191551959</v>
      </c>
      <c r="K357">
        <f t="shared" si="38"/>
        <v>0.75278180938558292</v>
      </c>
      <c r="L357" s="13">
        <f t="shared" si="39"/>
        <v>0</v>
      </c>
    </row>
    <row r="358" spans="1:12">
      <c r="A358" s="27">
        <v>1.0349999999999999</v>
      </c>
      <c r="B358" s="27">
        <v>1.94</v>
      </c>
      <c r="C358" s="28">
        <v>98</v>
      </c>
      <c r="D358" s="29">
        <v>15.68</v>
      </c>
      <c r="E358" s="13">
        <v>0</v>
      </c>
      <c r="H358">
        <f t="shared" si="35"/>
        <v>0.12961803381340012</v>
      </c>
      <c r="I358">
        <f t="shared" si="36"/>
        <v>0.20008250825082508</v>
      </c>
      <c r="J358" s="13">
        <f t="shared" si="37"/>
        <v>0.85811355118910027</v>
      </c>
      <c r="K358">
        <f t="shared" si="38"/>
        <v>0.74891146589259794</v>
      </c>
      <c r="L358" s="13">
        <f t="shared" si="39"/>
        <v>0</v>
      </c>
    </row>
    <row r="359" spans="1:12">
      <c r="A359" s="27">
        <v>0.82799999999999996</v>
      </c>
      <c r="B359" s="27">
        <v>2.91</v>
      </c>
      <c r="C359" s="28">
        <v>98</v>
      </c>
      <c r="D359" s="29">
        <v>15.62</v>
      </c>
      <c r="E359" s="13">
        <v>0</v>
      </c>
      <c r="H359">
        <f t="shared" si="35"/>
        <v>0.10369442705072009</v>
      </c>
      <c r="I359">
        <f t="shared" si="36"/>
        <v>0.30012376237623767</v>
      </c>
      <c r="J359" s="13">
        <f t="shared" si="37"/>
        <v>0.85811355118910027</v>
      </c>
      <c r="K359">
        <f t="shared" si="38"/>
        <v>0.74600870827285914</v>
      </c>
      <c r="L359" s="13">
        <f t="shared" si="39"/>
        <v>0</v>
      </c>
    </row>
    <row r="360" spans="1:12">
      <c r="A360" s="27">
        <v>0.82799999999999996</v>
      </c>
      <c r="B360" s="27">
        <v>3.0430000000000001</v>
      </c>
      <c r="C360" s="28">
        <v>98</v>
      </c>
      <c r="D360" s="29">
        <v>15.53</v>
      </c>
      <c r="E360" s="13">
        <v>0</v>
      </c>
      <c r="H360">
        <f t="shared" si="35"/>
        <v>0.10369442705072009</v>
      </c>
      <c r="I360">
        <f t="shared" si="36"/>
        <v>0.31384075907590764</v>
      </c>
      <c r="J360" s="13">
        <f t="shared" si="37"/>
        <v>0.85811355118910027</v>
      </c>
      <c r="K360">
        <f t="shared" si="38"/>
        <v>0.74165457184325101</v>
      </c>
      <c r="L360" s="13">
        <f t="shared" si="39"/>
        <v>0</v>
      </c>
    </row>
    <row r="361" spans="1:12">
      <c r="A361" s="27">
        <v>1.71</v>
      </c>
      <c r="B361" s="27">
        <v>1.9419999999999999</v>
      </c>
      <c r="C361" s="28">
        <v>97</v>
      </c>
      <c r="D361" s="29">
        <v>15.42</v>
      </c>
      <c r="E361" s="13">
        <v>0</v>
      </c>
      <c r="H361">
        <f t="shared" si="35"/>
        <v>0.21415153412648716</v>
      </c>
      <c r="I361">
        <f t="shared" si="36"/>
        <v>0.20028877887788779</v>
      </c>
      <c r="J361" s="13">
        <f t="shared" si="37"/>
        <v>0.84935729046268083</v>
      </c>
      <c r="K361">
        <f t="shared" si="38"/>
        <v>0.73633284954039668</v>
      </c>
      <c r="L361" s="13">
        <f t="shared" si="39"/>
        <v>0</v>
      </c>
    </row>
    <row r="362" spans="1:12">
      <c r="A362" s="27">
        <v>1.5880000000000001</v>
      </c>
      <c r="B362" s="27">
        <v>3.5409999999999999</v>
      </c>
      <c r="C362" s="28">
        <v>97</v>
      </c>
      <c r="D362" s="29">
        <v>15.35</v>
      </c>
      <c r="E362" s="13">
        <v>0</v>
      </c>
      <c r="H362">
        <f t="shared" si="35"/>
        <v>0.19887288666249217</v>
      </c>
      <c r="I362">
        <f t="shared" si="36"/>
        <v>0.36520214521452143</v>
      </c>
      <c r="J362" s="13">
        <f t="shared" si="37"/>
        <v>0.84935729046268083</v>
      </c>
      <c r="K362">
        <f t="shared" si="38"/>
        <v>0.73294629898403474</v>
      </c>
      <c r="L362" s="13">
        <f t="shared" si="39"/>
        <v>0</v>
      </c>
    </row>
    <row r="363" spans="1:12">
      <c r="A363" s="27">
        <v>1.036</v>
      </c>
      <c r="B363" s="27">
        <v>2.91</v>
      </c>
      <c r="C363" s="28">
        <v>97</v>
      </c>
      <c r="D363" s="29">
        <v>15.27</v>
      </c>
      <c r="E363" s="13">
        <v>0</v>
      </c>
      <c r="H363">
        <f t="shared" si="35"/>
        <v>0.12974326862867877</v>
      </c>
      <c r="I363">
        <f t="shared" si="36"/>
        <v>0.30012376237623767</v>
      </c>
      <c r="J363" s="13">
        <f t="shared" si="37"/>
        <v>0.84935729046268083</v>
      </c>
      <c r="K363">
        <f t="shared" si="38"/>
        <v>0.72907595549104975</v>
      </c>
      <c r="L363" s="13">
        <f t="shared" si="39"/>
        <v>0</v>
      </c>
    </row>
    <row r="364" spans="1:12">
      <c r="A364" s="27">
        <v>0.41499999999999998</v>
      </c>
      <c r="B364" s="27">
        <v>3.5369999999999999</v>
      </c>
      <c r="C364" s="28">
        <v>97</v>
      </c>
      <c r="D364" s="29">
        <v>15.17</v>
      </c>
      <c r="E364" s="13">
        <v>0</v>
      </c>
      <c r="H364">
        <f t="shared" si="35"/>
        <v>5.1972448340638695E-2</v>
      </c>
      <c r="I364">
        <f t="shared" si="36"/>
        <v>0.36478960396039606</v>
      </c>
      <c r="J364" s="13">
        <f t="shared" si="37"/>
        <v>0.84935729046268083</v>
      </c>
      <c r="K364">
        <f t="shared" si="38"/>
        <v>0.72423802612481858</v>
      </c>
      <c r="L364" s="13">
        <f t="shared" si="39"/>
        <v>0</v>
      </c>
    </row>
    <row r="365" spans="1:12">
      <c r="A365" s="27">
        <v>0.82899999999999996</v>
      </c>
      <c r="B365" s="27">
        <v>1.9390000000000001</v>
      </c>
      <c r="C365" s="28">
        <v>96</v>
      </c>
      <c r="D365" s="29">
        <v>15.06</v>
      </c>
      <c r="E365" s="13">
        <v>0</v>
      </c>
      <c r="H365">
        <f t="shared" si="35"/>
        <v>0.10381966186599874</v>
      </c>
      <c r="I365">
        <f t="shared" si="36"/>
        <v>0.19997937293729373</v>
      </c>
      <c r="J365" s="13">
        <f t="shared" si="37"/>
        <v>0.8406010297362615</v>
      </c>
      <c r="K365">
        <f t="shared" si="38"/>
        <v>0.71891630382196425</v>
      </c>
      <c r="L365" s="13">
        <f t="shared" si="39"/>
        <v>0</v>
      </c>
    </row>
    <row r="366" spans="1:12">
      <c r="A366" s="27">
        <v>0.82899999999999996</v>
      </c>
      <c r="B366" s="27">
        <v>3.5350000000000001</v>
      </c>
      <c r="C366" s="28">
        <v>96</v>
      </c>
      <c r="D366" s="29">
        <v>14.98</v>
      </c>
      <c r="E366" s="13">
        <v>0</v>
      </c>
      <c r="H366">
        <f t="shared" si="35"/>
        <v>0.10381966186599874</v>
      </c>
      <c r="I366">
        <f t="shared" si="36"/>
        <v>0.36458333333333337</v>
      </c>
      <c r="J366" s="13">
        <f t="shared" si="37"/>
        <v>0.8406010297362615</v>
      </c>
      <c r="K366">
        <f t="shared" si="38"/>
        <v>0.71504596032897916</v>
      </c>
      <c r="L366" s="13">
        <f t="shared" si="39"/>
        <v>0</v>
      </c>
    </row>
    <row r="367" spans="1:12">
      <c r="A367" s="27">
        <v>0.82899999999999996</v>
      </c>
      <c r="B367" s="27">
        <v>1.9379999999999999</v>
      </c>
      <c r="C367" s="28">
        <v>96</v>
      </c>
      <c r="D367" s="29">
        <v>14.9</v>
      </c>
      <c r="E367" s="13">
        <v>0</v>
      </c>
      <c r="H367">
        <f t="shared" si="35"/>
        <v>0.10381966186599874</v>
      </c>
      <c r="I367">
        <f t="shared" si="36"/>
        <v>0.19987623762376239</v>
      </c>
      <c r="J367" s="13">
        <f t="shared" si="37"/>
        <v>0.8406010297362615</v>
      </c>
      <c r="K367">
        <f t="shared" si="38"/>
        <v>0.71117561683599417</v>
      </c>
      <c r="L367" s="13">
        <f t="shared" si="39"/>
        <v>0</v>
      </c>
    </row>
    <row r="368" spans="1:12">
      <c r="A368" s="27">
        <v>0.82899999999999996</v>
      </c>
      <c r="B368" s="27">
        <v>1.9379999999999999</v>
      </c>
      <c r="C368" s="28">
        <v>95</v>
      </c>
      <c r="D368" s="29">
        <v>14.81</v>
      </c>
      <c r="E368" s="13">
        <v>0</v>
      </c>
      <c r="H368">
        <f t="shared" si="35"/>
        <v>0.10381966186599874</v>
      </c>
      <c r="I368">
        <f t="shared" si="36"/>
        <v>0.19987623762376239</v>
      </c>
      <c r="J368" s="13">
        <f t="shared" si="37"/>
        <v>0.83184476900984206</v>
      </c>
      <c r="K368">
        <f t="shared" si="38"/>
        <v>0.70682148040638604</v>
      </c>
      <c r="L368" s="13">
        <f t="shared" si="39"/>
        <v>0</v>
      </c>
    </row>
    <row r="369" spans="1:12">
      <c r="A369" s="27">
        <v>2.7309999999999999</v>
      </c>
      <c r="B369" s="27">
        <v>1.9379999999999999</v>
      </c>
      <c r="C369" s="28">
        <v>95</v>
      </c>
      <c r="D369" s="29">
        <v>14.73</v>
      </c>
      <c r="E369" s="13">
        <v>0</v>
      </c>
      <c r="H369">
        <f t="shared" si="35"/>
        <v>0.3420162805259862</v>
      </c>
      <c r="I369">
        <f t="shared" si="36"/>
        <v>0.19987623762376239</v>
      </c>
      <c r="J369" s="13">
        <f t="shared" si="37"/>
        <v>0.83184476900984206</v>
      </c>
      <c r="K369">
        <f t="shared" si="38"/>
        <v>0.70295113691340105</v>
      </c>
      <c r="L369" s="13">
        <f t="shared" si="39"/>
        <v>0</v>
      </c>
    </row>
    <row r="370" spans="1:12">
      <c r="A370" s="27">
        <v>0.82799999999999996</v>
      </c>
      <c r="B370" s="27">
        <v>3.0489999999999999</v>
      </c>
      <c r="C370" s="28">
        <v>95</v>
      </c>
      <c r="D370" s="29">
        <v>14.65</v>
      </c>
      <c r="E370" s="13">
        <v>0</v>
      </c>
      <c r="H370">
        <f t="shared" si="35"/>
        <v>0.10369442705072009</v>
      </c>
      <c r="I370">
        <f t="shared" si="36"/>
        <v>0.3144595709570957</v>
      </c>
      <c r="J370" s="13">
        <f t="shared" si="37"/>
        <v>0.83184476900984206</v>
      </c>
      <c r="K370">
        <f t="shared" si="38"/>
        <v>0.69908079342041607</v>
      </c>
      <c r="L370" s="13">
        <f t="shared" si="39"/>
        <v>0</v>
      </c>
    </row>
    <row r="371" spans="1:12">
      <c r="A371" s="27">
        <v>0.82799999999999996</v>
      </c>
      <c r="B371" s="27">
        <v>1.9390000000000001</v>
      </c>
      <c r="C371" s="28">
        <v>94</v>
      </c>
      <c r="D371" s="29">
        <v>14.57</v>
      </c>
      <c r="E371" s="13">
        <v>0</v>
      </c>
      <c r="H371">
        <f t="shared" si="35"/>
        <v>0.10369442705072009</v>
      </c>
      <c r="I371">
        <f t="shared" si="36"/>
        <v>0.19997937293729373</v>
      </c>
      <c r="J371" s="13">
        <f t="shared" si="37"/>
        <v>0.82308850828342273</v>
      </c>
      <c r="K371">
        <f t="shared" si="38"/>
        <v>0.69521044992743108</v>
      </c>
      <c r="L371" s="13">
        <f t="shared" si="39"/>
        <v>0</v>
      </c>
    </row>
    <row r="372" spans="1:12">
      <c r="A372" s="27">
        <v>0.41399999999999998</v>
      </c>
      <c r="B372" s="27">
        <v>3.0510000000000002</v>
      </c>
      <c r="C372" s="28">
        <v>94</v>
      </c>
      <c r="D372" s="29">
        <v>14.5</v>
      </c>
      <c r="E372" s="13">
        <v>0</v>
      </c>
      <c r="H372">
        <f t="shared" si="35"/>
        <v>5.1847213525360043E-2</v>
      </c>
      <c r="I372">
        <f t="shared" si="36"/>
        <v>0.31466584158415845</v>
      </c>
      <c r="J372" s="13">
        <f t="shared" si="37"/>
        <v>0.82308850828342273</v>
      </c>
      <c r="K372">
        <f t="shared" si="38"/>
        <v>0.69182389937106914</v>
      </c>
      <c r="L372" s="13">
        <f t="shared" si="39"/>
        <v>0</v>
      </c>
    </row>
    <row r="373" spans="1:12">
      <c r="A373" s="27">
        <v>2.73</v>
      </c>
      <c r="B373" s="27">
        <v>1.94</v>
      </c>
      <c r="C373" s="28">
        <v>94</v>
      </c>
      <c r="D373" s="29">
        <v>14.42</v>
      </c>
      <c r="E373" s="13">
        <v>0</v>
      </c>
      <c r="H373">
        <f t="shared" si="35"/>
        <v>0.34189104571070755</v>
      </c>
      <c r="I373">
        <f t="shared" si="36"/>
        <v>0.20008250825082508</v>
      </c>
      <c r="J373" s="13">
        <f t="shared" si="37"/>
        <v>0.82308850828342273</v>
      </c>
      <c r="K373">
        <f t="shared" si="38"/>
        <v>0.68795355587808416</v>
      </c>
      <c r="L373" s="13">
        <f t="shared" si="39"/>
        <v>0</v>
      </c>
    </row>
    <row r="374" spans="1:12">
      <c r="A374" s="27">
        <v>0.82599999999999996</v>
      </c>
      <c r="B374" s="27">
        <v>1.94</v>
      </c>
      <c r="C374" s="28">
        <v>93</v>
      </c>
      <c r="D374" s="29">
        <v>14.37</v>
      </c>
      <c r="E374" s="13">
        <v>0</v>
      </c>
      <c r="H374">
        <f t="shared" si="35"/>
        <v>0.1034439574201628</v>
      </c>
      <c r="I374">
        <f t="shared" si="36"/>
        <v>0.20008250825082508</v>
      </c>
      <c r="J374" s="13">
        <f t="shared" si="37"/>
        <v>0.81433224755700329</v>
      </c>
      <c r="K374">
        <f t="shared" si="38"/>
        <v>0.68553459119496851</v>
      </c>
      <c r="L374" s="13">
        <f t="shared" si="39"/>
        <v>0</v>
      </c>
    </row>
    <row r="375" spans="1:12">
      <c r="A375" s="27">
        <v>0.82599999999999996</v>
      </c>
      <c r="B375" s="27">
        <v>3.0529999999999999</v>
      </c>
      <c r="C375" s="28">
        <v>93</v>
      </c>
      <c r="D375" s="29">
        <v>14.29</v>
      </c>
      <c r="E375" s="13">
        <v>0</v>
      </c>
      <c r="H375">
        <f t="shared" si="35"/>
        <v>0.1034439574201628</v>
      </c>
      <c r="I375">
        <f t="shared" si="36"/>
        <v>0.31487211221122113</v>
      </c>
      <c r="J375" s="13">
        <f t="shared" si="37"/>
        <v>0.81433224755700329</v>
      </c>
      <c r="K375">
        <f t="shared" si="38"/>
        <v>0.68166424770198353</v>
      </c>
      <c r="L375" s="13">
        <f t="shared" si="39"/>
        <v>0</v>
      </c>
    </row>
    <row r="376" spans="1:12">
      <c r="A376" s="27">
        <v>2.653</v>
      </c>
      <c r="B376" s="27">
        <v>1.9419999999999999</v>
      </c>
      <c r="C376" s="28">
        <v>92</v>
      </c>
      <c r="D376" s="29">
        <v>14.21</v>
      </c>
      <c r="E376" s="13">
        <v>0</v>
      </c>
      <c r="H376">
        <f t="shared" si="35"/>
        <v>0.33224796493425174</v>
      </c>
      <c r="I376">
        <f t="shared" si="36"/>
        <v>0.20028877887788779</v>
      </c>
      <c r="J376" s="13">
        <f t="shared" si="37"/>
        <v>0.80557598683058396</v>
      </c>
      <c r="K376">
        <f t="shared" si="38"/>
        <v>0.67779390420899854</v>
      </c>
      <c r="L376" s="13">
        <f t="shared" si="39"/>
        <v>0</v>
      </c>
    </row>
    <row r="377" spans="1:12">
      <c r="A377" s="27">
        <v>1.2370000000000001</v>
      </c>
      <c r="B377" s="27">
        <v>1.9419999999999999</v>
      </c>
      <c r="C377" s="28">
        <v>92</v>
      </c>
      <c r="D377" s="29">
        <v>14.14</v>
      </c>
      <c r="E377" s="13">
        <v>0</v>
      </c>
      <c r="H377">
        <f t="shared" si="35"/>
        <v>0.15491546649968693</v>
      </c>
      <c r="I377">
        <f t="shared" si="36"/>
        <v>0.20028877887788779</v>
      </c>
      <c r="J377" s="13">
        <f t="shared" si="37"/>
        <v>0.80557598683058396</v>
      </c>
      <c r="K377">
        <f t="shared" si="38"/>
        <v>0.67440735365263671</v>
      </c>
      <c r="L377" s="13">
        <f t="shared" si="39"/>
        <v>0</v>
      </c>
    </row>
    <row r="378" spans="1:12">
      <c r="A378" s="27">
        <v>0.61899999999999999</v>
      </c>
      <c r="B378" s="27">
        <v>1.9419999999999999</v>
      </c>
      <c r="C378" s="28">
        <v>92</v>
      </c>
      <c r="D378" s="29">
        <v>14.08</v>
      </c>
      <c r="E378" s="13">
        <v>0</v>
      </c>
      <c r="H378">
        <f t="shared" si="35"/>
        <v>7.7520350657482778E-2</v>
      </c>
      <c r="I378">
        <f t="shared" si="36"/>
        <v>0.20028877887788779</v>
      </c>
      <c r="J378" s="13">
        <f t="shared" si="37"/>
        <v>0.80557598683058396</v>
      </c>
      <c r="K378">
        <f t="shared" si="38"/>
        <v>0.67150459603289792</v>
      </c>
      <c r="L378" s="13">
        <f t="shared" si="39"/>
        <v>0</v>
      </c>
    </row>
    <row r="379" spans="1:12">
      <c r="A379" s="27">
        <v>0.82499999999999996</v>
      </c>
      <c r="B379" s="27">
        <v>1.9419999999999999</v>
      </c>
      <c r="C379" s="28">
        <v>91</v>
      </c>
      <c r="D379" s="29">
        <v>13.99</v>
      </c>
      <c r="E379" s="13">
        <v>0</v>
      </c>
      <c r="H379">
        <f t="shared" si="35"/>
        <v>0.10331872260488414</v>
      </c>
      <c r="I379">
        <f t="shared" si="36"/>
        <v>0.20028877887788779</v>
      </c>
      <c r="J379" s="13">
        <f t="shared" si="37"/>
        <v>0.79681972610416452</v>
      </c>
      <c r="K379">
        <f t="shared" si="38"/>
        <v>0.66715045960328978</v>
      </c>
      <c r="L379" s="13">
        <f t="shared" si="39"/>
        <v>0</v>
      </c>
    </row>
    <row r="380" spans="1:12">
      <c r="A380" s="27">
        <v>1.0309999999999999</v>
      </c>
      <c r="B380" s="27">
        <v>1.9419999999999999</v>
      </c>
      <c r="C380" s="28">
        <v>91</v>
      </c>
      <c r="D380" s="29">
        <v>13.91</v>
      </c>
      <c r="E380" s="13">
        <v>0</v>
      </c>
      <c r="H380">
        <f t="shared" si="35"/>
        <v>0.12911709455228551</v>
      </c>
      <c r="I380">
        <f t="shared" si="36"/>
        <v>0.20028877887788779</v>
      </c>
      <c r="J380" s="13">
        <f t="shared" si="37"/>
        <v>0.79681972610416452</v>
      </c>
      <c r="K380">
        <f t="shared" si="38"/>
        <v>0.6632801161103048</v>
      </c>
      <c r="L380" s="13">
        <f t="shared" si="39"/>
        <v>0</v>
      </c>
    </row>
    <row r="381" spans="1:12">
      <c r="A381" s="27">
        <v>0.82499999999999996</v>
      </c>
      <c r="B381" s="27">
        <v>3.0579999999999998</v>
      </c>
      <c r="C381" s="28">
        <v>91</v>
      </c>
      <c r="D381" s="29">
        <v>13.83</v>
      </c>
      <c r="E381" s="13">
        <v>0</v>
      </c>
      <c r="H381">
        <f t="shared" si="35"/>
        <v>0.10331872260488414</v>
      </c>
      <c r="I381">
        <f t="shared" si="36"/>
        <v>0.31538778877887785</v>
      </c>
      <c r="J381" s="13">
        <f t="shared" si="37"/>
        <v>0.79681972610416452</v>
      </c>
      <c r="K381">
        <f t="shared" si="38"/>
        <v>0.65940977261731981</v>
      </c>
      <c r="L381" s="13">
        <f t="shared" si="39"/>
        <v>0</v>
      </c>
    </row>
    <row r="382" spans="1:12">
      <c r="A382" s="27">
        <v>0.61899999999999999</v>
      </c>
      <c r="B382" s="27">
        <v>1.9430000000000001</v>
      </c>
      <c r="C382" s="28">
        <v>90</v>
      </c>
      <c r="D382" s="29">
        <v>13.75</v>
      </c>
      <c r="E382" s="13">
        <v>0</v>
      </c>
      <c r="H382">
        <f t="shared" si="35"/>
        <v>7.7520350657482778E-2</v>
      </c>
      <c r="I382">
        <f t="shared" si="36"/>
        <v>0.20039191419141916</v>
      </c>
      <c r="J382" s="13">
        <f t="shared" si="37"/>
        <v>0.78806346537774519</v>
      </c>
      <c r="K382">
        <f t="shared" si="38"/>
        <v>0.65553942912433472</v>
      </c>
      <c r="L382" s="13">
        <f t="shared" si="39"/>
        <v>0</v>
      </c>
    </row>
    <row r="383" spans="1:12">
      <c r="A383" s="27">
        <v>1.0309999999999999</v>
      </c>
      <c r="B383" s="27">
        <v>1.9430000000000001</v>
      </c>
      <c r="C383" s="28">
        <v>90</v>
      </c>
      <c r="D383" s="29">
        <v>13.68</v>
      </c>
      <c r="E383" s="13">
        <v>0</v>
      </c>
      <c r="H383">
        <f t="shared" si="35"/>
        <v>0.12911709455228551</v>
      </c>
      <c r="I383">
        <f t="shared" si="36"/>
        <v>0.20039191419141916</v>
      </c>
      <c r="J383" s="13">
        <f t="shared" si="37"/>
        <v>0.78806346537774519</v>
      </c>
      <c r="K383">
        <f t="shared" si="38"/>
        <v>0.65215287856797288</v>
      </c>
      <c r="L383" s="13">
        <f t="shared" si="39"/>
        <v>0</v>
      </c>
    </row>
    <row r="384" spans="1:12">
      <c r="A384" s="27">
        <v>0.82499999999999996</v>
      </c>
      <c r="B384" s="27">
        <v>1.9430000000000001</v>
      </c>
      <c r="C384" s="28">
        <v>90</v>
      </c>
      <c r="D384" s="29">
        <v>13.6</v>
      </c>
      <c r="E384" s="13">
        <v>0</v>
      </c>
      <c r="H384">
        <f t="shared" si="35"/>
        <v>0.10331872260488414</v>
      </c>
      <c r="I384">
        <f t="shared" si="36"/>
        <v>0.20039191419141916</v>
      </c>
      <c r="J384" s="13">
        <f t="shared" si="37"/>
        <v>0.78806346537774519</v>
      </c>
      <c r="K384">
        <f t="shared" si="38"/>
        <v>0.6482825350749879</v>
      </c>
      <c r="L384" s="13">
        <f t="shared" si="39"/>
        <v>0</v>
      </c>
    </row>
    <row r="385" spans="1:12">
      <c r="A385" s="27">
        <v>0.82499999999999996</v>
      </c>
      <c r="B385" s="27">
        <v>3.0619999999999998</v>
      </c>
      <c r="C385" s="28">
        <v>89</v>
      </c>
      <c r="D385" s="29">
        <v>13.52</v>
      </c>
      <c r="E385" s="13">
        <v>0</v>
      </c>
      <c r="H385">
        <f t="shared" si="35"/>
        <v>0.10331872260488414</v>
      </c>
      <c r="I385">
        <f t="shared" si="36"/>
        <v>0.31580033003300328</v>
      </c>
      <c r="J385" s="13">
        <f t="shared" si="37"/>
        <v>0.77930720465132575</v>
      </c>
      <c r="K385">
        <f t="shared" si="38"/>
        <v>0.64441219158200291</v>
      </c>
      <c r="L385" s="13">
        <f t="shared" si="39"/>
        <v>0</v>
      </c>
    </row>
    <row r="386" spans="1:12">
      <c r="A386" s="27">
        <v>0.82499999999999996</v>
      </c>
      <c r="B386" s="27">
        <v>1.944</v>
      </c>
      <c r="C386" s="28">
        <v>89</v>
      </c>
      <c r="D386" s="29">
        <v>13.44</v>
      </c>
      <c r="E386" s="13">
        <v>0</v>
      </c>
      <c r="H386">
        <f t="shared" si="35"/>
        <v>0.10331872260488414</v>
      </c>
      <c r="I386">
        <f t="shared" si="36"/>
        <v>0.20049504950495051</v>
      </c>
      <c r="J386" s="13">
        <f t="shared" si="37"/>
        <v>0.77930720465132575</v>
      </c>
      <c r="K386">
        <f t="shared" si="38"/>
        <v>0.64054184808901782</v>
      </c>
      <c r="L386" s="13">
        <f t="shared" si="39"/>
        <v>0</v>
      </c>
    </row>
    <row r="387" spans="1:12">
      <c r="A387" s="27">
        <v>2.9780000000000002</v>
      </c>
      <c r="B387" s="27">
        <v>3.5190000000000001</v>
      </c>
      <c r="C387" s="28">
        <v>89</v>
      </c>
      <c r="D387" s="29">
        <v>13.37</v>
      </c>
      <c r="E387" s="13">
        <v>0</v>
      </c>
      <c r="H387">
        <f t="shared" si="35"/>
        <v>0.37294927989981214</v>
      </c>
      <c r="I387">
        <f t="shared" si="36"/>
        <v>0.3629331683168317</v>
      </c>
      <c r="J387" s="13">
        <f t="shared" si="37"/>
        <v>0.77930720465132575</v>
      </c>
      <c r="K387">
        <f t="shared" si="38"/>
        <v>0.63715529753265598</v>
      </c>
      <c r="L387" s="13">
        <f t="shared" si="39"/>
        <v>0</v>
      </c>
    </row>
    <row r="388" spans="1:12">
      <c r="A388" s="27">
        <v>0.82599999999999996</v>
      </c>
      <c r="B388" s="27">
        <v>2.4289999999999998</v>
      </c>
      <c r="C388" s="28">
        <v>88</v>
      </c>
      <c r="D388" s="29">
        <v>13.29</v>
      </c>
      <c r="E388" s="13">
        <v>0</v>
      </c>
      <c r="H388">
        <f t="shared" si="35"/>
        <v>0.1034439574201628</v>
      </c>
      <c r="I388">
        <f t="shared" si="36"/>
        <v>0.25051567656765678</v>
      </c>
      <c r="J388" s="13">
        <f t="shared" si="37"/>
        <v>0.77055094392490631</v>
      </c>
      <c r="K388">
        <f t="shared" si="38"/>
        <v>0.633284954039671</v>
      </c>
      <c r="L388" s="13">
        <f t="shared" si="39"/>
        <v>0</v>
      </c>
    </row>
    <row r="389" spans="1:12">
      <c r="A389" s="27">
        <v>0.82599999999999996</v>
      </c>
      <c r="B389" s="27">
        <v>1.4570000000000001</v>
      </c>
      <c r="C389" s="28">
        <v>88</v>
      </c>
      <c r="D389" s="29">
        <v>13.18</v>
      </c>
      <c r="E389" s="13">
        <v>0</v>
      </c>
      <c r="H389">
        <f t="shared" si="35"/>
        <v>0.1034439574201628</v>
      </c>
      <c r="I389">
        <f t="shared" si="36"/>
        <v>0.15026815181518152</v>
      </c>
      <c r="J389" s="13">
        <f t="shared" si="37"/>
        <v>0.77055094392490631</v>
      </c>
      <c r="K389">
        <f t="shared" si="38"/>
        <v>0.62796323173681656</v>
      </c>
      <c r="L389" s="13">
        <f t="shared" si="39"/>
        <v>0</v>
      </c>
    </row>
    <row r="390" spans="1:12">
      <c r="A390" s="27">
        <v>1.24</v>
      </c>
      <c r="B390" s="27">
        <v>1.9430000000000001</v>
      </c>
      <c r="C390" s="28">
        <v>87</v>
      </c>
      <c r="D390" s="29">
        <v>13.09</v>
      </c>
      <c r="E390" s="13">
        <v>0</v>
      </c>
      <c r="H390">
        <f t="shared" si="35"/>
        <v>0.15529117094552286</v>
      </c>
      <c r="I390">
        <f t="shared" si="36"/>
        <v>0.20039191419141916</v>
      </c>
      <c r="J390" s="13">
        <f t="shared" si="37"/>
        <v>0.76179468319848698</v>
      </c>
      <c r="K390">
        <f t="shared" si="38"/>
        <v>0.62360909530720854</v>
      </c>
      <c r="L390" s="13">
        <f t="shared" si="39"/>
        <v>0</v>
      </c>
    </row>
    <row r="391" spans="1:12">
      <c r="A391" s="27">
        <v>0.82599999999999996</v>
      </c>
      <c r="B391" s="27">
        <v>1.9430000000000001</v>
      </c>
      <c r="C391" s="28">
        <v>87</v>
      </c>
      <c r="D391" s="29">
        <v>13.02</v>
      </c>
      <c r="E391" s="13">
        <v>0</v>
      </c>
      <c r="H391">
        <f t="shared" si="35"/>
        <v>0.1034439574201628</v>
      </c>
      <c r="I391">
        <f t="shared" si="36"/>
        <v>0.20039191419141916</v>
      </c>
      <c r="J391" s="13">
        <f t="shared" si="37"/>
        <v>0.76179468319848698</v>
      </c>
      <c r="K391">
        <f t="shared" si="38"/>
        <v>0.62022254475084659</v>
      </c>
      <c r="L391" s="13">
        <f t="shared" si="39"/>
        <v>0</v>
      </c>
    </row>
    <row r="392" spans="1:12">
      <c r="A392" s="27">
        <v>2.8130000000000002</v>
      </c>
      <c r="B392" s="27">
        <v>1.9430000000000001</v>
      </c>
      <c r="C392" s="28">
        <v>87</v>
      </c>
      <c r="D392" s="29">
        <v>12.93</v>
      </c>
      <c r="E392" s="13">
        <v>0</v>
      </c>
      <c r="H392">
        <f t="shared" si="35"/>
        <v>0.35228553537883533</v>
      </c>
      <c r="I392">
        <f t="shared" si="36"/>
        <v>0.20039191419141916</v>
      </c>
      <c r="J392" s="13">
        <f t="shared" si="37"/>
        <v>0.76179468319848698</v>
      </c>
      <c r="K392">
        <f t="shared" si="38"/>
        <v>0.61586840832123846</v>
      </c>
      <c r="L392" s="13">
        <f t="shared" si="39"/>
        <v>0</v>
      </c>
    </row>
    <row r="393" spans="1:12">
      <c r="A393" s="27">
        <v>0.82799999999999996</v>
      </c>
      <c r="B393" s="27">
        <v>1.9430000000000001</v>
      </c>
      <c r="C393" s="28">
        <v>86</v>
      </c>
      <c r="D393" s="29">
        <v>12.85</v>
      </c>
      <c r="E393" s="13">
        <v>0</v>
      </c>
      <c r="H393">
        <f t="shared" si="35"/>
        <v>0.10369442705072009</v>
      </c>
      <c r="I393">
        <f t="shared" si="36"/>
        <v>0.20039191419141916</v>
      </c>
      <c r="J393" s="13">
        <f t="shared" si="37"/>
        <v>0.75303842247206754</v>
      </c>
      <c r="K393">
        <f t="shared" si="38"/>
        <v>0.61199806482825347</v>
      </c>
      <c r="L393" s="13">
        <f t="shared" si="39"/>
        <v>0</v>
      </c>
    </row>
    <row r="394" spans="1:12">
      <c r="A394" s="27">
        <v>1.242</v>
      </c>
      <c r="B394" s="27">
        <v>1.9430000000000001</v>
      </c>
      <c r="C394" s="28">
        <v>86</v>
      </c>
      <c r="D394" s="29">
        <v>12.77</v>
      </c>
      <c r="E394" s="13">
        <v>0</v>
      </c>
      <c r="H394">
        <f t="shared" si="35"/>
        <v>0.15554164057608014</v>
      </c>
      <c r="I394">
        <f t="shared" si="36"/>
        <v>0.20039191419141916</v>
      </c>
      <c r="J394" s="13">
        <f t="shared" si="37"/>
        <v>0.75303842247206754</v>
      </c>
      <c r="K394">
        <f t="shared" si="38"/>
        <v>0.60812772133526849</v>
      </c>
      <c r="L394" s="13">
        <f t="shared" si="39"/>
        <v>0</v>
      </c>
    </row>
    <row r="395" spans="1:12">
      <c r="A395" s="27">
        <v>0.82799999999999996</v>
      </c>
      <c r="B395" s="27">
        <v>1.9430000000000001</v>
      </c>
      <c r="C395" s="28">
        <v>86</v>
      </c>
      <c r="D395" s="29">
        <v>12.69</v>
      </c>
      <c r="E395" s="13">
        <v>0</v>
      </c>
      <c r="H395">
        <f t="shared" si="35"/>
        <v>0.10369442705072009</v>
      </c>
      <c r="I395">
        <f t="shared" si="36"/>
        <v>0.20039191419141916</v>
      </c>
      <c r="J395" s="13">
        <f t="shared" si="37"/>
        <v>0.75303842247206754</v>
      </c>
      <c r="K395">
        <f t="shared" si="38"/>
        <v>0.60425737784228351</v>
      </c>
      <c r="L395" s="13">
        <f t="shared" si="39"/>
        <v>0</v>
      </c>
    </row>
    <row r="396" spans="1:12">
      <c r="A396" s="27">
        <v>2.7210000000000001</v>
      </c>
      <c r="B396" s="27">
        <v>1.9430000000000001</v>
      </c>
      <c r="C396" s="28">
        <v>85</v>
      </c>
      <c r="D396" s="29">
        <v>12.59</v>
      </c>
      <c r="E396" s="13">
        <v>0</v>
      </c>
      <c r="H396">
        <f t="shared" si="35"/>
        <v>0.34076393237319974</v>
      </c>
      <c r="I396">
        <f t="shared" si="36"/>
        <v>0.20039191419141916</v>
      </c>
      <c r="J396" s="13">
        <f t="shared" si="37"/>
        <v>0.74428216174564821</v>
      </c>
      <c r="K396">
        <f t="shared" si="38"/>
        <v>0.59941944847605222</v>
      </c>
      <c r="L396" s="13">
        <f t="shared" si="39"/>
        <v>0</v>
      </c>
    </row>
    <row r="397" spans="1:12">
      <c r="A397" s="27">
        <v>1.24</v>
      </c>
      <c r="B397" s="27">
        <v>1.9430000000000001</v>
      </c>
      <c r="C397" s="28">
        <v>85</v>
      </c>
      <c r="D397" s="29">
        <v>12.51</v>
      </c>
      <c r="E397" s="13">
        <v>0</v>
      </c>
      <c r="H397">
        <f t="shared" si="35"/>
        <v>0.15529117094552286</v>
      </c>
      <c r="I397">
        <f t="shared" si="36"/>
        <v>0.20039191419141916</v>
      </c>
      <c r="J397" s="13">
        <f t="shared" si="37"/>
        <v>0.74428216174564821</v>
      </c>
      <c r="K397">
        <f t="shared" si="38"/>
        <v>0.59554910498306723</v>
      </c>
      <c r="L397" s="13">
        <f t="shared" si="39"/>
        <v>0</v>
      </c>
    </row>
    <row r="398" spans="1:12">
      <c r="A398" s="27">
        <v>0.41299999999999998</v>
      </c>
      <c r="B398" s="27">
        <v>1.9430000000000001</v>
      </c>
      <c r="C398" s="28">
        <v>84</v>
      </c>
      <c r="D398" s="29">
        <v>12.44</v>
      </c>
      <c r="E398" s="13">
        <v>0</v>
      </c>
      <c r="H398">
        <f t="shared" si="35"/>
        <v>5.1721978710081398E-2</v>
      </c>
      <c r="I398">
        <f t="shared" si="36"/>
        <v>0.20039191419141916</v>
      </c>
      <c r="J398" s="13">
        <f t="shared" si="37"/>
        <v>0.73552590101922877</v>
      </c>
      <c r="K398">
        <f t="shared" si="38"/>
        <v>0.59216255442670529</v>
      </c>
      <c r="L398" s="13">
        <f t="shared" si="39"/>
        <v>0</v>
      </c>
    </row>
    <row r="399" spans="1:12">
      <c r="A399" s="27">
        <v>1.24</v>
      </c>
      <c r="B399" s="27">
        <v>1.9430000000000001</v>
      </c>
      <c r="C399" s="28">
        <v>84</v>
      </c>
      <c r="D399" s="29">
        <v>12.35</v>
      </c>
      <c r="E399" s="13">
        <v>0</v>
      </c>
      <c r="H399">
        <f t="shared" si="35"/>
        <v>0.15529117094552286</v>
      </c>
      <c r="I399">
        <f t="shared" si="36"/>
        <v>0.20039191419141916</v>
      </c>
      <c r="J399" s="13">
        <f t="shared" si="37"/>
        <v>0.73552590101922877</v>
      </c>
      <c r="K399">
        <f t="shared" si="38"/>
        <v>0.58780841799709727</v>
      </c>
      <c r="L399" s="13">
        <f t="shared" si="39"/>
        <v>0</v>
      </c>
    </row>
    <row r="400" spans="1:12">
      <c r="A400" s="27">
        <v>0.82599999999999996</v>
      </c>
      <c r="B400" s="27">
        <v>1.9430000000000001</v>
      </c>
      <c r="C400" s="28">
        <v>84</v>
      </c>
      <c r="D400" s="29">
        <v>12.28</v>
      </c>
      <c r="E400" s="13">
        <v>0</v>
      </c>
      <c r="H400">
        <f t="shared" si="35"/>
        <v>0.1034439574201628</v>
      </c>
      <c r="I400">
        <f t="shared" si="36"/>
        <v>0.20039191419141916</v>
      </c>
      <c r="J400" s="13">
        <f t="shared" si="37"/>
        <v>0.73552590101922877</v>
      </c>
      <c r="K400">
        <f t="shared" si="38"/>
        <v>0.58442186744073532</v>
      </c>
      <c r="L400" s="13">
        <f t="shared" si="39"/>
        <v>0</v>
      </c>
    </row>
    <row r="401" spans="1:12">
      <c r="A401" s="27">
        <v>1.24</v>
      </c>
      <c r="B401" s="27">
        <v>1.9430000000000001</v>
      </c>
      <c r="C401" s="28">
        <v>83</v>
      </c>
      <c r="D401" s="29">
        <v>12.19</v>
      </c>
      <c r="E401" s="13">
        <v>0</v>
      </c>
      <c r="H401">
        <f t="shared" si="35"/>
        <v>0.15529117094552286</v>
      </c>
      <c r="I401">
        <f t="shared" si="36"/>
        <v>0.20039191419141916</v>
      </c>
      <c r="J401" s="13">
        <f t="shared" si="37"/>
        <v>0.72676964029280944</v>
      </c>
      <c r="K401">
        <f t="shared" si="38"/>
        <v>0.58006773101112719</v>
      </c>
      <c r="L401" s="13">
        <f t="shared" si="39"/>
        <v>0</v>
      </c>
    </row>
    <row r="402" spans="1:12">
      <c r="A402" s="27">
        <v>0.82599999999999996</v>
      </c>
      <c r="B402" s="27">
        <v>1.9430000000000001</v>
      </c>
      <c r="C402" s="28">
        <v>83</v>
      </c>
      <c r="D402" s="29">
        <v>12.11</v>
      </c>
      <c r="E402" s="13">
        <v>0</v>
      </c>
      <c r="H402">
        <f t="shared" si="35"/>
        <v>0.1034439574201628</v>
      </c>
      <c r="I402">
        <f t="shared" si="36"/>
        <v>0.20039191419141916</v>
      </c>
      <c r="J402" s="13">
        <f t="shared" si="37"/>
        <v>0.72676964029280944</v>
      </c>
      <c r="K402">
        <f t="shared" si="38"/>
        <v>0.5761973875181422</v>
      </c>
      <c r="L402" s="13">
        <f t="shared" si="39"/>
        <v>0</v>
      </c>
    </row>
    <row r="403" spans="1:12">
      <c r="A403" s="27">
        <v>1.7290000000000001</v>
      </c>
      <c r="B403" s="27">
        <v>1.9430000000000001</v>
      </c>
      <c r="C403" s="28">
        <v>82</v>
      </c>
      <c r="D403" s="29">
        <v>12.01</v>
      </c>
      <c r="E403" s="13">
        <v>0</v>
      </c>
      <c r="H403">
        <f t="shared" si="35"/>
        <v>0.21653099561678146</v>
      </c>
      <c r="I403">
        <f t="shared" si="36"/>
        <v>0.20039191419141916</v>
      </c>
      <c r="J403" s="13">
        <f t="shared" si="37"/>
        <v>0.71801337956639</v>
      </c>
      <c r="K403">
        <f t="shared" si="38"/>
        <v>0.57135945815191092</v>
      </c>
      <c r="L403" s="13">
        <f t="shared" si="39"/>
        <v>0</v>
      </c>
    </row>
    <row r="404" spans="1:12">
      <c r="A404" s="27">
        <v>1.73</v>
      </c>
      <c r="B404" s="27">
        <v>0.97199999999999998</v>
      </c>
      <c r="C404" s="28">
        <v>82</v>
      </c>
      <c r="D404" s="29">
        <v>11.93</v>
      </c>
      <c r="E404" s="13">
        <v>0</v>
      </c>
      <c r="H404">
        <f t="shared" si="35"/>
        <v>0.21665623043206012</v>
      </c>
      <c r="I404">
        <f t="shared" si="36"/>
        <v>0.10024752475247525</v>
      </c>
      <c r="J404" s="13">
        <f t="shared" si="37"/>
        <v>0.71801337956639</v>
      </c>
      <c r="K404">
        <f t="shared" si="38"/>
        <v>0.56748911465892593</v>
      </c>
      <c r="L404" s="13">
        <f t="shared" si="39"/>
        <v>0</v>
      </c>
    </row>
    <row r="405" spans="1:12">
      <c r="A405" s="27">
        <v>1.242</v>
      </c>
      <c r="B405" s="27">
        <v>2.915</v>
      </c>
      <c r="C405" s="28">
        <v>81</v>
      </c>
      <c r="D405" s="29">
        <v>11.85</v>
      </c>
      <c r="E405" s="13">
        <v>0</v>
      </c>
      <c r="H405">
        <f t="shared" si="35"/>
        <v>0.15554164057608014</v>
      </c>
      <c r="I405">
        <f t="shared" si="36"/>
        <v>0.30063943894389439</v>
      </c>
      <c r="J405" s="13">
        <f t="shared" si="37"/>
        <v>0.70925711883997067</v>
      </c>
      <c r="K405">
        <f t="shared" si="38"/>
        <v>0.56361877116594095</v>
      </c>
      <c r="L405" s="13">
        <f t="shared" si="39"/>
        <v>0</v>
      </c>
    </row>
    <row r="406" spans="1:12">
      <c r="A406" s="27">
        <v>1.242</v>
      </c>
      <c r="B406" s="27">
        <v>3.5009999999999999</v>
      </c>
      <c r="C406" s="28">
        <v>81</v>
      </c>
      <c r="D406" s="29">
        <v>11.78</v>
      </c>
      <c r="E406" s="13">
        <v>0</v>
      </c>
      <c r="H406">
        <f t="shared" si="35"/>
        <v>0.15554164057608014</v>
      </c>
      <c r="I406">
        <f t="shared" si="36"/>
        <v>0.36107673267326734</v>
      </c>
      <c r="J406" s="13">
        <f t="shared" si="37"/>
        <v>0.70925711883997067</v>
      </c>
      <c r="K406">
        <f t="shared" si="38"/>
        <v>0.56023222060957911</v>
      </c>
      <c r="L406" s="13">
        <f t="shared" si="39"/>
        <v>0</v>
      </c>
    </row>
    <row r="407" spans="1:12">
      <c r="A407" s="27">
        <v>2.7029999999999998</v>
      </c>
      <c r="B407" s="27">
        <v>1.9419999999999999</v>
      </c>
      <c r="C407" s="28">
        <v>81</v>
      </c>
      <c r="D407" s="29">
        <v>11.66</v>
      </c>
      <c r="E407" s="13">
        <v>0</v>
      </c>
      <c r="H407">
        <f t="shared" si="35"/>
        <v>0.33850970569818406</v>
      </c>
      <c r="I407">
        <f t="shared" si="36"/>
        <v>0.20028877887788779</v>
      </c>
      <c r="J407" s="13">
        <f t="shared" si="37"/>
        <v>0.70925711883997067</v>
      </c>
      <c r="K407">
        <f t="shared" si="38"/>
        <v>0.55442670537010164</v>
      </c>
      <c r="L407" s="13">
        <f t="shared" si="39"/>
        <v>0</v>
      </c>
    </row>
    <row r="408" spans="1:12">
      <c r="A408" s="27">
        <v>0.82899999999999996</v>
      </c>
      <c r="B408" s="27">
        <v>2.9529999999999998</v>
      </c>
      <c r="C408" s="28">
        <v>81</v>
      </c>
      <c r="D408" s="29">
        <v>11.56</v>
      </c>
      <c r="E408" s="13">
        <v>0</v>
      </c>
      <c r="H408">
        <f t="shared" si="35"/>
        <v>0.10381966186599874</v>
      </c>
      <c r="I408">
        <f t="shared" si="36"/>
        <v>0.30455858085808579</v>
      </c>
      <c r="J408" s="13">
        <f t="shared" si="37"/>
        <v>0.70925711883997067</v>
      </c>
      <c r="K408">
        <f t="shared" si="38"/>
        <v>0.54958877600387035</v>
      </c>
      <c r="L408" s="13">
        <f t="shared" si="39"/>
        <v>0</v>
      </c>
    </row>
    <row r="409" spans="1:12">
      <c r="A409" s="27">
        <v>1.036</v>
      </c>
      <c r="B409" s="27">
        <v>1.94</v>
      </c>
      <c r="C409" s="28">
        <v>80</v>
      </c>
      <c r="D409" s="29">
        <v>11.49</v>
      </c>
      <c r="E409" s="13">
        <v>0</v>
      </c>
      <c r="H409">
        <f t="shared" si="35"/>
        <v>0.12974326862867877</v>
      </c>
      <c r="I409">
        <f t="shared" si="36"/>
        <v>0.20008250825082508</v>
      </c>
      <c r="J409" s="13">
        <f t="shared" si="37"/>
        <v>0.70050085811355123</v>
      </c>
      <c r="K409">
        <f t="shared" si="38"/>
        <v>0.54620222544750852</v>
      </c>
      <c r="L409" s="13">
        <f t="shared" si="39"/>
        <v>0</v>
      </c>
    </row>
    <row r="410" spans="1:12">
      <c r="A410" s="27">
        <v>1.036</v>
      </c>
      <c r="B410" s="27">
        <v>1.94</v>
      </c>
      <c r="C410" s="28">
        <v>80</v>
      </c>
      <c r="D410" s="29">
        <v>11.43</v>
      </c>
      <c r="E410" s="13">
        <v>0</v>
      </c>
      <c r="H410">
        <f t="shared" si="35"/>
        <v>0.12974326862867877</v>
      </c>
      <c r="I410">
        <f t="shared" si="36"/>
        <v>0.20008250825082508</v>
      </c>
      <c r="J410" s="13">
        <f t="shared" si="37"/>
        <v>0.70050085811355123</v>
      </c>
      <c r="K410">
        <f t="shared" si="38"/>
        <v>0.54329946782776972</v>
      </c>
      <c r="L410" s="13">
        <f t="shared" si="39"/>
        <v>0</v>
      </c>
    </row>
    <row r="411" spans="1:12">
      <c r="A411" s="27">
        <v>0.82899999999999996</v>
      </c>
      <c r="B411" s="27">
        <v>3.4950000000000001</v>
      </c>
      <c r="C411" s="28">
        <v>79</v>
      </c>
      <c r="D411" s="29">
        <v>11.34</v>
      </c>
      <c r="E411" s="13">
        <v>0</v>
      </c>
      <c r="H411">
        <f t="shared" si="35"/>
        <v>0.10381966186599874</v>
      </c>
      <c r="I411">
        <f t="shared" si="36"/>
        <v>0.36045792079207922</v>
      </c>
      <c r="J411" s="13">
        <f t="shared" si="37"/>
        <v>0.69174459738713179</v>
      </c>
      <c r="K411">
        <f t="shared" si="38"/>
        <v>0.53894533139816159</v>
      </c>
      <c r="L411" s="13">
        <f t="shared" si="39"/>
        <v>0</v>
      </c>
    </row>
    <row r="412" spans="1:12">
      <c r="A412" s="27">
        <v>0.82899999999999996</v>
      </c>
      <c r="B412" s="27">
        <v>3.0779999999999998</v>
      </c>
      <c r="C412" s="28">
        <v>79</v>
      </c>
      <c r="D412" s="29">
        <v>11.26</v>
      </c>
      <c r="E412" s="13">
        <v>0</v>
      </c>
      <c r="H412">
        <f t="shared" si="35"/>
        <v>0.10381966186599874</v>
      </c>
      <c r="I412">
        <f t="shared" si="36"/>
        <v>0.31745049504950495</v>
      </c>
      <c r="J412" s="13">
        <f t="shared" si="37"/>
        <v>0.69174459738713179</v>
      </c>
      <c r="K412">
        <f t="shared" si="38"/>
        <v>0.5350749879051766</v>
      </c>
      <c r="L412" s="13">
        <f t="shared" si="39"/>
        <v>0</v>
      </c>
    </row>
    <row r="413" spans="1:12">
      <c r="A413" s="27">
        <v>0.82899999999999996</v>
      </c>
      <c r="B413" s="27">
        <v>3.4929999999999999</v>
      </c>
      <c r="C413" s="28">
        <v>79</v>
      </c>
      <c r="D413" s="29">
        <v>11.16</v>
      </c>
      <c r="E413" s="13">
        <v>0</v>
      </c>
      <c r="H413">
        <f t="shared" si="35"/>
        <v>0.10381966186599874</v>
      </c>
      <c r="I413">
        <f t="shared" si="36"/>
        <v>0.36025165016501648</v>
      </c>
      <c r="J413" s="13">
        <f t="shared" si="37"/>
        <v>0.69174459738713179</v>
      </c>
      <c r="K413">
        <f t="shared" si="38"/>
        <v>0.53023705853894532</v>
      </c>
      <c r="L413" s="13">
        <f t="shared" si="39"/>
        <v>0</v>
      </c>
    </row>
    <row r="414" spans="1:12">
      <c r="A414" s="27">
        <v>1.244</v>
      </c>
      <c r="B414" s="27">
        <v>1.9390000000000001</v>
      </c>
      <c r="C414" s="28">
        <v>78</v>
      </c>
      <c r="D414" s="29">
        <v>11.1</v>
      </c>
      <c r="E414" s="13">
        <v>0</v>
      </c>
      <c r="H414">
        <f t="shared" si="35"/>
        <v>0.15579211020663744</v>
      </c>
      <c r="I414">
        <f t="shared" si="36"/>
        <v>0.19997937293729373</v>
      </c>
      <c r="J414" s="13">
        <f t="shared" si="37"/>
        <v>0.68298833666071246</v>
      </c>
      <c r="K414">
        <f t="shared" si="38"/>
        <v>0.52733430091920652</v>
      </c>
      <c r="L414" s="13">
        <f t="shared" si="39"/>
        <v>0</v>
      </c>
    </row>
    <row r="415" spans="1:12">
      <c r="A415" s="27">
        <v>0.82899999999999996</v>
      </c>
      <c r="B415" s="27">
        <v>1.9390000000000001</v>
      </c>
      <c r="C415" s="28">
        <v>78</v>
      </c>
      <c r="D415" s="29">
        <v>11</v>
      </c>
      <c r="E415" s="13">
        <v>0</v>
      </c>
      <c r="H415">
        <f t="shared" si="35"/>
        <v>0.10381966186599874</v>
      </c>
      <c r="I415">
        <f t="shared" si="36"/>
        <v>0.19997937293729373</v>
      </c>
      <c r="J415" s="13">
        <f t="shared" si="37"/>
        <v>0.68298833666071246</v>
      </c>
      <c r="K415">
        <f t="shared" si="38"/>
        <v>0.52249637155297535</v>
      </c>
      <c r="L415" s="13">
        <f t="shared" si="39"/>
        <v>0</v>
      </c>
    </row>
    <row r="416" spans="1:12">
      <c r="A416" s="27">
        <v>1.244</v>
      </c>
      <c r="B416" s="27">
        <v>1.9390000000000001</v>
      </c>
      <c r="C416" s="28">
        <v>77</v>
      </c>
      <c r="D416" s="29">
        <v>10.91</v>
      </c>
      <c r="E416" s="13">
        <v>0</v>
      </c>
      <c r="H416">
        <f t="shared" si="35"/>
        <v>0.15579211020663744</v>
      </c>
      <c r="I416">
        <f t="shared" si="36"/>
        <v>0.19997937293729373</v>
      </c>
      <c r="J416" s="13">
        <f t="shared" si="37"/>
        <v>0.67423207593429302</v>
      </c>
      <c r="K416">
        <f t="shared" si="38"/>
        <v>0.51814223512336721</v>
      </c>
      <c r="L416" s="13">
        <f t="shared" si="39"/>
        <v>0</v>
      </c>
    </row>
    <row r="417" spans="1:12">
      <c r="A417" s="27">
        <v>2.7130000000000001</v>
      </c>
      <c r="B417" s="27">
        <v>0.96899999999999997</v>
      </c>
      <c r="C417" s="28">
        <v>77</v>
      </c>
      <c r="D417" s="29">
        <v>10.83</v>
      </c>
      <c r="E417" s="13">
        <v>0</v>
      </c>
      <c r="H417">
        <f t="shared" si="35"/>
        <v>0.33976205385097058</v>
      </c>
      <c r="I417">
        <f t="shared" si="36"/>
        <v>9.9938118811881194E-2</v>
      </c>
      <c r="J417" s="13">
        <f t="shared" si="37"/>
        <v>0.67423207593429302</v>
      </c>
      <c r="K417">
        <f t="shared" si="38"/>
        <v>0.51427189163038223</v>
      </c>
      <c r="L417" s="13">
        <f t="shared" si="39"/>
        <v>0</v>
      </c>
    </row>
    <row r="418" spans="1:12">
      <c r="A418" s="27">
        <v>1.242</v>
      </c>
      <c r="B418" s="27">
        <v>3.0819999999999999</v>
      </c>
      <c r="C418" s="28">
        <v>76</v>
      </c>
      <c r="D418" s="29">
        <v>10.74</v>
      </c>
      <c r="E418" s="13">
        <v>0</v>
      </c>
      <c r="H418">
        <f t="shared" si="35"/>
        <v>0.15554164057608014</v>
      </c>
      <c r="I418">
        <f t="shared" si="36"/>
        <v>0.31786303630363033</v>
      </c>
      <c r="J418" s="13">
        <f t="shared" si="37"/>
        <v>0.66547581520787369</v>
      </c>
      <c r="K418">
        <f t="shared" si="38"/>
        <v>0.50991775520077409</v>
      </c>
      <c r="L418" s="13">
        <f t="shared" si="39"/>
        <v>0</v>
      </c>
    </row>
    <row r="419" spans="1:12">
      <c r="A419" s="27">
        <v>1.242</v>
      </c>
      <c r="B419" s="27">
        <v>1.94</v>
      </c>
      <c r="C419" s="28">
        <v>76</v>
      </c>
      <c r="D419" s="29">
        <v>10.69</v>
      </c>
      <c r="E419" s="13">
        <v>0</v>
      </c>
      <c r="H419">
        <f t="shared" si="35"/>
        <v>0.15554164057608014</v>
      </c>
      <c r="I419">
        <f t="shared" si="36"/>
        <v>0.20008250825082508</v>
      </c>
      <c r="J419" s="13">
        <f t="shared" si="37"/>
        <v>0.66547581520787369</v>
      </c>
      <c r="K419">
        <f t="shared" si="38"/>
        <v>0.50749879051765845</v>
      </c>
      <c r="L419" s="13">
        <f t="shared" si="39"/>
        <v>0</v>
      </c>
    </row>
    <row r="420" spans="1:12">
      <c r="A420" s="27">
        <v>0.82799999999999996</v>
      </c>
      <c r="B420" s="27">
        <v>1.94</v>
      </c>
      <c r="C420" s="28">
        <v>75</v>
      </c>
      <c r="D420" s="29">
        <v>10.61</v>
      </c>
      <c r="E420" s="13">
        <v>0</v>
      </c>
      <c r="H420">
        <f t="shared" ref="H420:H483" si="40">(A420-$G$4)/($G$2-$G$4)</f>
        <v>0.10369442705072009</v>
      </c>
      <c r="I420">
        <f t="shared" ref="I420:I483" si="41">(B420-$G$8)/($G$6-$G$8)</f>
        <v>0.20008250825082508</v>
      </c>
      <c r="J420" s="13">
        <f t="shared" ref="J420:J483" si="42">(C420-$G$12)/($G$10-$G$12)</f>
        <v>0.65671955448145425</v>
      </c>
      <c r="K420">
        <f t="shared" ref="K420:K483" si="43">(D420-$G$16)/($G$14-$G$16)</f>
        <v>0.50362844702467335</v>
      </c>
      <c r="L420" s="13">
        <f t="shared" ref="L420:L483" si="44">E420</f>
        <v>0</v>
      </c>
    </row>
    <row r="421" spans="1:12">
      <c r="A421" s="27">
        <v>1.242</v>
      </c>
      <c r="B421" s="27">
        <v>0.97</v>
      </c>
      <c r="C421" s="28">
        <v>75</v>
      </c>
      <c r="D421" s="29">
        <v>10.52</v>
      </c>
      <c r="E421" s="13">
        <v>0</v>
      </c>
      <c r="H421">
        <f t="shared" si="40"/>
        <v>0.15554164057608014</v>
      </c>
      <c r="I421">
        <f t="shared" si="41"/>
        <v>0.10004125412541254</v>
      </c>
      <c r="J421" s="13">
        <f t="shared" si="42"/>
        <v>0.65671955448145425</v>
      </c>
      <c r="K421">
        <f t="shared" si="43"/>
        <v>0.49927431059506527</v>
      </c>
      <c r="L421" s="13">
        <f t="shared" si="44"/>
        <v>0</v>
      </c>
    </row>
    <row r="422" spans="1:12">
      <c r="A422" s="27">
        <v>1.242</v>
      </c>
      <c r="B422" s="27">
        <v>3.6840000000000002</v>
      </c>
      <c r="C422" s="28">
        <v>74</v>
      </c>
      <c r="D422" s="29">
        <v>10.44</v>
      </c>
      <c r="E422" s="13">
        <v>0</v>
      </c>
      <c r="H422">
        <f t="shared" si="40"/>
        <v>0.15554164057608014</v>
      </c>
      <c r="I422">
        <f t="shared" si="41"/>
        <v>0.37995049504950495</v>
      </c>
      <c r="J422" s="13">
        <f t="shared" si="42"/>
        <v>0.64796329375503492</v>
      </c>
      <c r="K422">
        <f t="shared" si="43"/>
        <v>0.49540396710208029</v>
      </c>
      <c r="L422" s="13">
        <f t="shared" si="44"/>
        <v>0</v>
      </c>
    </row>
    <row r="423" spans="1:12">
      <c r="A423" s="27">
        <v>0.82799999999999996</v>
      </c>
      <c r="B423" s="27">
        <v>0.97099999999999997</v>
      </c>
      <c r="C423" s="28">
        <v>74</v>
      </c>
      <c r="D423" s="29">
        <v>10.38</v>
      </c>
      <c r="E423" s="13">
        <v>0</v>
      </c>
      <c r="H423">
        <f t="shared" si="40"/>
        <v>0.10369442705072009</v>
      </c>
      <c r="I423">
        <f t="shared" si="41"/>
        <v>0.1001443894389439</v>
      </c>
      <c r="J423" s="13">
        <f t="shared" si="42"/>
        <v>0.64796329375503492</v>
      </c>
      <c r="K423">
        <f t="shared" si="43"/>
        <v>0.49250120948234161</v>
      </c>
      <c r="L423" s="13">
        <f t="shared" si="44"/>
        <v>0</v>
      </c>
    </row>
    <row r="424" spans="1:12">
      <c r="A424" s="27">
        <v>3.01</v>
      </c>
      <c r="B424" s="27">
        <v>1.9419999999999999</v>
      </c>
      <c r="C424" s="28">
        <v>73</v>
      </c>
      <c r="D424" s="29">
        <v>10.27</v>
      </c>
      <c r="E424" s="13">
        <v>0</v>
      </c>
      <c r="H424">
        <f t="shared" si="40"/>
        <v>0.37695679398872883</v>
      </c>
      <c r="I424">
        <f t="shared" si="41"/>
        <v>0.20028877887788779</v>
      </c>
      <c r="J424" s="13">
        <f t="shared" si="42"/>
        <v>0.63920703302861548</v>
      </c>
      <c r="K424">
        <f t="shared" si="43"/>
        <v>0.48717948717948717</v>
      </c>
      <c r="L424" s="13">
        <f t="shared" si="44"/>
        <v>0</v>
      </c>
    </row>
    <row r="425" spans="1:12">
      <c r="A425" s="27">
        <v>0.82599999999999996</v>
      </c>
      <c r="B425" s="27">
        <v>1.9419999999999999</v>
      </c>
      <c r="C425" s="28">
        <v>73</v>
      </c>
      <c r="D425" s="29">
        <v>10.210000000000001</v>
      </c>
      <c r="E425" s="13">
        <v>0</v>
      </c>
      <c r="H425">
        <f t="shared" si="40"/>
        <v>0.1034439574201628</v>
      </c>
      <c r="I425">
        <f t="shared" si="41"/>
        <v>0.20028877887788779</v>
      </c>
      <c r="J425" s="13">
        <f t="shared" si="42"/>
        <v>0.63920703302861548</v>
      </c>
      <c r="K425">
        <f t="shared" si="43"/>
        <v>0.48427672955974849</v>
      </c>
      <c r="L425" s="13">
        <f t="shared" si="44"/>
        <v>0</v>
      </c>
    </row>
    <row r="426" spans="1:12">
      <c r="A426" s="27">
        <v>0.82599999999999996</v>
      </c>
      <c r="B426" s="27">
        <v>3.089</v>
      </c>
      <c r="C426" s="28">
        <v>72</v>
      </c>
      <c r="D426" s="29">
        <v>10.119999999999999</v>
      </c>
      <c r="E426" s="13">
        <v>0</v>
      </c>
      <c r="H426">
        <f t="shared" si="40"/>
        <v>0.1034439574201628</v>
      </c>
      <c r="I426">
        <f t="shared" si="41"/>
        <v>0.31858498349834985</v>
      </c>
      <c r="J426" s="13">
        <f t="shared" si="42"/>
        <v>0.63045077230219615</v>
      </c>
      <c r="K426">
        <f t="shared" si="43"/>
        <v>0.47992259313014024</v>
      </c>
      <c r="L426" s="13">
        <f t="shared" si="44"/>
        <v>0</v>
      </c>
    </row>
    <row r="427" spans="1:12">
      <c r="A427" s="27">
        <v>2.831</v>
      </c>
      <c r="B427" s="27">
        <v>1.9430000000000001</v>
      </c>
      <c r="C427" s="28">
        <v>72</v>
      </c>
      <c r="D427" s="29">
        <v>10.039999999999999</v>
      </c>
      <c r="E427" s="13">
        <v>1</v>
      </c>
      <c r="H427">
        <f t="shared" si="40"/>
        <v>0.35453976205385096</v>
      </c>
      <c r="I427">
        <f t="shared" si="41"/>
        <v>0.20039191419141916</v>
      </c>
      <c r="J427" s="13">
        <f t="shared" si="42"/>
        <v>0.63045077230219615</v>
      </c>
      <c r="K427">
        <f t="shared" si="43"/>
        <v>0.47605224963715526</v>
      </c>
      <c r="L427" s="13">
        <f t="shared" si="44"/>
        <v>1</v>
      </c>
    </row>
    <row r="428" spans="1:12">
      <c r="A428" s="27">
        <v>1.2370000000000001</v>
      </c>
      <c r="B428" s="27">
        <v>1.9430000000000001</v>
      </c>
      <c r="C428" s="28">
        <v>71</v>
      </c>
      <c r="D428" s="29">
        <v>9.9700000000000006</v>
      </c>
      <c r="E428" s="13">
        <v>1</v>
      </c>
      <c r="H428">
        <f t="shared" si="40"/>
        <v>0.15491546649968693</v>
      </c>
      <c r="I428">
        <f t="shared" si="41"/>
        <v>0.20039191419141916</v>
      </c>
      <c r="J428" s="13">
        <f t="shared" si="42"/>
        <v>0.62169451157577671</v>
      </c>
      <c r="K428">
        <f t="shared" si="43"/>
        <v>0.47266569908079342</v>
      </c>
      <c r="L428" s="13">
        <f t="shared" si="44"/>
        <v>1</v>
      </c>
    </row>
    <row r="429" spans="1:12">
      <c r="A429" s="27">
        <v>1.2350000000000001</v>
      </c>
      <c r="B429" s="27">
        <v>0.82599999999999996</v>
      </c>
      <c r="C429" s="28">
        <v>11</v>
      </c>
      <c r="D429" s="29">
        <v>9.7899999999999991</v>
      </c>
      <c r="E429" s="13">
        <v>1</v>
      </c>
      <c r="H429">
        <f t="shared" si="40"/>
        <v>0.15466499686912963</v>
      </c>
      <c r="I429">
        <f t="shared" si="41"/>
        <v>8.5189768976897687E-2</v>
      </c>
      <c r="J429" s="13">
        <f t="shared" si="42"/>
        <v>9.6318867990613288E-2</v>
      </c>
      <c r="K429">
        <f t="shared" si="43"/>
        <v>0.4639574262215771</v>
      </c>
      <c r="L429" s="13">
        <f t="shared" si="44"/>
        <v>1</v>
      </c>
    </row>
    <row r="430" spans="1:12">
      <c r="A430" s="27">
        <v>2.76</v>
      </c>
      <c r="B430" s="27">
        <v>0.82599999999999996</v>
      </c>
      <c r="C430" s="28">
        <v>10</v>
      </c>
      <c r="D430" s="29">
        <v>2.0099999999999998</v>
      </c>
      <c r="E430" s="13">
        <v>1</v>
      </c>
      <c r="H430">
        <f t="shared" si="40"/>
        <v>0.34564809016906695</v>
      </c>
      <c r="I430">
        <f t="shared" si="41"/>
        <v>8.5189768976897687E-2</v>
      </c>
      <c r="J430" s="13">
        <f t="shared" si="42"/>
        <v>8.7562607264193904E-2</v>
      </c>
      <c r="K430">
        <f t="shared" si="43"/>
        <v>8.7566521528785662E-2</v>
      </c>
      <c r="L430" s="13">
        <f t="shared" si="44"/>
        <v>1</v>
      </c>
    </row>
    <row r="431" spans="1:12">
      <c r="A431" s="27">
        <v>2.758</v>
      </c>
      <c r="B431" s="27">
        <v>0.41299999999999998</v>
      </c>
      <c r="C431" s="28">
        <v>10</v>
      </c>
      <c r="D431" s="29">
        <v>1.95</v>
      </c>
      <c r="E431" s="13">
        <v>0</v>
      </c>
      <c r="H431">
        <f t="shared" si="40"/>
        <v>0.3453976205385097</v>
      </c>
      <c r="I431">
        <f t="shared" si="41"/>
        <v>4.2594884488448843E-2</v>
      </c>
      <c r="J431" s="13">
        <f t="shared" si="42"/>
        <v>8.7562607264193904E-2</v>
      </c>
      <c r="K431">
        <f t="shared" si="43"/>
        <v>8.4663763909046924E-2</v>
      </c>
      <c r="L431" s="13">
        <f t="shared" si="44"/>
        <v>0</v>
      </c>
    </row>
    <row r="432" spans="1:12">
      <c r="A432" s="27">
        <v>2.8239999999999998</v>
      </c>
      <c r="B432" s="27">
        <v>0.82599999999999996</v>
      </c>
      <c r="C432" s="28">
        <v>9</v>
      </c>
      <c r="D432" s="29">
        <v>1.9</v>
      </c>
      <c r="E432" s="13">
        <v>0</v>
      </c>
      <c r="H432">
        <f t="shared" si="40"/>
        <v>0.3536631183469004</v>
      </c>
      <c r="I432">
        <f t="shared" si="41"/>
        <v>8.5189768976897687E-2</v>
      </c>
      <c r="J432" s="13">
        <f t="shared" si="42"/>
        <v>7.8806346537774519E-2</v>
      </c>
      <c r="K432">
        <f t="shared" si="43"/>
        <v>8.2244799225931295E-2</v>
      </c>
      <c r="L432" s="13">
        <f t="shared" si="44"/>
        <v>0</v>
      </c>
    </row>
    <row r="433" spans="1:12">
      <c r="A433" s="27">
        <v>1.024</v>
      </c>
      <c r="B433" s="27">
        <v>2.8769999999999998</v>
      </c>
      <c r="C433" s="28">
        <v>9</v>
      </c>
      <c r="D433" s="29">
        <v>1.87</v>
      </c>
      <c r="E433" s="13">
        <v>0</v>
      </c>
      <c r="H433">
        <f t="shared" si="40"/>
        <v>0.128240450845335</v>
      </c>
      <c r="I433">
        <f t="shared" si="41"/>
        <v>0.29672029702970293</v>
      </c>
      <c r="J433" s="13">
        <f t="shared" si="42"/>
        <v>7.8806346537774519E-2</v>
      </c>
      <c r="K433">
        <f t="shared" si="43"/>
        <v>8.0793420416061926E-2</v>
      </c>
      <c r="L433" s="13">
        <f t="shared" si="44"/>
        <v>0</v>
      </c>
    </row>
    <row r="434" spans="1:12">
      <c r="A434" s="27">
        <v>2.8220000000000001</v>
      </c>
      <c r="B434" s="27">
        <v>0.82499999999999996</v>
      </c>
      <c r="C434" s="28">
        <v>9</v>
      </c>
      <c r="D434" s="29">
        <v>1.82</v>
      </c>
      <c r="E434" s="13">
        <v>0</v>
      </c>
      <c r="H434">
        <f t="shared" si="40"/>
        <v>0.35341264871634315</v>
      </c>
      <c r="I434">
        <f t="shared" si="41"/>
        <v>8.5086633663366329E-2</v>
      </c>
      <c r="J434" s="13">
        <f t="shared" si="42"/>
        <v>7.8806346537774519E-2</v>
      </c>
      <c r="K434">
        <f t="shared" si="43"/>
        <v>7.8374455732946297E-2</v>
      </c>
      <c r="L434" s="13">
        <f t="shared" si="44"/>
        <v>0</v>
      </c>
    </row>
    <row r="435" spans="1:12">
      <c r="A435" s="27">
        <v>2.7549999999999999</v>
      </c>
      <c r="B435" s="27">
        <v>2.738</v>
      </c>
      <c r="C435" s="28">
        <v>9</v>
      </c>
      <c r="D435" s="29">
        <v>1.75</v>
      </c>
      <c r="E435" s="13">
        <v>0</v>
      </c>
      <c r="H435">
        <f t="shared" si="40"/>
        <v>0.34502191609267374</v>
      </c>
      <c r="I435">
        <f t="shared" si="41"/>
        <v>0.28238448844884489</v>
      </c>
      <c r="J435" s="13">
        <f t="shared" si="42"/>
        <v>7.8806346537774519E-2</v>
      </c>
      <c r="K435">
        <f t="shared" si="43"/>
        <v>7.4987905176584421E-2</v>
      </c>
      <c r="L435" s="13">
        <f t="shared" si="44"/>
        <v>0</v>
      </c>
    </row>
    <row r="436" spans="1:12">
      <c r="A436" s="27">
        <v>2.754</v>
      </c>
      <c r="B436" s="27">
        <v>0.82399999999999995</v>
      </c>
      <c r="C436" s="28">
        <v>8</v>
      </c>
      <c r="D436" s="29">
        <v>1.7</v>
      </c>
      <c r="E436" s="13">
        <v>0</v>
      </c>
      <c r="H436">
        <f t="shared" si="40"/>
        <v>0.34489668127739509</v>
      </c>
      <c r="I436">
        <f t="shared" si="41"/>
        <v>8.4983498349834985E-2</v>
      </c>
      <c r="J436" s="13">
        <f t="shared" si="42"/>
        <v>7.005008581135512E-2</v>
      </c>
      <c r="K436">
        <f t="shared" si="43"/>
        <v>7.2568940493468792E-2</v>
      </c>
      <c r="L436" s="13">
        <f t="shared" si="44"/>
        <v>0</v>
      </c>
    </row>
    <row r="437" spans="1:12">
      <c r="A437" s="27">
        <v>1.0189999999999999</v>
      </c>
      <c r="B437" s="27">
        <v>0.82399999999999995</v>
      </c>
      <c r="C437" s="28">
        <v>8</v>
      </c>
      <c r="D437" s="29">
        <v>1.66</v>
      </c>
      <c r="E437" s="13">
        <v>0</v>
      </c>
      <c r="H437">
        <f t="shared" si="40"/>
        <v>0.12761427676894174</v>
      </c>
      <c r="I437">
        <f t="shared" si="41"/>
        <v>8.4983498349834985E-2</v>
      </c>
      <c r="J437" s="13">
        <f t="shared" si="42"/>
        <v>7.005008581135512E-2</v>
      </c>
      <c r="K437">
        <f t="shared" si="43"/>
        <v>7.0633768746976286E-2</v>
      </c>
      <c r="L437" s="13">
        <f t="shared" si="44"/>
        <v>0</v>
      </c>
    </row>
    <row r="438" spans="1:12">
      <c r="A438" s="27">
        <v>2.8170000000000002</v>
      </c>
      <c r="B438" s="27">
        <v>0.82399999999999995</v>
      </c>
      <c r="C438" s="28">
        <v>7</v>
      </c>
      <c r="D438" s="29">
        <v>1.61</v>
      </c>
      <c r="E438" s="13">
        <v>0</v>
      </c>
      <c r="H438">
        <f t="shared" si="40"/>
        <v>0.35278647463994989</v>
      </c>
      <c r="I438">
        <f t="shared" si="41"/>
        <v>8.4983498349834985E-2</v>
      </c>
      <c r="J438" s="13">
        <f t="shared" si="42"/>
        <v>6.1293825084935735E-2</v>
      </c>
      <c r="K438">
        <f t="shared" si="43"/>
        <v>6.8214804063860671E-2</v>
      </c>
      <c r="L438" s="13">
        <f t="shared" si="44"/>
        <v>0</v>
      </c>
    </row>
    <row r="439" spans="1:12">
      <c r="A439" s="27">
        <v>2.7</v>
      </c>
      <c r="B439" s="27">
        <v>0.82399999999999995</v>
      </c>
      <c r="C439" s="28">
        <v>7</v>
      </c>
      <c r="D439" s="29">
        <v>1.56</v>
      </c>
      <c r="E439" s="13">
        <v>0</v>
      </c>
      <c r="H439">
        <f t="shared" si="40"/>
        <v>0.33813400125234816</v>
      </c>
      <c r="I439">
        <f t="shared" si="41"/>
        <v>8.4983498349834985E-2</v>
      </c>
      <c r="J439" s="13">
        <f t="shared" si="42"/>
        <v>6.1293825084935735E-2</v>
      </c>
      <c r="K439">
        <f t="shared" si="43"/>
        <v>6.5795839380745041E-2</v>
      </c>
      <c r="L439" s="13">
        <f t="shared" si="44"/>
        <v>0</v>
      </c>
    </row>
    <row r="440" spans="1:12">
      <c r="A440" s="27">
        <v>1.016</v>
      </c>
      <c r="B440" s="27">
        <v>0.82399999999999995</v>
      </c>
      <c r="C440" s="28">
        <v>7</v>
      </c>
      <c r="D440" s="29">
        <v>1.51</v>
      </c>
      <c r="E440" s="13">
        <v>0</v>
      </c>
      <c r="H440">
        <f t="shared" si="40"/>
        <v>0.12723857232310581</v>
      </c>
      <c r="I440">
        <f t="shared" si="41"/>
        <v>8.4983498349834985E-2</v>
      </c>
      <c r="J440" s="13">
        <f t="shared" si="42"/>
        <v>6.1293825084935735E-2</v>
      </c>
      <c r="K440">
        <f t="shared" si="43"/>
        <v>6.3376874697629412E-2</v>
      </c>
      <c r="L440" s="13">
        <f t="shared" si="44"/>
        <v>0</v>
      </c>
    </row>
    <row r="441" spans="1:12">
      <c r="A441" s="27">
        <v>2.75</v>
      </c>
      <c r="B441" s="27">
        <v>0.41199999999999998</v>
      </c>
      <c r="C441" s="28">
        <v>7</v>
      </c>
      <c r="D441" s="29">
        <v>1.48</v>
      </c>
      <c r="E441" s="13">
        <v>0</v>
      </c>
      <c r="H441">
        <f t="shared" si="40"/>
        <v>0.34439574201628054</v>
      </c>
      <c r="I441">
        <f t="shared" si="41"/>
        <v>4.2491749174917492E-2</v>
      </c>
      <c r="J441" s="13">
        <f t="shared" si="42"/>
        <v>6.1293825084935735E-2</v>
      </c>
      <c r="K441">
        <f t="shared" si="43"/>
        <v>6.1925495887760036E-2</v>
      </c>
      <c r="L441" s="13">
        <f t="shared" si="44"/>
        <v>0</v>
      </c>
    </row>
    <row r="442" spans="1:12">
      <c r="A442" s="27">
        <v>2.6989999999999998</v>
      </c>
      <c r="B442" s="27">
        <v>0.82399999999999995</v>
      </c>
      <c r="C442" s="28">
        <v>6</v>
      </c>
      <c r="D442" s="29">
        <v>1.43</v>
      </c>
      <c r="E442" s="13">
        <v>0</v>
      </c>
      <c r="H442">
        <f t="shared" si="40"/>
        <v>0.33800876643706945</v>
      </c>
      <c r="I442">
        <f t="shared" si="41"/>
        <v>8.4983498349834985E-2</v>
      </c>
      <c r="J442" s="13">
        <f t="shared" si="42"/>
        <v>5.2537564358516343E-2</v>
      </c>
      <c r="K442">
        <f t="shared" si="43"/>
        <v>5.9506531204644407E-2</v>
      </c>
      <c r="L442" s="13">
        <f t="shared" si="44"/>
        <v>0</v>
      </c>
    </row>
    <row r="443" spans="1:12">
      <c r="A443" s="27">
        <v>2.698</v>
      </c>
      <c r="B443" s="27">
        <v>0.82399999999999995</v>
      </c>
      <c r="C443" s="28">
        <v>6</v>
      </c>
      <c r="D443" s="29">
        <v>1.4</v>
      </c>
      <c r="E443" s="13">
        <v>0</v>
      </c>
      <c r="H443">
        <f t="shared" si="40"/>
        <v>0.33788353162179086</v>
      </c>
      <c r="I443">
        <f t="shared" si="41"/>
        <v>8.4983498349834985E-2</v>
      </c>
      <c r="J443" s="13">
        <f t="shared" si="42"/>
        <v>5.2537564358516343E-2</v>
      </c>
      <c r="K443">
        <f t="shared" si="43"/>
        <v>5.8055152394775031E-2</v>
      </c>
      <c r="L443" s="13">
        <f t="shared" si="44"/>
        <v>0</v>
      </c>
    </row>
    <row r="444" spans="1:12">
      <c r="A444" s="27">
        <v>3.9809999999999999</v>
      </c>
      <c r="B444" s="27">
        <v>2.6869999999999998</v>
      </c>
      <c r="C444" s="28">
        <v>5</v>
      </c>
      <c r="D444" s="29">
        <v>1.36</v>
      </c>
      <c r="E444" s="13">
        <v>0</v>
      </c>
      <c r="H444">
        <f t="shared" si="40"/>
        <v>0.49855979962429553</v>
      </c>
      <c r="I444">
        <f t="shared" si="41"/>
        <v>0.27712458745874585</v>
      </c>
      <c r="J444" s="13">
        <f t="shared" si="42"/>
        <v>4.3781303632096952E-2</v>
      </c>
      <c r="K444">
        <f t="shared" si="43"/>
        <v>5.6119980648282539E-2</v>
      </c>
      <c r="L444" s="13">
        <f t="shared" si="44"/>
        <v>0</v>
      </c>
    </row>
    <row r="445" spans="1:12">
      <c r="A445" s="27">
        <v>4.0449999999999999</v>
      </c>
      <c r="B445" s="27">
        <v>0.82499999999999996</v>
      </c>
      <c r="C445" s="28">
        <v>5</v>
      </c>
      <c r="D445" s="29">
        <v>1.33</v>
      </c>
      <c r="E445" s="13">
        <v>0</v>
      </c>
      <c r="H445">
        <f t="shared" si="40"/>
        <v>0.50657482780212892</v>
      </c>
      <c r="I445">
        <f t="shared" si="41"/>
        <v>8.5086633663366329E-2</v>
      </c>
      <c r="J445" s="13">
        <f t="shared" si="42"/>
        <v>4.3781303632096952E-2</v>
      </c>
      <c r="K445">
        <f t="shared" si="43"/>
        <v>5.4668601838413163E-2</v>
      </c>
      <c r="L445" s="13">
        <f t="shared" si="44"/>
        <v>0</v>
      </c>
    </row>
    <row r="446" spans="1:12">
      <c r="A446" s="27">
        <v>2.6960000000000002</v>
      </c>
      <c r="B446" s="27">
        <v>2.6880000000000002</v>
      </c>
      <c r="C446" s="28">
        <v>5</v>
      </c>
      <c r="D446" s="29">
        <v>1.33</v>
      </c>
      <c r="E446" s="13">
        <v>0</v>
      </c>
      <c r="H446">
        <f t="shared" si="40"/>
        <v>0.33763306199123355</v>
      </c>
      <c r="I446">
        <f t="shared" si="41"/>
        <v>0.27722772277227725</v>
      </c>
      <c r="J446" s="13">
        <f t="shared" si="42"/>
        <v>4.3781303632096952E-2</v>
      </c>
      <c r="K446">
        <f t="shared" si="43"/>
        <v>5.4668601838413163E-2</v>
      </c>
      <c r="L446" s="13">
        <f t="shared" si="44"/>
        <v>0</v>
      </c>
    </row>
    <row r="447" spans="1:12">
      <c r="A447" s="27">
        <v>2.6960000000000002</v>
      </c>
      <c r="B447" s="27">
        <v>0.82599999999999996</v>
      </c>
      <c r="C447" s="28">
        <v>4</v>
      </c>
      <c r="D447" s="29">
        <v>1.29</v>
      </c>
      <c r="E447" s="13">
        <v>0</v>
      </c>
      <c r="H447">
        <f t="shared" si="40"/>
        <v>0.33763306199123355</v>
      </c>
      <c r="I447">
        <f t="shared" si="41"/>
        <v>8.5189768976897687E-2</v>
      </c>
      <c r="J447" s="13">
        <f t="shared" si="42"/>
        <v>3.502504290567756E-2</v>
      </c>
      <c r="K447">
        <f t="shared" si="43"/>
        <v>5.2733430091920656E-2</v>
      </c>
      <c r="L447" s="13">
        <f t="shared" si="44"/>
        <v>0</v>
      </c>
    </row>
    <row r="448" spans="1:12">
      <c r="A448" s="27">
        <v>2.8050000000000002</v>
      </c>
      <c r="B448" s="27">
        <v>0.41299999999999998</v>
      </c>
      <c r="C448" s="28">
        <v>4</v>
      </c>
      <c r="D448" s="29">
        <v>1.29</v>
      </c>
      <c r="E448" s="13">
        <v>0</v>
      </c>
      <c r="H448">
        <f t="shared" si="40"/>
        <v>0.35128365685660612</v>
      </c>
      <c r="I448">
        <f t="shared" si="41"/>
        <v>4.2594884488448843E-2</v>
      </c>
      <c r="J448" s="13">
        <f t="shared" si="42"/>
        <v>3.502504290567756E-2</v>
      </c>
      <c r="K448">
        <f t="shared" si="43"/>
        <v>5.2733430091920656E-2</v>
      </c>
      <c r="L448" s="13">
        <f t="shared" si="44"/>
        <v>0</v>
      </c>
    </row>
    <row r="449" spans="1:12">
      <c r="A449" s="27">
        <v>2.694</v>
      </c>
      <c r="B449" s="27">
        <v>2.6890000000000001</v>
      </c>
      <c r="C449" s="28">
        <v>4</v>
      </c>
      <c r="D449" s="29">
        <v>1.26</v>
      </c>
      <c r="E449" s="13">
        <v>0</v>
      </c>
      <c r="H449">
        <f t="shared" si="40"/>
        <v>0.33738259236067625</v>
      </c>
      <c r="I449">
        <f t="shared" si="41"/>
        <v>0.2773308580858086</v>
      </c>
      <c r="J449" s="13">
        <f t="shared" si="42"/>
        <v>3.502504290567756E-2</v>
      </c>
      <c r="K449">
        <f t="shared" si="43"/>
        <v>5.128205128205128E-2</v>
      </c>
      <c r="L449" s="13">
        <f t="shared" si="44"/>
        <v>0</v>
      </c>
    </row>
    <row r="450" spans="1:12">
      <c r="A450" s="27">
        <v>2.802</v>
      </c>
      <c r="B450" s="27">
        <v>2.6890000000000001</v>
      </c>
      <c r="C450" s="28">
        <v>3</v>
      </c>
      <c r="D450" s="29">
        <v>1.24</v>
      </c>
      <c r="E450" s="13">
        <v>0</v>
      </c>
      <c r="H450">
        <f t="shared" si="40"/>
        <v>0.35090795241077016</v>
      </c>
      <c r="I450">
        <f t="shared" si="41"/>
        <v>0.2773308580858086</v>
      </c>
      <c r="J450" s="13">
        <f t="shared" si="42"/>
        <v>2.6268782179258172E-2</v>
      </c>
      <c r="K450">
        <f t="shared" si="43"/>
        <v>5.0314465408805027E-2</v>
      </c>
      <c r="L450" s="13">
        <f t="shared" si="44"/>
        <v>0</v>
      </c>
    </row>
    <row r="451" spans="1:12">
      <c r="A451" s="27">
        <v>2.6930000000000001</v>
      </c>
      <c r="B451" s="27">
        <v>0.82899999999999996</v>
      </c>
      <c r="C451" s="28">
        <v>3</v>
      </c>
      <c r="D451" s="29">
        <v>1.24</v>
      </c>
      <c r="E451" s="13">
        <v>0</v>
      </c>
      <c r="H451">
        <f t="shared" si="40"/>
        <v>0.3372573575453976</v>
      </c>
      <c r="I451">
        <f t="shared" si="41"/>
        <v>8.5499174917491746E-2</v>
      </c>
      <c r="J451" s="13">
        <f t="shared" si="42"/>
        <v>2.6268782179258172E-2</v>
      </c>
      <c r="K451">
        <f t="shared" si="43"/>
        <v>5.0314465408805027E-2</v>
      </c>
      <c r="L451" s="13">
        <f t="shared" si="44"/>
        <v>0</v>
      </c>
    </row>
    <row r="452" spans="1:12">
      <c r="A452" s="27">
        <v>2.7989999999999999</v>
      </c>
      <c r="B452" s="27">
        <v>2.69</v>
      </c>
      <c r="C452" s="28">
        <v>2</v>
      </c>
      <c r="D452" s="29">
        <v>1.24</v>
      </c>
      <c r="E452" s="13">
        <v>0</v>
      </c>
      <c r="H452">
        <f t="shared" si="40"/>
        <v>0.35053224796493421</v>
      </c>
      <c r="I452">
        <f t="shared" si="41"/>
        <v>0.27743399339933994</v>
      </c>
      <c r="J452" s="13">
        <f t="shared" si="42"/>
        <v>1.751252145283878E-2</v>
      </c>
      <c r="K452">
        <f t="shared" si="43"/>
        <v>5.0314465408805027E-2</v>
      </c>
      <c r="L452" s="13">
        <f t="shared" si="44"/>
        <v>0</v>
      </c>
    </row>
    <row r="453" spans="1:12">
      <c r="A453" s="27">
        <v>2.6920000000000002</v>
      </c>
      <c r="B453" s="27">
        <v>0.83099999999999996</v>
      </c>
      <c r="C453" s="28">
        <v>2</v>
      </c>
      <c r="D453" s="29">
        <v>1.22</v>
      </c>
      <c r="E453" s="13">
        <v>0</v>
      </c>
      <c r="H453">
        <f t="shared" si="40"/>
        <v>0.337132122730119</v>
      </c>
      <c r="I453">
        <f t="shared" si="41"/>
        <v>8.5705445544554448E-2</v>
      </c>
      <c r="J453" s="13">
        <f t="shared" si="42"/>
        <v>1.751252145283878E-2</v>
      </c>
      <c r="K453">
        <f t="shared" si="43"/>
        <v>4.9346879535558781E-2</v>
      </c>
      <c r="L453" s="13">
        <f t="shared" si="44"/>
        <v>0</v>
      </c>
    </row>
    <row r="454" spans="1:12">
      <c r="A454" s="27">
        <v>2.7970000000000002</v>
      </c>
      <c r="B454" s="27">
        <v>2.64</v>
      </c>
      <c r="C454" s="28">
        <v>2</v>
      </c>
      <c r="D454" s="29">
        <v>1.23</v>
      </c>
      <c r="E454" s="13">
        <v>0</v>
      </c>
      <c r="H454">
        <f t="shared" si="40"/>
        <v>0.35028177833437696</v>
      </c>
      <c r="I454">
        <f t="shared" si="41"/>
        <v>0.2722772277227723</v>
      </c>
      <c r="J454" s="13">
        <f t="shared" si="42"/>
        <v>1.751252145283878E-2</v>
      </c>
      <c r="K454">
        <f t="shared" si="43"/>
        <v>4.9830672472181904E-2</v>
      </c>
      <c r="L454" s="13">
        <f t="shared" si="44"/>
        <v>0</v>
      </c>
    </row>
    <row r="455" spans="1:12">
      <c r="A455" s="27">
        <v>2.6909999999999998</v>
      </c>
      <c r="B455" s="27">
        <v>2.6909999999999998</v>
      </c>
      <c r="C455" s="28">
        <v>1</v>
      </c>
      <c r="D455" s="29">
        <v>1.22</v>
      </c>
      <c r="E455" s="13">
        <v>0</v>
      </c>
      <c r="H455">
        <f t="shared" si="40"/>
        <v>0.33700688791484029</v>
      </c>
      <c r="I455">
        <f t="shared" si="41"/>
        <v>0.27753712871287128</v>
      </c>
      <c r="J455" s="13">
        <f t="shared" si="42"/>
        <v>8.75626072641939E-3</v>
      </c>
      <c r="K455">
        <f t="shared" si="43"/>
        <v>4.9346879535558781E-2</v>
      </c>
      <c r="L455" s="13">
        <f t="shared" si="44"/>
        <v>0</v>
      </c>
    </row>
    <row r="456" spans="1:12">
      <c r="A456" s="27">
        <v>5.3159999999999998</v>
      </c>
      <c r="B456" s="27">
        <v>0.83299999999999996</v>
      </c>
      <c r="C456" s="28">
        <v>1</v>
      </c>
      <c r="D456" s="29">
        <v>1.24</v>
      </c>
      <c r="E456" s="13">
        <v>0</v>
      </c>
      <c r="H456">
        <f t="shared" si="40"/>
        <v>0.66574827802128989</v>
      </c>
      <c r="I456">
        <f t="shared" si="41"/>
        <v>8.5911716171617164E-2</v>
      </c>
      <c r="J456" s="13">
        <f t="shared" si="42"/>
        <v>8.75626072641939E-3</v>
      </c>
      <c r="K456">
        <f t="shared" si="43"/>
        <v>5.0314465408805027E-2</v>
      </c>
      <c r="L456" s="13">
        <f t="shared" si="44"/>
        <v>0</v>
      </c>
    </row>
    <row r="457" spans="1:12">
      <c r="A457" s="27">
        <v>2.7919999999999998</v>
      </c>
      <c r="B457" s="27">
        <v>2.6920000000000002</v>
      </c>
      <c r="C457" s="28">
        <v>0</v>
      </c>
      <c r="D457" s="29">
        <v>1.26</v>
      </c>
      <c r="E457" s="13">
        <v>0</v>
      </c>
      <c r="H457">
        <f t="shared" si="40"/>
        <v>0.3496556042579837</v>
      </c>
      <c r="I457">
        <f t="shared" si="41"/>
        <v>0.27764026402640268</v>
      </c>
      <c r="J457" s="13">
        <f t="shared" si="42"/>
        <v>0</v>
      </c>
      <c r="K457">
        <f t="shared" si="43"/>
        <v>5.128205128205128E-2</v>
      </c>
      <c r="L457" s="13">
        <f t="shared" si="44"/>
        <v>0</v>
      </c>
    </row>
    <row r="458" spans="1:12">
      <c r="A458" s="27">
        <v>3.9990000000000001</v>
      </c>
      <c r="B458" s="27">
        <v>0.83499999999999996</v>
      </c>
      <c r="C458" s="28">
        <v>0</v>
      </c>
      <c r="D458" s="29">
        <v>1.27</v>
      </c>
      <c r="E458" s="13">
        <v>0</v>
      </c>
      <c r="H458">
        <f t="shared" si="40"/>
        <v>0.50081402629931115</v>
      </c>
      <c r="I458">
        <f t="shared" si="41"/>
        <v>8.6117986798679866E-2</v>
      </c>
      <c r="J458" s="13">
        <f t="shared" si="42"/>
        <v>0</v>
      </c>
      <c r="K458">
        <f t="shared" si="43"/>
        <v>5.1765844218674403E-2</v>
      </c>
      <c r="L458" s="13">
        <f t="shared" si="44"/>
        <v>0</v>
      </c>
    </row>
    <row r="459" spans="1:12">
      <c r="A459" s="27">
        <v>2.7320000000000002</v>
      </c>
      <c r="B459" s="27">
        <v>2.6930000000000001</v>
      </c>
      <c r="C459" s="28">
        <v>1</v>
      </c>
      <c r="D459" s="29">
        <v>1.3</v>
      </c>
      <c r="E459" s="13">
        <v>0</v>
      </c>
      <c r="H459">
        <f t="shared" si="40"/>
        <v>0.34214151534126486</v>
      </c>
      <c r="I459">
        <f t="shared" si="41"/>
        <v>0.27774339933993403</v>
      </c>
      <c r="J459" s="13">
        <f t="shared" si="42"/>
        <v>8.75626072641939E-3</v>
      </c>
      <c r="K459">
        <f t="shared" si="43"/>
        <v>5.3217223028543786E-2</v>
      </c>
      <c r="L459" s="13">
        <f t="shared" si="44"/>
        <v>0</v>
      </c>
    </row>
    <row r="460" spans="1:12">
      <c r="A460" s="27">
        <v>4.03</v>
      </c>
      <c r="B460" s="27">
        <v>0.83599999999999997</v>
      </c>
      <c r="C460" s="28">
        <v>1</v>
      </c>
      <c r="D460" s="29">
        <v>1.31</v>
      </c>
      <c r="E460" s="13">
        <v>0</v>
      </c>
      <c r="H460">
        <f t="shared" si="40"/>
        <v>0.50469630557294931</v>
      </c>
      <c r="I460">
        <f t="shared" si="41"/>
        <v>8.6221122112211224E-2</v>
      </c>
      <c r="J460" s="13">
        <f t="shared" si="42"/>
        <v>8.75626072641939E-3</v>
      </c>
      <c r="K460">
        <f t="shared" si="43"/>
        <v>5.3701015965166909E-2</v>
      </c>
      <c r="L460" s="13">
        <f t="shared" si="44"/>
        <v>0</v>
      </c>
    </row>
    <row r="461" spans="1:12">
      <c r="A461" s="27">
        <v>2.855</v>
      </c>
      <c r="B461" s="27">
        <v>2.694</v>
      </c>
      <c r="C461" s="28">
        <v>1</v>
      </c>
      <c r="D461" s="29">
        <v>1.34</v>
      </c>
      <c r="E461" s="13">
        <v>0</v>
      </c>
      <c r="H461">
        <f t="shared" si="40"/>
        <v>0.3575453976205385</v>
      </c>
      <c r="I461">
        <f t="shared" si="41"/>
        <v>0.27784653465346537</v>
      </c>
      <c r="J461" s="13">
        <f t="shared" si="42"/>
        <v>8.75626072641939E-3</v>
      </c>
      <c r="K461">
        <f t="shared" si="43"/>
        <v>5.5152394775036286E-2</v>
      </c>
      <c r="L461" s="13">
        <f t="shared" si="44"/>
        <v>0</v>
      </c>
    </row>
    <row r="462" spans="1:12">
      <c r="A462" s="27">
        <v>2.7850000000000001</v>
      </c>
      <c r="B462" s="27">
        <v>0.83699999999999997</v>
      </c>
      <c r="C462" s="28">
        <v>2</v>
      </c>
      <c r="D462" s="29">
        <v>1.36</v>
      </c>
      <c r="E462" s="13">
        <v>0</v>
      </c>
      <c r="H462">
        <f t="shared" si="40"/>
        <v>0.34877896055103319</v>
      </c>
      <c r="I462">
        <f t="shared" si="41"/>
        <v>8.6324257425742568E-2</v>
      </c>
      <c r="J462" s="13">
        <f t="shared" si="42"/>
        <v>1.751252145283878E-2</v>
      </c>
      <c r="K462">
        <f t="shared" si="43"/>
        <v>5.6119980648282539E-2</v>
      </c>
      <c r="L462" s="13">
        <f t="shared" si="44"/>
        <v>0</v>
      </c>
    </row>
    <row r="463" spans="1:12">
      <c r="A463" s="27">
        <v>2.7839999999999998</v>
      </c>
      <c r="B463" s="27">
        <v>2.8109999999999999</v>
      </c>
      <c r="C463" s="28">
        <v>2</v>
      </c>
      <c r="D463" s="29">
        <v>1.39</v>
      </c>
      <c r="E463" s="13">
        <v>0</v>
      </c>
      <c r="H463">
        <f t="shared" si="40"/>
        <v>0.34865372573575448</v>
      </c>
      <c r="I463">
        <f t="shared" si="41"/>
        <v>0.28991336633663367</v>
      </c>
      <c r="J463" s="13">
        <f t="shared" si="42"/>
        <v>1.751252145283878E-2</v>
      </c>
      <c r="K463">
        <f t="shared" si="43"/>
        <v>5.7571359458151901E-2</v>
      </c>
      <c r="L463" s="13">
        <f t="shared" si="44"/>
        <v>0</v>
      </c>
    </row>
    <row r="464" spans="1:12">
      <c r="A464" s="27">
        <v>2.85</v>
      </c>
      <c r="B464" s="27">
        <v>2.641</v>
      </c>
      <c r="C464" s="28">
        <v>3</v>
      </c>
      <c r="D464" s="29">
        <v>1.4</v>
      </c>
      <c r="E464" s="13">
        <v>0</v>
      </c>
      <c r="H464">
        <f t="shared" si="40"/>
        <v>0.35691922354414529</v>
      </c>
      <c r="I464">
        <f t="shared" si="41"/>
        <v>0.27238036303630364</v>
      </c>
      <c r="J464" s="13">
        <f t="shared" si="42"/>
        <v>2.6268782179258172E-2</v>
      </c>
      <c r="K464">
        <f t="shared" si="43"/>
        <v>5.8055152394775031E-2</v>
      </c>
      <c r="L464" s="13">
        <f t="shared" si="44"/>
        <v>0</v>
      </c>
    </row>
    <row r="465" spans="1:12">
      <c r="A465" s="27">
        <v>2.7810000000000001</v>
      </c>
      <c r="B465" s="27">
        <v>0.84</v>
      </c>
      <c r="C465" s="28">
        <v>3</v>
      </c>
      <c r="D465" s="29">
        <v>1.43</v>
      </c>
      <c r="E465" s="13">
        <v>0</v>
      </c>
      <c r="H465">
        <f t="shared" si="40"/>
        <v>0.34827802128991858</v>
      </c>
      <c r="I465">
        <f t="shared" si="41"/>
        <v>8.6633663366336627E-2</v>
      </c>
      <c r="J465" s="13">
        <f t="shared" si="42"/>
        <v>2.6268782179258172E-2</v>
      </c>
      <c r="K465">
        <f t="shared" si="43"/>
        <v>5.9506531204644407E-2</v>
      </c>
      <c r="L465" s="13">
        <f t="shared" si="44"/>
        <v>0</v>
      </c>
    </row>
    <row r="466" spans="1:12">
      <c r="A466" s="27">
        <v>2.78</v>
      </c>
      <c r="B466" s="27">
        <v>2.6960000000000002</v>
      </c>
      <c r="C466" s="28">
        <v>4</v>
      </c>
      <c r="D466" s="29">
        <v>1.48</v>
      </c>
      <c r="E466" s="13">
        <v>0</v>
      </c>
      <c r="H466">
        <f t="shared" si="40"/>
        <v>0.34815278647463993</v>
      </c>
      <c r="I466">
        <f t="shared" si="41"/>
        <v>0.27805280528052806</v>
      </c>
      <c r="J466" s="13">
        <f t="shared" si="42"/>
        <v>3.502504290567756E-2</v>
      </c>
      <c r="K466">
        <f t="shared" si="43"/>
        <v>6.1925495887760036E-2</v>
      </c>
      <c r="L466" s="13">
        <f t="shared" si="44"/>
        <v>0</v>
      </c>
    </row>
    <row r="467" spans="1:12">
      <c r="A467" s="27">
        <v>2.778</v>
      </c>
      <c r="B467" s="27">
        <v>2.641</v>
      </c>
      <c r="C467" s="28">
        <v>4</v>
      </c>
      <c r="D467" s="29">
        <v>1.49</v>
      </c>
      <c r="E467" s="13">
        <v>0</v>
      </c>
      <c r="H467">
        <f t="shared" si="40"/>
        <v>0.34790231684408263</v>
      </c>
      <c r="I467">
        <f t="shared" si="41"/>
        <v>0.27238036303630364</v>
      </c>
      <c r="J467" s="13">
        <f t="shared" si="42"/>
        <v>3.502504290567756E-2</v>
      </c>
      <c r="K467">
        <f t="shared" si="43"/>
        <v>6.2409288824383159E-2</v>
      </c>
      <c r="L467" s="13">
        <f t="shared" si="44"/>
        <v>0</v>
      </c>
    </row>
    <row r="468" spans="1:12">
      <c r="A468" s="27">
        <v>2.7770000000000001</v>
      </c>
      <c r="B468" s="27">
        <v>2.6970000000000001</v>
      </c>
      <c r="C468" s="28">
        <v>4</v>
      </c>
      <c r="D468" s="29">
        <v>1.54</v>
      </c>
      <c r="E468" s="13">
        <v>0</v>
      </c>
      <c r="H468">
        <f t="shared" si="40"/>
        <v>0.34777708202880403</v>
      </c>
      <c r="I468">
        <f t="shared" si="41"/>
        <v>0.2781559405940594</v>
      </c>
      <c r="J468" s="13">
        <f t="shared" si="42"/>
        <v>3.502504290567756E-2</v>
      </c>
      <c r="K468">
        <f t="shared" si="43"/>
        <v>6.4828253507498795E-2</v>
      </c>
      <c r="L468" s="13">
        <f t="shared" si="44"/>
        <v>0</v>
      </c>
    </row>
    <row r="469" spans="1:12">
      <c r="A469" s="27">
        <v>2.7759999999999998</v>
      </c>
      <c r="B469" s="27">
        <v>2.641</v>
      </c>
      <c r="C469" s="28">
        <v>5</v>
      </c>
      <c r="D469" s="29">
        <v>1.59</v>
      </c>
      <c r="E469" s="13">
        <v>0</v>
      </c>
      <c r="H469">
        <f t="shared" si="40"/>
        <v>0.34765184721352532</v>
      </c>
      <c r="I469">
        <f t="shared" si="41"/>
        <v>0.27238036303630364</v>
      </c>
      <c r="J469" s="13">
        <f t="shared" si="42"/>
        <v>4.3781303632096952E-2</v>
      </c>
      <c r="K469">
        <f t="shared" si="43"/>
        <v>6.7247218190614411E-2</v>
      </c>
      <c r="L469" s="13">
        <f t="shared" si="44"/>
        <v>0</v>
      </c>
    </row>
    <row r="470" spans="1:12">
      <c r="A470" s="27">
        <v>2.9159999999999999</v>
      </c>
      <c r="B470" s="27">
        <v>5.2830000000000004</v>
      </c>
      <c r="C470" s="28">
        <v>5</v>
      </c>
      <c r="D470" s="29">
        <v>1.64</v>
      </c>
      <c r="E470" s="13">
        <v>0</v>
      </c>
      <c r="H470">
        <f t="shared" si="40"/>
        <v>0.36518472135253599</v>
      </c>
      <c r="I470">
        <f t="shared" si="41"/>
        <v>0.54486386138613863</v>
      </c>
      <c r="J470" s="13">
        <f t="shared" si="42"/>
        <v>4.3781303632096952E-2</v>
      </c>
      <c r="K470">
        <f t="shared" si="43"/>
        <v>6.966618287373004E-2</v>
      </c>
      <c r="L470" s="13">
        <f t="shared" si="44"/>
        <v>0</v>
      </c>
    </row>
    <row r="471" spans="1:12">
      <c r="A471" s="27">
        <v>1.151</v>
      </c>
      <c r="B471" s="27">
        <v>2.6419999999999999</v>
      </c>
      <c r="C471" s="28">
        <v>6</v>
      </c>
      <c r="D471" s="29">
        <v>1.7</v>
      </c>
      <c r="E471" s="13">
        <v>0</v>
      </c>
      <c r="H471">
        <f t="shared" si="40"/>
        <v>0.14414527238572322</v>
      </c>
      <c r="I471">
        <f t="shared" si="41"/>
        <v>0.27248349834983498</v>
      </c>
      <c r="J471" s="13">
        <f t="shared" si="42"/>
        <v>5.2537564358516343E-2</v>
      </c>
      <c r="K471">
        <f t="shared" si="43"/>
        <v>7.2568940493468792E-2</v>
      </c>
      <c r="L471" s="13">
        <f t="shared" si="44"/>
        <v>0</v>
      </c>
    </row>
    <row r="472" spans="1:12">
      <c r="A472" s="27">
        <v>2.7719999999999998</v>
      </c>
      <c r="B472" s="27">
        <v>2.6419999999999999</v>
      </c>
      <c r="C472" s="28">
        <v>6</v>
      </c>
      <c r="D472" s="29">
        <v>1.78</v>
      </c>
      <c r="E472" s="13">
        <v>0</v>
      </c>
      <c r="H472">
        <f t="shared" si="40"/>
        <v>0.34715090795241071</v>
      </c>
      <c r="I472">
        <f t="shared" si="41"/>
        <v>0.27248349834983498</v>
      </c>
      <c r="J472" s="13">
        <f t="shared" si="42"/>
        <v>5.2537564358516343E-2</v>
      </c>
      <c r="K472">
        <f t="shared" si="43"/>
        <v>7.643928398645379E-2</v>
      </c>
      <c r="L472" s="13">
        <f t="shared" si="44"/>
        <v>0</v>
      </c>
    </row>
    <row r="473" spans="1:12">
      <c r="A473" s="27">
        <v>2.911</v>
      </c>
      <c r="B473" s="27">
        <v>2.7</v>
      </c>
      <c r="C473" s="28">
        <v>7</v>
      </c>
      <c r="D473" s="29">
        <v>1.81</v>
      </c>
      <c r="E473" s="13">
        <v>0</v>
      </c>
      <c r="H473">
        <f t="shared" si="40"/>
        <v>0.36455854727614273</v>
      </c>
      <c r="I473">
        <f t="shared" si="41"/>
        <v>0.27846534653465349</v>
      </c>
      <c r="J473" s="13">
        <f t="shared" si="42"/>
        <v>6.1293825084935735E-2</v>
      </c>
      <c r="K473">
        <f t="shared" si="43"/>
        <v>7.7890662796323173E-2</v>
      </c>
      <c r="L473" s="13">
        <f t="shared" si="44"/>
        <v>0</v>
      </c>
    </row>
    <row r="474" spans="1:12">
      <c r="A474" s="27">
        <v>2.77</v>
      </c>
      <c r="B474" s="27">
        <v>2.7010000000000001</v>
      </c>
      <c r="C474" s="28">
        <v>7</v>
      </c>
      <c r="D474" s="29">
        <v>1.86</v>
      </c>
      <c r="E474" s="13">
        <v>0</v>
      </c>
      <c r="H474">
        <f t="shared" si="40"/>
        <v>0.34690043832185347</v>
      </c>
      <c r="I474">
        <f t="shared" si="41"/>
        <v>0.27856848184818483</v>
      </c>
      <c r="J474" s="13">
        <f t="shared" si="42"/>
        <v>6.1293825084935735E-2</v>
      </c>
      <c r="K474">
        <f t="shared" si="43"/>
        <v>8.0309627479438803E-2</v>
      </c>
      <c r="L474" s="13">
        <f t="shared" si="44"/>
        <v>0</v>
      </c>
    </row>
    <row r="475" spans="1:12">
      <c r="A475" s="27">
        <v>1.1439999999999999</v>
      </c>
      <c r="B475" s="27">
        <v>2.7010000000000001</v>
      </c>
      <c r="C475" s="28">
        <v>7</v>
      </c>
      <c r="D475" s="29">
        <v>1.92</v>
      </c>
      <c r="E475" s="13">
        <v>0</v>
      </c>
      <c r="H475">
        <f t="shared" si="40"/>
        <v>0.14326862867877269</v>
      </c>
      <c r="I475">
        <f t="shared" si="41"/>
        <v>0.27856848184818483</v>
      </c>
      <c r="J475" s="13">
        <f t="shared" si="42"/>
        <v>6.1293825084935735E-2</v>
      </c>
      <c r="K475">
        <f t="shared" si="43"/>
        <v>8.3212385099177541E-2</v>
      </c>
      <c r="L475" s="13">
        <f t="shared" si="44"/>
        <v>0</v>
      </c>
    </row>
    <row r="476" spans="1:12">
      <c r="A476" s="27">
        <v>2.9060000000000001</v>
      </c>
      <c r="B476" s="27">
        <v>2.702</v>
      </c>
      <c r="C476" s="28">
        <v>8</v>
      </c>
      <c r="D476" s="29">
        <v>1.98</v>
      </c>
      <c r="E476" s="13">
        <v>0</v>
      </c>
      <c r="H476">
        <f t="shared" si="40"/>
        <v>0.36393237319974953</v>
      </c>
      <c r="I476">
        <f t="shared" si="41"/>
        <v>0.27867161716171618</v>
      </c>
      <c r="J476" s="13">
        <f t="shared" si="42"/>
        <v>7.005008581135512E-2</v>
      </c>
      <c r="K476">
        <f t="shared" si="43"/>
        <v>8.6115142718916293E-2</v>
      </c>
      <c r="L476" s="13">
        <f t="shared" si="44"/>
        <v>0</v>
      </c>
    </row>
    <row r="477" spans="1:12">
      <c r="A477" s="27">
        <v>1.1419999999999999</v>
      </c>
      <c r="B477" s="27">
        <v>0.42799999999999999</v>
      </c>
      <c r="C477" s="28">
        <v>8</v>
      </c>
      <c r="D477" s="29">
        <v>2.0099999999999998</v>
      </c>
      <c r="E477" s="13">
        <v>0</v>
      </c>
      <c r="H477">
        <f t="shared" si="40"/>
        <v>0.14301815904821538</v>
      </c>
      <c r="I477">
        <f t="shared" si="41"/>
        <v>4.4141914191419142E-2</v>
      </c>
      <c r="J477" s="13">
        <f t="shared" si="42"/>
        <v>7.005008581135512E-2</v>
      </c>
      <c r="K477">
        <f t="shared" si="43"/>
        <v>8.7566521528785662E-2</v>
      </c>
      <c r="L477" s="13">
        <f t="shared" si="44"/>
        <v>0</v>
      </c>
    </row>
    <row r="478" spans="1:12">
      <c r="A478" s="27">
        <v>2.903</v>
      </c>
      <c r="B478" s="27">
        <v>2.7029999999999998</v>
      </c>
      <c r="C478" s="28">
        <v>9</v>
      </c>
      <c r="D478" s="29">
        <v>2.0699999999999998</v>
      </c>
      <c r="E478" s="13">
        <v>0</v>
      </c>
      <c r="H478">
        <f t="shared" si="40"/>
        <v>0.36355666875391357</v>
      </c>
      <c r="I478">
        <f t="shared" si="41"/>
        <v>0.27877475247524752</v>
      </c>
      <c r="J478" s="13">
        <f t="shared" si="42"/>
        <v>7.8806346537774519E-2</v>
      </c>
      <c r="K478">
        <f t="shared" si="43"/>
        <v>9.0469279148524415E-2</v>
      </c>
      <c r="L478" s="13">
        <f t="shared" si="44"/>
        <v>0</v>
      </c>
    </row>
    <row r="479" spans="1:12">
      <c r="A479" s="27">
        <v>1.1399999999999999</v>
      </c>
      <c r="B479" s="27">
        <v>2.6429999999999998</v>
      </c>
      <c r="C479" s="28">
        <v>9</v>
      </c>
      <c r="D479" s="29">
        <v>2.0699999999999998</v>
      </c>
      <c r="E479" s="13">
        <v>0</v>
      </c>
      <c r="H479">
        <f t="shared" si="40"/>
        <v>0.14276768941765808</v>
      </c>
      <c r="I479">
        <f t="shared" si="41"/>
        <v>0.27258663366336633</v>
      </c>
      <c r="J479" s="13">
        <f t="shared" si="42"/>
        <v>7.8806346537774519E-2</v>
      </c>
      <c r="K479">
        <f t="shared" si="43"/>
        <v>9.0469279148524415E-2</v>
      </c>
      <c r="L479" s="13">
        <f t="shared" si="44"/>
        <v>0</v>
      </c>
    </row>
    <row r="480" spans="1:12">
      <c r="A480" s="27">
        <v>2.9</v>
      </c>
      <c r="B480" s="27">
        <v>2.7040000000000002</v>
      </c>
      <c r="C480" s="28">
        <v>10</v>
      </c>
      <c r="D480" s="29">
        <v>2.13</v>
      </c>
      <c r="E480" s="13">
        <v>0</v>
      </c>
      <c r="H480">
        <f t="shared" si="40"/>
        <v>0.36318096430807761</v>
      </c>
      <c r="I480">
        <f t="shared" si="41"/>
        <v>0.27887788778877892</v>
      </c>
      <c r="J480" s="13">
        <f t="shared" si="42"/>
        <v>8.7562607264193904E-2</v>
      </c>
      <c r="K480">
        <f t="shared" si="43"/>
        <v>9.3372036768263167E-2</v>
      </c>
      <c r="L480" s="13">
        <f t="shared" si="44"/>
        <v>0</v>
      </c>
    </row>
    <row r="481" spans="1:12">
      <c r="A481" s="27">
        <v>1.1379999999999999</v>
      </c>
      <c r="B481" s="27">
        <v>2.6429999999999998</v>
      </c>
      <c r="C481" s="28">
        <v>10</v>
      </c>
      <c r="D481" s="29">
        <v>2.17</v>
      </c>
      <c r="E481" s="13">
        <v>0</v>
      </c>
      <c r="H481">
        <f t="shared" si="40"/>
        <v>0.1425172197871008</v>
      </c>
      <c r="I481">
        <f t="shared" si="41"/>
        <v>0.27258663366336633</v>
      </c>
      <c r="J481" s="13">
        <f t="shared" si="42"/>
        <v>8.7562607264193904E-2</v>
      </c>
      <c r="K481">
        <f t="shared" si="43"/>
        <v>9.5307208514755673E-2</v>
      </c>
      <c r="L481" s="13">
        <f t="shared" si="44"/>
        <v>0</v>
      </c>
    </row>
    <row r="482" spans="1:12">
      <c r="A482" s="27">
        <v>2.762</v>
      </c>
      <c r="B482" s="27">
        <v>2.7050000000000001</v>
      </c>
      <c r="C482" s="28">
        <v>10</v>
      </c>
      <c r="D482" s="29">
        <v>2.23</v>
      </c>
      <c r="E482" s="13">
        <v>0</v>
      </c>
      <c r="H482">
        <f t="shared" si="40"/>
        <v>0.34589855979962431</v>
      </c>
      <c r="I482">
        <f t="shared" si="41"/>
        <v>0.27898102310231027</v>
      </c>
      <c r="J482" s="13">
        <f t="shared" si="42"/>
        <v>8.7562607264193904E-2</v>
      </c>
      <c r="K482">
        <f t="shared" si="43"/>
        <v>9.8209966134494425E-2</v>
      </c>
      <c r="L482" s="13">
        <f t="shared" si="44"/>
        <v>0</v>
      </c>
    </row>
    <row r="483" spans="1:12">
      <c r="A483" s="27">
        <v>1.704</v>
      </c>
      <c r="B483" s="27">
        <v>2.7050000000000001</v>
      </c>
      <c r="C483" s="28">
        <v>11</v>
      </c>
      <c r="D483" s="29">
        <v>2.2599999999999998</v>
      </c>
      <c r="E483" s="13">
        <v>0</v>
      </c>
      <c r="H483">
        <f t="shared" si="40"/>
        <v>0.21340012523481527</v>
      </c>
      <c r="I483">
        <f t="shared" si="41"/>
        <v>0.27898102310231027</v>
      </c>
      <c r="J483" s="13">
        <f t="shared" si="42"/>
        <v>9.6318867990613288E-2</v>
      </c>
      <c r="K483">
        <f t="shared" si="43"/>
        <v>9.9661344944363781E-2</v>
      </c>
      <c r="L483" s="13">
        <f t="shared" si="44"/>
        <v>0</v>
      </c>
    </row>
    <row r="484" spans="1:12">
      <c r="A484" s="27">
        <v>2.8210000000000002</v>
      </c>
      <c r="B484" s="27">
        <v>2.706</v>
      </c>
      <c r="C484" s="28">
        <v>11</v>
      </c>
      <c r="D484" s="29">
        <v>2.33</v>
      </c>
      <c r="E484" s="13">
        <v>0</v>
      </c>
      <c r="H484">
        <f t="shared" ref="H484:H547" si="45">(A484-$G$4)/($G$2-$G$4)</f>
        <v>0.3532874139010645</v>
      </c>
      <c r="I484">
        <f t="shared" ref="I484:I547" si="46">(B484-$G$8)/($G$6-$G$8)</f>
        <v>0.27908415841584161</v>
      </c>
      <c r="J484" s="13">
        <f t="shared" ref="J484:J547" si="47">(C484-$G$12)/($G$10-$G$12)</f>
        <v>9.6318867990613288E-2</v>
      </c>
      <c r="K484">
        <f t="shared" ref="K484:K547" si="48">(D484-$G$16)/($G$14-$G$16)</f>
        <v>0.10304789550072567</v>
      </c>
      <c r="L484" s="13">
        <f t="shared" ref="L484:L547" si="49">E484</f>
        <v>0</v>
      </c>
    </row>
    <row r="485" spans="1:12">
      <c r="A485" s="27">
        <v>1.1339999999999999</v>
      </c>
      <c r="B485" s="27">
        <v>2.6429999999999998</v>
      </c>
      <c r="C485" s="28">
        <v>12</v>
      </c>
      <c r="D485" s="29">
        <v>2.37</v>
      </c>
      <c r="E485" s="13">
        <v>0</v>
      </c>
      <c r="H485">
        <f t="shared" si="45"/>
        <v>0.14201628052598619</v>
      </c>
      <c r="I485">
        <f t="shared" si="46"/>
        <v>0.27258663366336633</v>
      </c>
      <c r="J485" s="13">
        <f t="shared" si="47"/>
        <v>0.10507512871703269</v>
      </c>
      <c r="K485">
        <f t="shared" si="48"/>
        <v>0.10498306724721818</v>
      </c>
      <c r="L485" s="13">
        <f t="shared" si="49"/>
        <v>0</v>
      </c>
    </row>
    <row r="486" spans="1:12">
      <c r="A486" s="27">
        <v>2.89</v>
      </c>
      <c r="B486" s="27">
        <v>2.6429999999999998</v>
      </c>
      <c r="C486" s="28">
        <v>12</v>
      </c>
      <c r="D486" s="29">
        <v>2.44</v>
      </c>
      <c r="E486" s="13">
        <v>0</v>
      </c>
      <c r="H486">
        <f t="shared" si="45"/>
        <v>0.36192861615529115</v>
      </c>
      <c r="I486">
        <f t="shared" si="46"/>
        <v>0.27258663366336633</v>
      </c>
      <c r="J486" s="13">
        <f t="shared" si="47"/>
        <v>0.10507512871703269</v>
      </c>
      <c r="K486">
        <f t="shared" si="48"/>
        <v>0.10836961780358005</v>
      </c>
      <c r="L486" s="13">
        <f t="shared" si="49"/>
        <v>0</v>
      </c>
    </row>
    <row r="487" spans="1:12">
      <c r="A487" s="27">
        <v>4.03</v>
      </c>
      <c r="B487" s="27">
        <v>2.7080000000000002</v>
      </c>
      <c r="C487" s="28">
        <v>69</v>
      </c>
      <c r="D487" s="29">
        <v>2.54</v>
      </c>
      <c r="E487" s="13">
        <v>0</v>
      </c>
      <c r="H487">
        <f t="shared" si="45"/>
        <v>0.50469630557294931</v>
      </c>
      <c r="I487">
        <f t="shared" si="46"/>
        <v>0.2792904290429043</v>
      </c>
      <c r="J487" s="13">
        <f t="shared" si="47"/>
        <v>0.60418199012293794</v>
      </c>
      <c r="K487">
        <f t="shared" si="48"/>
        <v>0.11320754716981131</v>
      </c>
      <c r="L487" s="13">
        <f t="shared" si="49"/>
        <v>0</v>
      </c>
    </row>
    <row r="488" spans="1:12">
      <c r="A488" s="27">
        <v>5.1020000000000003</v>
      </c>
      <c r="B488" s="27">
        <v>2.6440000000000001</v>
      </c>
      <c r="C488" s="28">
        <v>70</v>
      </c>
      <c r="D488" s="29">
        <v>9.65</v>
      </c>
      <c r="E488" s="13">
        <v>0</v>
      </c>
      <c r="H488">
        <f t="shared" si="45"/>
        <v>0.63894802755165936</v>
      </c>
      <c r="I488">
        <f t="shared" si="46"/>
        <v>0.27268976897689773</v>
      </c>
      <c r="J488" s="13">
        <f t="shared" si="47"/>
        <v>0.61293825084935738</v>
      </c>
      <c r="K488">
        <f t="shared" si="48"/>
        <v>0.45718432510885343</v>
      </c>
      <c r="L488" s="13">
        <f t="shared" si="49"/>
        <v>0</v>
      </c>
    </row>
    <row r="489" spans="1:12">
      <c r="A489" s="27">
        <v>4.032</v>
      </c>
      <c r="B489" s="27">
        <v>2.7090000000000001</v>
      </c>
      <c r="C489" s="28">
        <v>71</v>
      </c>
      <c r="D489" s="29">
        <v>9.7799999999999994</v>
      </c>
      <c r="E489" s="13">
        <v>0</v>
      </c>
      <c r="H489">
        <f t="shared" si="45"/>
        <v>0.5049467752035065</v>
      </c>
      <c r="I489">
        <f t="shared" si="46"/>
        <v>0.27939356435643564</v>
      </c>
      <c r="J489" s="13">
        <f t="shared" si="47"/>
        <v>0.62169451157577671</v>
      </c>
      <c r="K489">
        <f t="shared" si="48"/>
        <v>0.463473633284954</v>
      </c>
      <c r="L489" s="13">
        <f t="shared" si="49"/>
        <v>0</v>
      </c>
    </row>
    <row r="490" spans="1:12">
      <c r="A490" s="27">
        <v>4.6840000000000002</v>
      </c>
      <c r="B490" s="27">
        <v>2.71</v>
      </c>
      <c r="C490" s="28">
        <v>72</v>
      </c>
      <c r="D490" s="29">
        <v>9.93</v>
      </c>
      <c r="E490" s="13">
        <v>0</v>
      </c>
      <c r="H490">
        <f t="shared" si="45"/>
        <v>0.58659987476518471</v>
      </c>
      <c r="I490">
        <f t="shared" si="46"/>
        <v>0.27949669966996699</v>
      </c>
      <c r="J490" s="13">
        <f t="shared" si="47"/>
        <v>0.63045077230219615</v>
      </c>
      <c r="K490">
        <f t="shared" si="48"/>
        <v>0.47073052733430087</v>
      </c>
      <c r="L490" s="13">
        <f t="shared" si="49"/>
        <v>0</v>
      </c>
    </row>
    <row r="491" spans="1:12">
      <c r="A491" s="27">
        <v>3.5310000000000001</v>
      </c>
      <c r="B491" s="27">
        <v>2.6440000000000001</v>
      </c>
      <c r="C491" s="28">
        <v>72</v>
      </c>
      <c r="D491" s="29">
        <v>10.06</v>
      </c>
      <c r="E491" s="13">
        <v>0</v>
      </c>
      <c r="H491">
        <f t="shared" si="45"/>
        <v>0.44220413274890419</v>
      </c>
      <c r="I491">
        <f t="shared" si="46"/>
        <v>0.27268976897689773</v>
      </c>
      <c r="J491" s="13">
        <f t="shared" si="47"/>
        <v>0.63045077230219615</v>
      </c>
      <c r="K491">
        <f t="shared" si="48"/>
        <v>0.47701983551040156</v>
      </c>
      <c r="L491" s="13">
        <f t="shared" si="49"/>
        <v>0</v>
      </c>
    </row>
    <row r="492" spans="1:12">
      <c r="A492" s="27">
        <v>3.0259999999999998</v>
      </c>
      <c r="B492" s="27">
        <v>0.877</v>
      </c>
      <c r="C492" s="28">
        <v>73</v>
      </c>
      <c r="D492" s="29">
        <v>10.199999999999999</v>
      </c>
      <c r="E492" s="13">
        <v>0</v>
      </c>
      <c r="H492">
        <f t="shared" si="45"/>
        <v>0.37896055103318721</v>
      </c>
      <c r="I492">
        <f t="shared" si="46"/>
        <v>9.0449669966996701E-2</v>
      </c>
      <c r="J492" s="13">
        <f t="shared" si="47"/>
        <v>0.63920703302861548</v>
      </c>
      <c r="K492">
        <f t="shared" si="48"/>
        <v>0.48379293662312528</v>
      </c>
      <c r="L492" s="13">
        <f t="shared" si="49"/>
        <v>0</v>
      </c>
    </row>
    <row r="493" spans="1:12">
      <c r="A493" s="27">
        <v>4.0350000000000001</v>
      </c>
      <c r="B493" s="27">
        <v>2.7109999999999999</v>
      </c>
      <c r="C493" s="28">
        <v>74</v>
      </c>
      <c r="D493" s="29">
        <v>10.32</v>
      </c>
      <c r="E493" s="13">
        <v>0</v>
      </c>
      <c r="H493">
        <f t="shared" si="45"/>
        <v>0.50532247964934252</v>
      </c>
      <c r="I493">
        <f t="shared" si="46"/>
        <v>0.27959983498349833</v>
      </c>
      <c r="J493" s="13">
        <f t="shared" si="47"/>
        <v>0.64796329375503492</v>
      </c>
      <c r="K493">
        <f t="shared" si="48"/>
        <v>0.48959845186260281</v>
      </c>
      <c r="L493" s="13">
        <f t="shared" si="49"/>
        <v>0</v>
      </c>
    </row>
    <row r="494" spans="1:12">
      <c r="A494" s="27">
        <v>4.0350000000000001</v>
      </c>
      <c r="B494" s="27">
        <v>0.879</v>
      </c>
      <c r="C494" s="28">
        <v>74</v>
      </c>
      <c r="D494" s="29">
        <v>10.42</v>
      </c>
      <c r="E494" s="13">
        <v>0</v>
      </c>
      <c r="H494">
        <f t="shared" si="45"/>
        <v>0.50532247964934252</v>
      </c>
      <c r="I494">
        <f t="shared" si="46"/>
        <v>9.0655940594059403E-2</v>
      </c>
      <c r="J494" s="13">
        <f t="shared" si="47"/>
        <v>0.64796329375503492</v>
      </c>
      <c r="K494">
        <f t="shared" si="48"/>
        <v>0.49443638122883404</v>
      </c>
      <c r="L494" s="13">
        <f t="shared" si="49"/>
        <v>0</v>
      </c>
    </row>
    <row r="495" spans="1:12">
      <c r="A495" s="27">
        <v>3.0259999999999998</v>
      </c>
      <c r="B495" s="27">
        <v>0.879</v>
      </c>
      <c r="C495" s="28">
        <v>75</v>
      </c>
      <c r="D495" s="29">
        <v>10.56</v>
      </c>
      <c r="E495" s="13">
        <v>0</v>
      </c>
      <c r="H495">
        <f t="shared" si="45"/>
        <v>0.37896055103318721</v>
      </c>
      <c r="I495">
        <f t="shared" si="46"/>
        <v>9.0655940594059403E-2</v>
      </c>
      <c r="J495" s="13">
        <f t="shared" si="47"/>
        <v>0.65671955448145425</v>
      </c>
      <c r="K495">
        <f t="shared" si="48"/>
        <v>0.50120948234155782</v>
      </c>
      <c r="L495" s="13">
        <f t="shared" si="49"/>
        <v>0</v>
      </c>
    </row>
    <row r="496" spans="1:12">
      <c r="A496" s="27">
        <v>5.1239999999999997</v>
      </c>
      <c r="B496" s="27">
        <v>2.645</v>
      </c>
      <c r="C496" s="28">
        <v>76</v>
      </c>
      <c r="D496" s="29">
        <v>10.7</v>
      </c>
      <c r="E496" s="13">
        <v>0</v>
      </c>
      <c r="H496">
        <f t="shared" si="45"/>
        <v>0.64170319348778959</v>
      </c>
      <c r="I496">
        <f t="shared" si="46"/>
        <v>0.27279290429042907</v>
      </c>
      <c r="J496" s="13">
        <f t="shared" si="47"/>
        <v>0.66547581520787369</v>
      </c>
      <c r="K496">
        <f t="shared" si="48"/>
        <v>0.50798258345428149</v>
      </c>
      <c r="L496" s="13">
        <f t="shared" si="49"/>
        <v>0</v>
      </c>
    </row>
    <row r="497" spans="1:12">
      <c r="A497" s="27">
        <v>3.028</v>
      </c>
      <c r="B497" s="27">
        <v>2.7130000000000001</v>
      </c>
      <c r="C497" s="28">
        <v>76</v>
      </c>
      <c r="D497" s="29">
        <v>10.81</v>
      </c>
      <c r="E497" s="13">
        <v>0</v>
      </c>
      <c r="H497">
        <f t="shared" si="45"/>
        <v>0.37921102066374451</v>
      </c>
      <c r="I497">
        <f t="shared" si="46"/>
        <v>0.27980610561056107</v>
      </c>
      <c r="J497" s="13">
        <f t="shared" si="47"/>
        <v>0.66547581520787369</v>
      </c>
      <c r="K497">
        <f t="shared" si="48"/>
        <v>0.51330430575713593</v>
      </c>
      <c r="L497" s="13">
        <f t="shared" si="49"/>
        <v>0</v>
      </c>
    </row>
    <row r="498" spans="1:12">
      <c r="A498" s="27">
        <v>4.0380000000000003</v>
      </c>
      <c r="B498" s="27">
        <v>0.88200000000000001</v>
      </c>
      <c r="C498" s="28">
        <v>77</v>
      </c>
      <c r="D498" s="29">
        <v>10.95</v>
      </c>
      <c r="E498" s="13">
        <v>0</v>
      </c>
      <c r="H498">
        <f t="shared" si="45"/>
        <v>0.50569818409517853</v>
      </c>
      <c r="I498">
        <f t="shared" si="46"/>
        <v>9.0965346534653463E-2</v>
      </c>
      <c r="J498" s="13">
        <f t="shared" si="47"/>
        <v>0.67423207593429302</v>
      </c>
      <c r="K498">
        <f t="shared" si="48"/>
        <v>0.5200774068698597</v>
      </c>
      <c r="L498" s="13">
        <f t="shared" si="49"/>
        <v>0</v>
      </c>
    </row>
    <row r="499" spans="1:12">
      <c r="A499" s="27">
        <v>3.028</v>
      </c>
      <c r="B499" s="27">
        <v>5.2750000000000004</v>
      </c>
      <c r="C499" s="28">
        <v>78</v>
      </c>
      <c r="D499" s="29">
        <v>11.06</v>
      </c>
      <c r="E499" s="13">
        <v>0</v>
      </c>
      <c r="H499">
        <f t="shared" si="45"/>
        <v>0.37921102066374451</v>
      </c>
      <c r="I499">
        <f t="shared" si="46"/>
        <v>0.54403877887788787</v>
      </c>
      <c r="J499" s="13">
        <f t="shared" si="47"/>
        <v>0.68298833666071246</v>
      </c>
      <c r="K499">
        <f t="shared" si="48"/>
        <v>0.52539912917271414</v>
      </c>
      <c r="L499" s="13">
        <f t="shared" si="49"/>
        <v>0</v>
      </c>
    </row>
    <row r="500" spans="1:12">
      <c r="A500" s="27">
        <v>4.0380000000000003</v>
      </c>
      <c r="B500" s="27">
        <v>2.7149999999999999</v>
      </c>
      <c r="C500" s="28">
        <v>78</v>
      </c>
      <c r="D500" s="29">
        <v>11.2</v>
      </c>
      <c r="E500" s="13">
        <v>0</v>
      </c>
      <c r="H500">
        <f t="shared" si="45"/>
        <v>0.50569818409517853</v>
      </c>
      <c r="I500">
        <f t="shared" si="46"/>
        <v>0.28001237623762376</v>
      </c>
      <c r="J500" s="13">
        <f t="shared" si="47"/>
        <v>0.68298833666071246</v>
      </c>
      <c r="K500">
        <f t="shared" si="48"/>
        <v>0.53217223028543781</v>
      </c>
      <c r="L500" s="13">
        <f t="shared" si="49"/>
        <v>0</v>
      </c>
    </row>
    <row r="501" spans="1:12">
      <c r="A501" s="27">
        <v>3.028</v>
      </c>
      <c r="B501" s="27">
        <v>2.7149999999999999</v>
      </c>
      <c r="C501" s="28">
        <v>79</v>
      </c>
      <c r="D501" s="29">
        <v>11.3</v>
      </c>
      <c r="E501" s="13">
        <v>0</v>
      </c>
      <c r="H501">
        <f t="shared" si="45"/>
        <v>0.37921102066374451</v>
      </c>
      <c r="I501">
        <f t="shared" si="46"/>
        <v>0.28001237623762376</v>
      </c>
      <c r="J501" s="13">
        <f t="shared" si="47"/>
        <v>0.69174459738713179</v>
      </c>
      <c r="K501">
        <f t="shared" si="48"/>
        <v>0.53701015965166909</v>
      </c>
      <c r="L501" s="13">
        <f t="shared" si="49"/>
        <v>0</v>
      </c>
    </row>
    <row r="502" spans="1:12">
      <c r="A502" s="27">
        <v>5.1390000000000002</v>
      </c>
      <c r="B502" s="27">
        <v>2.7160000000000002</v>
      </c>
      <c r="C502" s="28">
        <v>80</v>
      </c>
      <c r="D502" s="29">
        <v>11.44</v>
      </c>
      <c r="E502" s="13">
        <v>0</v>
      </c>
      <c r="H502">
        <f t="shared" si="45"/>
        <v>0.64358171571696932</v>
      </c>
      <c r="I502">
        <f t="shared" si="46"/>
        <v>0.28011551155115516</v>
      </c>
      <c r="J502" s="13">
        <f t="shared" si="47"/>
        <v>0.70050085811355123</v>
      </c>
      <c r="K502">
        <f t="shared" si="48"/>
        <v>0.54378326076439276</v>
      </c>
      <c r="L502" s="13">
        <f t="shared" si="49"/>
        <v>0</v>
      </c>
    </row>
    <row r="503" spans="1:12">
      <c r="A503" s="27">
        <v>4.0410000000000004</v>
      </c>
      <c r="B503" s="27">
        <v>2.7170000000000001</v>
      </c>
      <c r="C503" s="28">
        <v>81</v>
      </c>
      <c r="D503" s="29">
        <v>11.55</v>
      </c>
      <c r="E503" s="13">
        <v>0</v>
      </c>
      <c r="H503">
        <f t="shared" si="45"/>
        <v>0.50607388854101443</v>
      </c>
      <c r="I503">
        <f t="shared" si="46"/>
        <v>0.2802186468646865</v>
      </c>
      <c r="J503" s="13">
        <f t="shared" si="47"/>
        <v>0.70925711883997067</v>
      </c>
      <c r="K503">
        <f t="shared" si="48"/>
        <v>0.5491049830672472</v>
      </c>
      <c r="L503" s="13">
        <f t="shared" si="49"/>
        <v>0</v>
      </c>
    </row>
    <row r="504" spans="1:12">
      <c r="A504" s="27">
        <v>3.03</v>
      </c>
      <c r="B504" s="27">
        <v>0.44500000000000001</v>
      </c>
      <c r="C504" s="28">
        <v>81</v>
      </c>
      <c r="D504" s="29">
        <v>11.7</v>
      </c>
      <c r="E504" s="13">
        <v>0</v>
      </c>
      <c r="H504">
        <f t="shared" si="45"/>
        <v>0.37946149029430176</v>
      </c>
      <c r="I504">
        <f t="shared" si="46"/>
        <v>4.5895214521452149E-2</v>
      </c>
      <c r="J504" s="13">
        <f t="shared" si="47"/>
        <v>0.70925711883997067</v>
      </c>
      <c r="K504">
        <f t="shared" si="48"/>
        <v>0.55636187711659402</v>
      </c>
      <c r="L504" s="13">
        <f t="shared" si="49"/>
        <v>0</v>
      </c>
    </row>
    <row r="505" spans="1:12">
      <c r="A505" s="27">
        <v>4.0410000000000004</v>
      </c>
      <c r="B505" s="27">
        <v>2.7170000000000001</v>
      </c>
      <c r="C505" s="28">
        <v>82</v>
      </c>
      <c r="D505" s="29">
        <v>11.84</v>
      </c>
      <c r="E505" s="13">
        <v>0</v>
      </c>
      <c r="H505">
        <f t="shared" si="45"/>
        <v>0.50607388854101443</v>
      </c>
      <c r="I505">
        <f t="shared" si="46"/>
        <v>0.2802186468646865</v>
      </c>
      <c r="J505" s="13">
        <f t="shared" si="47"/>
        <v>0.71801337956639</v>
      </c>
      <c r="K505">
        <f t="shared" si="48"/>
        <v>0.5631349782293178</v>
      </c>
      <c r="L505" s="13">
        <f t="shared" si="49"/>
        <v>0</v>
      </c>
    </row>
    <row r="506" spans="1:12">
      <c r="A506" s="27">
        <v>4.0410000000000004</v>
      </c>
      <c r="B506" s="27">
        <v>2.718</v>
      </c>
      <c r="C506" s="28">
        <v>83</v>
      </c>
      <c r="D506" s="29">
        <v>11.94</v>
      </c>
      <c r="E506" s="13">
        <v>0</v>
      </c>
      <c r="H506">
        <f t="shared" si="45"/>
        <v>0.50607388854101443</v>
      </c>
      <c r="I506">
        <f t="shared" si="46"/>
        <v>0.28032178217821785</v>
      </c>
      <c r="J506" s="13">
        <f t="shared" si="47"/>
        <v>0.72676964029280944</v>
      </c>
      <c r="K506">
        <f t="shared" si="48"/>
        <v>0.56797290759554908</v>
      </c>
      <c r="L506" s="13">
        <f t="shared" si="49"/>
        <v>0</v>
      </c>
    </row>
    <row r="507" spans="1:12">
      <c r="A507" s="27">
        <v>4.0410000000000004</v>
      </c>
      <c r="B507" s="27">
        <v>2.7189999999999999</v>
      </c>
      <c r="C507" s="28">
        <v>83</v>
      </c>
      <c r="D507" s="29">
        <v>12.08</v>
      </c>
      <c r="E507" s="13">
        <v>0</v>
      </c>
      <c r="H507">
        <f t="shared" si="45"/>
        <v>0.50607388854101443</v>
      </c>
      <c r="I507">
        <f t="shared" si="46"/>
        <v>0.28042491749174919</v>
      </c>
      <c r="J507" s="13">
        <f t="shared" si="47"/>
        <v>0.72676964029280944</v>
      </c>
      <c r="K507">
        <f t="shared" si="48"/>
        <v>0.57474600870827286</v>
      </c>
      <c r="L507" s="13">
        <f t="shared" si="49"/>
        <v>0</v>
      </c>
    </row>
    <row r="508" spans="1:12">
      <c r="A508" s="27">
        <v>3.03</v>
      </c>
      <c r="B508" s="27">
        <v>0.89400000000000002</v>
      </c>
      <c r="C508" s="28">
        <v>84</v>
      </c>
      <c r="D508" s="29">
        <v>12.22</v>
      </c>
      <c r="E508" s="13">
        <v>0</v>
      </c>
      <c r="H508">
        <f t="shared" si="45"/>
        <v>0.37946149029430176</v>
      </c>
      <c r="I508">
        <f t="shared" si="46"/>
        <v>9.2202970297029702E-2</v>
      </c>
      <c r="J508" s="13">
        <f t="shared" si="47"/>
        <v>0.73552590101922877</v>
      </c>
      <c r="K508">
        <f t="shared" si="48"/>
        <v>0.58151910982099664</v>
      </c>
      <c r="L508" s="13">
        <f t="shared" si="49"/>
        <v>0</v>
      </c>
    </row>
    <row r="509" spans="1:12">
      <c r="A509" s="27">
        <v>4.0410000000000004</v>
      </c>
      <c r="B509" s="27">
        <v>2.8620000000000001</v>
      </c>
      <c r="C509" s="28">
        <v>85</v>
      </c>
      <c r="D509" s="29">
        <v>12.35</v>
      </c>
      <c r="E509" s="13">
        <v>0</v>
      </c>
      <c r="H509">
        <f t="shared" si="45"/>
        <v>0.50607388854101443</v>
      </c>
      <c r="I509">
        <f t="shared" si="46"/>
        <v>0.29517326732673271</v>
      </c>
      <c r="J509" s="13">
        <f t="shared" si="47"/>
        <v>0.74428216174564821</v>
      </c>
      <c r="K509">
        <f t="shared" si="48"/>
        <v>0.58780841799709727</v>
      </c>
      <c r="L509" s="13">
        <f t="shared" si="49"/>
        <v>0</v>
      </c>
    </row>
    <row r="510" spans="1:12">
      <c r="A510" s="27">
        <v>4.0410000000000004</v>
      </c>
      <c r="B510" s="27">
        <v>0.89500000000000002</v>
      </c>
      <c r="C510" s="28">
        <v>85</v>
      </c>
      <c r="D510" s="29">
        <v>12.46</v>
      </c>
      <c r="E510" s="13">
        <v>0</v>
      </c>
      <c r="H510">
        <f t="shared" si="45"/>
        <v>0.50607388854101443</v>
      </c>
      <c r="I510">
        <f t="shared" si="46"/>
        <v>9.2306105610561059E-2</v>
      </c>
      <c r="J510" s="13">
        <f t="shared" si="47"/>
        <v>0.74428216174564821</v>
      </c>
      <c r="K510">
        <f t="shared" si="48"/>
        <v>0.5931301402999517</v>
      </c>
      <c r="L510" s="13">
        <f t="shared" si="49"/>
        <v>0</v>
      </c>
    </row>
    <row r="511" spans="1:12">
      <c r="A511" s="27">
        <v>4.734</v>
      </c>
      <c r="B511" s="27">
        <v>2.7210000000000001</v>
      </c>
      <c r="C511" s="28">
        <v>86</v>
      </c>
      <c r="D511" s="29">
        <v>12.62</v>
      </c>
      <c r="E511" s="13">
        <v>0</v>
      </c>
      <c r="H511">
        <f t="shared" si="45"/>
        <v>0.59286161552911709</v>
      </c>
      <c r="I511">
        <f t="shared" si="46"/>
        <v>0.28063118811881188</v>
      </c>
      <c r="J511" s="13">
        <f t="shared" si="47"/>
        <v>0.75303842247206754</v>
      </c>
      <c r="K511">
        <f t="shared" si="48"/>
        <v>0.60087082728592156</v>
      </c>
      <c r="L511" s="13">
        <f t="shared" si="49"/>
        <v>0</v>
      </c>
    </row>
    <row r="512" spans="1:12">
      <c r="A512" s="27">
        <v>3.5379999999999998</v>
      </c>
      <c r="B512" s="27">
        <v>2.722</v>
      </c>
      <c r="C512" s="28">
        <v>87</v>
      </c>
      <c r="D512" s="29">
        <v>12.75</v>
      </c>
      <c r="E512" s="13">
        <v>0</v>
      </c>
      <c r="H512">
        <f t="shared" si="45"/>
        <v>0.4430807764558547</v>
      </c>
      <c r="I512">
        <f t="shared" si="46"/>
        <v>0.28073432343234322</v>
      </c>
      <c r="J512" s="13">
        <f t="shared" si="47"/>
        <v>0.76179468319848698</v>
      </c>
      <c r="K512">
        <f t="shared" si="48"/>
        <v>0.60716013546202219</v>
      </c>
      <c r="L512" s="13">
        <f t="shared" si="49"/>
        <v>0</v>
      </c>
    </row>
    <row r="513" spans="1:12">
      <c r="A513" s="27">
        <v>4.0430000000000001</v>
      </c>
      <c r="B513" s="27">
        <v>2.722</v>
      </c>
      <c r="C513" s="28">
        <v>87</v>
      </c>
      <c r="D513" s="29">
        <v>12.9</v>
      </c>
      <c r="E513" s="13">
        <v>0</v>
      </c>
      <c r="H513">
        <f t="shared" si="45"/>
        <v>0.50632435817157173</v>
      </c>
      <c r="I513">
        <f t="shared" si="46"/>
        <v>0.28073432343234322</v>
      </c>
      <c r="J513" s="13">
        <f t="shared" si="47"/>
        <v>0.76179468319848698</v>
      </c>
      <c r="K513">
        <f t="shared" si="48"/>
        <v>0.61441702951136912</v>
      </c>
      <c r="L513" s="13">
        <f t="shared" si="49"/>
        <v>0</v>
      </c>
    </row>
    <row r="514" spans="1:12">
      <c r="A514" s="27">
        <v>4.0430000000000001</v>
      </c>
      <c r="B514" s="27">
        <v>2.6469999999999998</v>
      </c>
      <c r="C514" s="28">
        <v>88</v>
      </c>
      <c r="D514" s="29">
        <v>13.02</v>
      </c>
      <c r="E514" s="13">
        <v>0</v>
      </c>
      <c r="H514">
        <f t="shared" si="45"/>
        <v>0.50632435817157173</v>
      </c>
      <c r="I514">
        <f t="shared" si="46"/>
        <v>0.27299917491749176</v>
      </c>
      <c r="J514" s="13">
        <f t="shared" si="47"/>
        <v>0.77055094392490631</v>
      </c>
      <c r="K514">
        <f t="shared" si="48"/>
        <v>0.62022254475084659</v>
      </c>
      <c r="L514" s="13">
        <f t="shared" si="49"/>
        <v>0</v>
      </c>
    </row>
    <row r="515" spans="1:12">
      <c r="A515" s="27">
        <v>5.1719999999999997</v>
      </c>
      <c r="B515" s="27">
        <v>1.351</v>
      </c>
      <c r="C515" s="28">
        <v>89</v>
      </c>
      <c r="D515" s="29">
        <v>13.16</v>
      </c>
      <c r="E515" s="13">
        <v>0</v>
      </c>
      <c r="H515">
        <f t="shared" si="45"/>
        <v>0.64771446462116467</v>
      </c>
      <c r="I515">
        <f t="shared" si="46"/>
        <v>0.13933580858085809</v>
      </c>
      <c r="J515" s="13">
        <f t="shared" si="47"/>
        <v>0.77930720465132575</v>
      </c>
      <c r="K515">
        <f t="shared" si="48"/>
        <v>0.62699564586357037</v>
      </c>
      <c r="L515" s="13">
        <f t="shared" si="49"/>
        <v>0</v>
      </c>
    </row>
    <row r="516" spans="1:12">
      <c r="A516" s="27">
        <v>3.54</v>
      </c>
      <c r="B516" s="27">
        <v>2.6480000000000001</v>
      </c>
      <c r="C516" s="28">
        <v>89</v>
      </c>
      <c r="D516" s="29">
        <v>13.29</v>
      </c>
      <c r="E516" s="13">
        <v>0</v>
      </c>
      <c r="H516">
        <f t="shared" si="45"/>
        <v>0.443331246086412</v>
      </c>
      <c r="I516">
        <f t="shared" si="46"/>
        <v>0.2731023102310231</v>
      </c>
      <c r="J516" s="13">
        <f t="shared" si="47"/>
        <v>0.77930720465132575</v>
      </c>
      <c r="K516">
        <f t="shared" si="48"/>
        <v>0.633284954039671</v>
      </c>
      <c r="L516" s="13">
        <f t="shared" si="49"/>
        <v>0</v>
      </c>
    </row>
    <row r="517" spans="1:12">
      <c r="A517" s="27">
        <v>4.0460000000000003</v>
      </c>
      <c r="B517" s="27">
        <v>0.90200000000000002</v>
      </c>
      <c r="C517" s="28">
        <v>90</v>
      </c>
      <c r="D517" s="29">
        <v>13.46</v>
      </c>
      <c r="E517" s="13">
        <v>0</v>
      </c>
      <c r="H517">
        <f t="shared" si="45"/>
        <v>0.50670006261740763</v>
      </c>
      <c r="I517">
        <f t="shared" si="46"/>
        <v>9.3028052805280537E-2</v>
      </c>
      <c r="J517" s="13">
        <f t="shared" si="47"/>
        <v>0.78806346537774519</v>
      </c>
      <c r="K517">
        <f t="shared" si="48"/>
        <v>0.64150943396226412</v>
      </c>
      <c r="L517" s="13">
        <f t="shared" si="49"/>
        <v>0</v>
      </c>
    </row>
    <row r="518" spans="1:12">
      <c r="A518" s="27">
        <v>4.0910000000000002</v>
      </c>
      <c r="B518" s="27">
        <v>2.7250000000000001</v>
      </c>
      <c r="C518" s="28">
        <v>90</v>
      </c>
      <c r="D518" s="29">
        <v>13.57</v>
      </c>
      <c r="E518" s="13">
        <v>0</v>
      </c>
      <c r="H518">
        <f t="shared" si="45"/>
        <v>0.5123356293049468</v>
      </c>
      <c r="I518">
        <f t="shared" si="46"/>
        <v>0.28104372937293731</v>
      </c>
      <c r="J518" s="13">
        <f t="shared" si="47"/>
        <v>0.78806346537774519</v>
      </c>
      <c r="K518">
        <f t="shared" si="48"/>
        <v>0.64683115626511856</v>
      </c>
      <c r="L518" s="13">
        <f t="shared" si="49"/>
        <v>0</v>
      </c>
    </row>
    <row r="519" spans="1:12">
      <c r="A519" s="27">
        <v>5.181</v>
      </c>
      <c r="B519" s="27">
        <v>0.90400000000000003</v>
      </c>
      <c r="C519" s="28">
        <v>91</v>
      </c>
      <c r="D519" s="29">
        <v>13.71</v>
      </c>
      <c r="E519" s="13">
        <v>0</v>
      </c>
      <c r="H519">
        <f t="shared" si="45"/>
        <v>0.64884157795867248</v>
      </c>
      <c r="I519">
        <f t="shared" si="46"/>
        <v>9.3234323432343238E-2</v>
      </c>
      <c r="J519" s="13">
        <f t="shared" si="47"/>
        <v>0.79681972610416452</v>
      </c>
      <c r="K519">
        <f t="shared" si="48"/>
        <v>0.65360425737784233</v>
      </c>
      <c r="L519" s="13">
        <f t="shared" si="49"/>
        <v>0</v>
      </c>
    </row>
    <row r="520" spans="1:12">
      <c r="A520" s="27">
        <v>4.0460000000000003</v>
      </c>
      <c r="B520" s="27">
        <v>0.90400000000000003</v>
      </c>
      <c r="C520" s="28">
        <v>91</v>
      </c>
      <c r="D520" s="29">
        <v>13.82</v>
      </c>
      <c r="E520" s="13">
        <v>0</v>
      </c>
      <c r="H520">
        <f t="shared" si="45"/>
        <v>0.50670006261740763</v>
      </c>
      <c r="I520">
        <f t="shared" si="46"/>
        <v>9.3234323432343238E-2</v>
      </c>
      <c r="J520" s="13">
        <f t="shared" si="47"/>
        <v>0.79681972610416452</v>
      </c>
      <c r="K520">
        <f t="shared" si="48"/>
        <v>0.65892597968069666</v>
      </c>
      <c r="L520" s="13">
        <f t="shared" si="49"/>
        <v>0</v>
      </c>
    </row>
    <row r="521" spans="1:12">
      <c r="A521" s="27">
        <v>4.085</v>
      </c>
      <c r="B521" s="27">
        <v>1.355</v>
      </c>
      <c r="C521" s="28">
        <v>92</v>
      </c>
      <c r="D521" s="29">
        <v>13.97</v>
      </c>
      <c r="E521" s="13">
        <v>0</v>
      </c>
      <c r="H521">
        <f t="shared" si="45"/>
        <v>0.51158422041327489</v>
      </c>
      <c r="I521">
        <f t="shared" si="46"/>
        <v>0.13974834983498349</v>
      </c>
      <c r="J521" s="13">
        <f t="shared" si="47"/>
        <v>0.80557598683058396</v>
      </c>
      <c r="K521">
        <f t="shared" si="48"/>
        <v>0.66618287373004359</v>
      </c>
      <c r="L521" s="13">
        <f t="shared" si="49"/>
        <v>0</v>
      </c>
    </row>
    <row r="522" spans="1:12">
      <c r="A522" s="27">
        <v>3.5379999999999998</v>
      </c>
      <c r="B522" s="27">
        <v>0.90400000000000003</v>
      </c>
      <c r="C522" s="28">
        <v>93</v>
      </c>
      <c r="D522" s="29">
        <v>14.11</v>
      </c>
      <c r="E522" s="13">
        <v>0</v>
      </c>
      <c r="H522">
        <f t="shared" si="45"/>
        <v>0.4430807764558547</v>
      </c>
      <c r="I522">
        <f t="shared" si="46"/>
        <v>9.3234323432343238E-2</v>
      </c>
      <c r="J522" s="13">
        <f t="shared" si="47"/>
        <v>0.81433224755700329</v>
      </c>
      <c r="K522">
        <f t="shared" si="48"/>
        <v>0.67295597484276726</v>
      </c>
      <c r="L522" s="13">
        <f t="shared" si="49"/>
        <v>0</v>
      </c>
    </row>
    <row r="523" spans="1:12">
      <c r="A523" s="27">
        <v>3.032</v>
      </c>
      <c r="B523" s="27">
        <v>0.90400000000000003</v>
      </c>
      <c r="C523" s="28">
        <v>93</v>
      </c>
      <c r="D523" s="29">
        <v>14.23</v>
      </c>
      <c r="E523" s="13">
        <v>0</v>
      </c>
      <c r="H523">
        <f t="shared" si="45"/>
        <v>0.37971195992485912</v>
      </c>
      <c r="I523">
        <f t="shared" si="46"/>
        <v>9.3234323432343238E-2</v>
      </c>
      <c r="J523" s="13">
        <f t="shared" si="47"/>
        <v>0.81433224755700329</v>
      </c>
      <c r="K523">
        <f t="shared" si="48"/>
        <v>0.67876149008224484</v>
      </c>
      <c r="L523" s="13">
        <f t="shared" si="49"/>
        <v>0</v>
      </c>
    </row>
    <row r="524" spans="1:12">
      <c r="A524" s="27">
        <v>4.0430000000000001</v>
      </c>
      <c r="B524" s="27">
        <v>0.90400000000000003</v>
      </c>
      <c r="C524" s="28">
        <v>94</v>
      </c>
      <c r="D524" s="29">
        <v>14.36</v>
      </c>
      <c r="E524" s="13">
        <v>0</v>
      </c>
      <c r="H524">
        <f t="shared" si="45"/>
        <v>0.50632435817157173</v>
      </c>
      <c r="I524">
        <f t="shared" si="46"/>
        <v>9.3234323432343238E-2</v>
      </c>
      <c r="J524" s="13">
        <f t="shared" si="47"/>
        <v>0.82308850828342273</v>
      </c>
      <c r="K524">
        <f t="shared" si="48"/>
        <v>0.68505079825834536</v>
      </c>
      <c r="L524" s="13">
        <f t="shared" si="49"/>
        <v>0</v>
      </c>
    </row>
    <row r="525" spans="1:12">
      <c r="A525" s="27">
        <v>4.4720000000000004</v>
      </c>
      <c r="B525" s="27">
        <v>1.355</v>
      </c>
      <c r="C525" s="28">
        <v>94</v>
      </c>
      <c r="D525" s="29">
        <v>14.47</v>
      </c>
      <c r="E525" s="13">
        <v>0</v>
      </c>
      <c r="H525">
        <f t="shared" si="45"/>
        <v>0.56005009392611149</v>
      </c>
      <c r="I525">
        <f t="shared" si="46"/>
        <v>0.13974834983498349</v>
      </c>
      <c r="J525" s="13">
        <f t="shared" si="47"/>
        <v>0.82308850828342273</v>
      </c>
      <c r="K525">
        <f t="shared" si="48"/>
        <v>0.6903725205611998</v>
      </c>
      <c r="L525" s="13">
        <f t="shared" si="49"/>
        <v>0</v>
      </c>
    </row>
    <row r="526" spans="1:12">
      <c r="A526" s="27">
        <v>4.0410000000000004</v>
      </c>
      <c r="B526" s="27">
        <v>0.90400000000000003</v>
      </c>
      <c r="C526" s="28">
        <v>95</v>
      </c>
      <c r="D526" s="29">
        <v>14.61</v>
      </c>
      <c r="E526" s="13">
        <v>0</v>
      </c>
      <c r="H526">
        <f t="shared" si="45"/>
        <v>0.50607388854101443</v>
      </c>
      <c r="I526">
        <f t="shared" si="46"/>
        <v>9.3234323432343238E-2</v>
      </c>
      <c r="J526" s="13">
        <f t="shared" si="47"/>
        <v>0.83184476900984206</v>
      </c>
      <c r="K526">
        <f t="shared" si="48"/>
        <v>0.69714562167392347</v>
      </c>
      <c r="L526" s="13">
        <f t="shared" si="49"/>
        <v>0</v>
      </c>
    </row>
    <row r="527" spans="1:12">
      <c r="A527" s="27">
        <v>3.03</v>
      </c>
      <c r="B527" s="27">
        <v>0.90400000000000003</v>
      </c>
      <c r="C527" s="28">
        <v>95</v>
      </c>
      <c r="D527" s="29">
        <v>14.74</v>
      </c>
      <c r="E527" s="13">
        <v>0</v>
      </c>
      <c r="H527">
        <f t="shared" si="45"/>
        <v>0.37946149029430176</v>
      </c>
      <c r="I527">
        <f t="shared" si="46"/>
        <v>9.3234323432343238E-2</v>
      </c>
      <c r="J527" s="13">
        <f t="shared" si="47"/>
        <v>0.83184476900984206</v>
      </c>
      <c r="K527">
        <f t="shared" si="48"/>
        <v>0.7034349298500242</v>
      </c>
      <c r="L527" s="13">
        <f t="shared" si="49"/>
        <v>0</v>
      </c>
    </row>
    <row r="528" spans="1:12">
      <c r="A528" s="27">
        <v>4.0410000000000004</v>
      </c>
      <c r="B528" s="27">
        <v>0.90400000000000003</v>
      </c>
      <c r="C528" s="28">
        <v>96</v>
      </c>
      <c r="D528" s="29">
        <v>14.88</v>
      </c>
      <c r="E528" s="13">
        <v>0</v>
      </c>
      <c r="H528">
        <f t="shared" si="45"/>
        <v>0.50607388854101443</v>
      </c>
      <c r="I528">
        <f t="shared" si="46"/>
        <v>9.3234323432343238E-2</v>
      </c>
      <c r="J528" s="13">
        <f t="shared" si="47"/>
        <v>0.8406010297362615</v>
      </c>
      <c r="K528">
        <f t="shared" si="48"/>
        <v>0.71020803096274798</v>
      </c>
      <c r="L528" s="13">
        <f t="shared" si="49"/>
        <v>0</v>
      </c>
    </row>
    <row r="529" spans="1:12">
      <c r="A529" s="27">
        <v>4.0410000000000004</v>
      </c>
      <c r="B529" s="27">
        <v>0.90400000000000003</v>
      </c>
      <c r="C529" s="28">
        <v>96</v>
      </c>
      <c r="D529" s="29">
        <v>14.99</v>
      </c>
      <c r="E529" s="13">
        <v>0</v>
      </c>
      <c r="H529">
        <f t="shared" si="45"/>
        <v>0.50607388854101443</v>
      </c>
      <c r="I529">
        <f t="shared" si="46"/>
        <v>9.3234323432343238E-2</v>
      </c>
      <c r="J529" s="13">
        <f t="shared" si="47"/>
        <v>0.8406010297362615</v>
      </c>
      <c r="K529">
        <f t="shared" si="48"/>
        <v>0.71552975326560231</v>
      </c>
      <c r="L529" s="13">
        <f t="shared" si="49"/>
        <v>0</v>
      </c>
    </row>
    <row r="530" spans="1:12">
      <c r="A530" s="27">
        <v>5.2030000000000003</v>
      </c>
      <c r="B530" s="27">
        <v>1.355</v>
      </c>
      <c r="C530" s="28">
        <v>97</v>
      </c>
      <c r="D530" s="29">
        <v>15.13</v>
      </c>
      <c r="E530" s="13">
        <v>0</v>
      </c>
      <c r="H530">
        <f t="shared" si="45"/>
        <v>0.65159674389480271</v>
      </c>
      <c r="I530">
        <f t="shared" si="46"/>
        <v>0.13974834983498349</v>
      </c>
      <c r="J530" s="13">
        <f t="shared" si="47"/>
        <v>0.84935729046268083</v>
      </c>
      <c r="K530">
        <f t="shared" si="48"/>
        <v>0.72230285437832609</v>
      </c>
      <c r="L530" s="13">
        <f t="shared" si="49"/>
        <v>0</v>
      </c>
    </row>
    <row r="531" spans="1:12">
      <c r="A531" s="27">
        <v>3.1030000000000002</v>
      </c>
      <c r="B531" s="27">
        <v>2.73</v>
      </c>
      <c r="C531" s="28">
        <v>97</v>
      </c>
      <c r="D531" s="29">
        <v>15.27</v>
      </c>
      <c r="E531" s="13">
        <v>0</v>
      </c>
      <c r="H531">
        <f t="shared" si="45"/>
        <v>0.38860363180964308</v>
      </c>
      <c r="I531">
        <f t="shared" si="46"/>
        <v>0.28155940594059409</v>
      </c>
      <c r="J531" s="13">
        <f t="shared" si="47"/>
        <v>0.84935729046268083</v>
      </c>
      <c r="K531">
        <f t="shared" si="48"/>
        <v>0.72907595549104975</v>
      </c>
      <c r="L531" s="13">
        <f t="shared" si="49"/>
        <v>0</v>
      </c>
    </row>
    <row r="532" spans="1:12">
      <c r="A532" s="27">
        <v>4.4660000000000002</v>
      </c>
      <c r="B532" s="27">
        <v>0.90500000000000003</v>
      </c>
      <c r="C532" s="28">
        <v>98</v>
      </c>
      <c r="D532" s="29">
        <v>15.44</v>
      </c>
      <c r="E532" s="13">
        <v>0</v>
      </c>
      <c r="H532">
        <f t="shared" si="45"/>
        <v>0.55929868503443958</v>
      </c>
      <c r="I532">
        <f t="shared" si="46"/>
        <v>9.3337458745874596E-2</v>
      </c>
      <c r="J532" s="13">
        <f t="shared" si="47"/>
        <v>0.85811355118910027</v>
      </c>
      <c r="K532">
        <f t="shared" si="48"/>
        <v>0.73730043541364287</v>
      </c>
      <c r="L532" s="13">
        <f t="shared" si="49"/>
        <v>0</v>
      </c>
    </row>
    <row r="533" spans="1:12">
      <c r="A533" s="27">
        <v>4.5490000000000004</v>
      </c>
      <c r="B533" s="27">
        <v>0.90500000000000003</v>
      </c>
      <c r="C533" s="28">
        <v>98</v>
      </c>
      <c r="D533" s="29">
        <v>15.54</v>
      </c>
      <c r="E533" s="13">
        <v>0</v>
      </c>
      <c r="H533">
        <f t="shared" si="45"/>
        <v>0.56969317470256731</v>
      </c>
      <c r="I533">
        <f t="shared" si="46"/>
        <v>9.3337458745874596E-2</v>
      </c>
      <c r="J533" s="13">
        <f t="shared" si="47"/>
        <v>0.85811355118910027</v>
      </c>
      <c r="K533">
        <f t="shared" si="48"/>
        <v>0.74213836477987416</v>
      </c>
      <c r="L533" s="13">
        <f t="shared" si="49"/>
        <v>0</v>
      </c>
    </row>
    <row r="534" spans="1:12">
      <c r="A534" s="27">
        <v>4.0430000000000001</v>
      </c>
      <c r="B534" s="27">
        <v>2.7320000000000002</v>
      </c>
      <c r="C534" s="28">
        <v>99</v>
      </c>
      <c r="D534" s="29">
        <v>15.69</v>
      </c>
      <c r="E534" s="13">
        <v>0</v>
      </c>
      <c r="H534">
        <f t="shared" si="45"/>
        <v>0.50632435817157173</v>
      </c>
      <c r="I534">
        <f t="shared" si="46"/>
        <v>0.28176567656765678</v>
      </c>
      <c r="J534" s="13">
        <f t="shared" si="47"/>
        <v>0.86686981191551959</v>
      </c>
      <c r="K534">
        <f t="shared" si="48"/>
        <v>0.74939525882922109</v>
      </c>
      <c r="L534" s="13">
        <f t="shared" si="49"/>
        <v>0</v>
      </c>
    </row>
    <row r="535" spans="1:12">
      <c r="A535" s="27">
        <v>3.5379999999999998</v>
      </c>
      <c r="B535" s="27">
        <v>1.36</v>
      </c>
      <c r="C535" s="28">
        <v>99</v>
      </c>
      <c r="D535" s="29">
        <v>15.84</v>
      </c>
      <c r="E535" s="13">
        <v>0</v>
      </c>
      <c r="H535">
        <f t="shared" si="45"/>
        <v>0.4430807764558547</v>
      </c>
      <c r="I535">
        <f t="shared" si="46"/>
        <v>0.14026402640264027</v>
      </c>
      <c r="J535" s="13">
        <f t="shared" si="47"/>
        <v>0.86686981191551959</v>
      </c>
      <c r="K535">
        <f t="shared" si="48"/>
        <v>0.75665215287856791</v>
      </c>
      <c r="L535" s="13">
        <f t="shared" si="49"/>
        <v>0</v>
      </c>
    </row>
    <row r="536" spans="1:12">
      <c r="A536" s="27">
        <v>4.0430000000000001</v>
      </c>
      <c r="B536" s="27">
        <v>0.90600000000000003</v>
      </c>
      <c r="C536" s="28">
        <v>100</v>
      </c>
      <c r="D536" s="29">
        <v>15.98</v>
      </c>
      <c r="E536" s="13">
        <v>0</v>
      </c>
      <c r="H536">
        <f t="shared" si="45"/>
        <v>0.50632435817157173</v>
      </c>
      <c r="I536">
        <f t="shared" si="46"/>
        <v>9.344059405940594E-2</v>
      </c>
      <c r="J536" s="13">
        <f t="shared" si="47"/>
        <v>0.87562607264193904</v>
      </c>
      <c r="K536">
        <f t="shared" si="48"/>
        <v>0.76342525399129169</v>
      </c>
      <c r="L536" s="13">
        <f t="shared" si="49"/>
        <v>0</v>
      </c>
    </row>
    <row r="537" spans="1:12">
      <c r="A537" s="27">
        <v>4.4740000000000002</v>
      </c>
      <c r="B537" s="27">
        <v>2.7330000000000001</v>
      </c>
      <c r="C537" s="28">
        <v>100</v>
      </c>
      <c r="D537" s="29">
        <v>16.12</v>
      </c>
      <c r="E537" s="13">
        <v>0</v>
      </c>
      <c r="H537">
        <f t="shared" si="45"/>
        <v>0.5603005635566688</v>
      </c>
      <c r="I537">
        <f t="shared" si="46"/>
        <v>0.28186881188118812</v>
      </c>
      <c r="J537" s="13">
        <f t="shared" si="47"/>
        <v>0.87562607264193904</v>
      </c>
      <c r="K537">
        <f t="shared" si="48"/>
        <v>0.77019835510401546</v>
      </c>
      <c r="L537" s="13">
        <f t="shared" si="49"/>
        <v>0</v>
      </c>
    </row>
    <row r="538" spans="1:12">
      <c r="A538" s="27">
        <v>4.476</v>
      </c>
      <c r="B538" s="27">
        <v>0.90800000000000003</v>
      </c>
      <c r="C538" s="28">
        <v>101</v>
      </c>
      <c r="D538" s="29">
        <v>16.260000000000002</v>
      </c>
      <c r="E538" s="13">
        <v>0</v>
      </c>
      <c r="H538">
        <f t="shared" si="45"/>
        <v>0.56055103318722599</v>
      </c>
      <c r="I538">
        <f t="shared" si="46"/>
        <v>9.3646864686468656E-2</v>
      </c>
      <c r="J538" s="13">
        <f t="shared" si="47"/>
        <v>0.88438233336835848</v>
      </c>
      <c r="K538">
        <f t="shared" si="48"/>
        <v>0.77697145621673924</v>
      </c>
      <c r="L538" s="13">
        <f t="shared" si="49"/>
        <v>0</v>
      </c>
    </row>
    <row r="539" spans="1:12">
      <c r="A539" s="27">
        <v>3.0350000000000001</v>
      </c>
      <c r="B539" s="27">
        <v>0.90800000000000003</v>
      </c>
      <c r="C539" s="28">
        <v>101</v>
      </c>
      <c r="D539" s="29">
        <v>16.41</v>
      </c>
      <c r="E539" s="13">
        <v>0</v>
      </c>
      <c r="H539">
        <f t="shared" si="45"/>
        <v>0.38008766437069508</v>
      </c>
      <c r="I539">
        <f t="shared" si="46"/>
        <v>9.3646864686468656E-2</v>
      </c>
      <c r="J539" s="13">
        <f t="shared" si="47"/>
        <v>0.88438233336835848</v>
      </c>
      <c r="K539">
        <f t="shared" si="48"/>
        <v>0.78422835026608606</v>
      </c>
      <c r="L539" s="13">
        <f t="shared" si="49"/>
        <v>0</v>
      </c>
    </row>
    <row r="540" spans="1:12">
      <c r="A540" s="27">
        <v>5.0579999999999998</v>
      </c>
      <c r="B540" s="27">
        <v>0.90800000000000003</v>
      </c>
      <c r="C540" s="28">
        <v>102</v>
      </c>
      <c r="D540" s="29">
        <v>16.559999999999999</v>
      </c>
      <c r="E540" s="13">
        <v>0</v>
      </c>
      <c r="H540">
        <f t="shared" si="45"/>
        <v>0.63343769567939878</v>
      </c>
      <c r="I540">
        <f t="shared" si="46"/>
        <v>9.3646864686468656E-2</v>
      </c>
      <c r="J540" s="13">
        <f t="shared" si="47"/>
        <v>0.8931385940947778</v>
      </c>
      <c r="K540">
        <f t="shared" si="48"/>
        <v>0.79148524431543288</v>
      </c>
      <c r="L540" s="13">
        <f t="shared" si="49"/>
        <v>0</v>
      </c>
    </row>
    <row r="541" spans="1:12">
      <c r="A541" s="27">
        <v>3.0350000000000001</v>
      </c>
      <c r="B541" s="27">
        <v>0.90800000000000003</v>
      </c>
      <c r="C541" s="28">
        <v>102</v>
      </c>
      <c r="D541" s="29">
        <v>16.670000000000002</v>
      </c>
      <c r="E541" s="13">
        <v>0</v>
      </c>
      <c r="H541">
        <f t="shared" si="45"/>
        <v>0.38008766437069508</v>
      </c>
      <c r="I541">
        <f t="shared" si="46"/>
        <v>9.3646864686468656E-2</v>
      </c>
      <c r="J541" s="13">
        <f t="shared" si="47"/>
        <v>0.8931385940947778</v>
      </c>
      <c r="K541">
        <f t="shared" si="48"/>
        <v>0.79680696661828743</v>
      </c>
      <c r="L541" s="13">
        <f t="shared" si="49"/>
        <v>0</v>
      </c>
    </row>
    <row r="542" spans="1:12">
      <c r="A542" s="27">
        <v>4.0460000000000003</v>
      </c>
      <c r="B542" s="27">
        <v>0.90800000000000003</v>
      </c>
      <c r="C542" s="28">
        <v>102</v>
      </c>
      <c r="D542" s="29">
        <v>16.84</v>
      </c>
      <c r="E542" s="13">
        <v>0</v>
      </c>
      <c r="H542">
        <f t="shared" si="45"/>
        <v>0.50670006261740763</v>
      </c>
      <c r="I542">
        <f t="shared" si="46"/>
        <v>9.3646864686468656E-2</v>
      </c>
      <c r="J542" s="13">
        <f t="shared" si="47"/>
        <v>0.8931385940947778</v>
      </c>
      <c r="K542">
        <f t="shared" si="48"/>
        <v>0.80503144654088044</v>
      </c>
      <c r="L542" s="13">
        <f t="shared" si="49"/>
        <v>0</v>
      </c>
    </row>
    <row r="543" spans="1:12">
      <c r="A543" s="27">
        <v>4.0460000000000003</v>
      </c>
      <c r="B543" s="27">
        <v>2.7360000000000002</v>
      </c>
      <c r="C543" s="28">
        <v>103</v>
      </c>
      <c r="D543" s="29">
        <v>16.95</v>
      </c>
      <c r="E543" s="13">
        <v>0</v>
      </c>
      <c r="H543">
        <f t="shared" si="45"/>
        <v>0.50670006261740763</v>
      </c>
      <c r="I543">
        <f t="shared" si="46"/>
        <v>0.28217821782178221</v>
      </c>
      <c r="J543" s="13">
        <f t="shared" si="47"/>
        <v>0.90189485482119724</v>
      </c>
      <c r="K543">
        <f t="shared" si="48"/>
        <v>0.81035316884373476</v>
      </c>
      <c r="L543" s="13">
        <f t="shared" si="49"/>
        <v>0</v>
      </c>
    </row>
    <row r="544" spans="1:12">
      <c r="A544" s="27">
        <v>4.0460000000000003</v>
      </c>
      <c r="B544" s="27">
        <v>0.90900000000000003</v>
      </c>
      <c r="C544" s="28">
        <v>103</v>
      </c>
      <c r="D544" s="29">
        <v>17.09</v>
      </c>
      <c r="E544" s="13">
        <v>0</v>
      </c>
      <c r="H544">
        <f t="shared" si="45"/>
        <v>0.50670006261740763</v>
      </c>
      <c r="I544">
        <f t="shared" si="46"/>
        <v>9.375E-2</v>
      </c>
      <c r="J544" s="13">
        <f t="shared" si="47"/>
        <v>0.90189485482119724</v>
      </c>
      <c r="K544">
        <f t="shared" si="48"/>
        <v>0.81712626995645865</v>
      </c>
      <c r="L544" s="13">
        <f t="shared" si="49"/>
        <v>0</v>
      </c>
    </row>
    <row r="545" spans="1:12">
      <c r="A545" s="27">
        <v>4.0460000000000003</v>
      </c>
      <c r="B545" s="27">
        <v>1.3640000000000001</v>
      </c>
      <c r="C545" s="28">
        <v>104</v>
      </c>
      <c r="D545" s="29">
        <v>17.23</v>
      </c>
      <c r="E545" s="13">
        <v>0</v>
      </c>
      <c r="H545">
        <f t="shared" si="45"/>
        <v>0.50670006261740763</v>
      </c>
      <c r="I545">
        <f t="shared" si="46"/>
        <v>0.1406765676567657</v>
      </c>
      <c r="J545" s="13">
        <f t="shared" si="47"/>
        <v>0.91065111554761657</v>
      </c>
      <c r="K545">
        <f t="shared" si="48"/>
        <v>0.82389937106918243</v>
      </c>
      <c r="L545" s="13">
        <f t="shared" si="49"/>
        <v>0</v>
      </c>
    </row>
    <row r="546" spans="1:12">
      <c r="A546" s="27">
        <v>4.0460000000000003</v>
      </c>
      <c r="B546" s="27">
        <v>0.90900000000000003</v>
      </c>
      <c r="C546" s="28">
        <v>104</v>
      </c>
      <c r="D546" s="29">
        <v>17.37</v>
      </c>
      <c r="E546" s="13">
        <v>0</v>
      </c>
      <c r="H546">
        <f t="shared" si="45"/>
        <v>0.50670006261740763</v>
      </c>
      <c r="I546">
        <f t="shared" si="46"/>
        <v>9.375E-2</v>
      </c>
      <c r="J546" s="13">
        <f t="shared" si="47"/>
        <v>0.91065111554761657</v>
      </c>
      <c r="K546">
        <f t="shared" si="48"/>
        <v>0.83067247218190621</v>
      </c>
      <c r="L546" s="13">
        <f t="shared" si="49"/>
        <v>0</v>
      </c>
    </row>
    <row r="547" spans="1:12">
      <c r="A547" s="27">
        <v>4.0460000000000003</v>
      </c>
      <c r="B547" s="27">
        <v>2.851</v>
      </c>
      <c r="C547" s="28">
        <v>104</v>
      </c>
      <c r="D547" s="29">
        <v>17.53</v>
      </c>
      <c r="E547" s="13">
        <v>0</v>
      </c>
      <c r="H547">
        <f t="shared" si="45"/>
        <v>0.50670006261740763</v>
      </c>
      <c r="I547">
        <f t="shared" si="46"/>
        <v>0.29403877887788782</v>
      </c>
      <c r="J547" s="13">
        <f t="shared" si="47"/>
        <v>0.91065111554761657</v>
      </c>
      <c r="K547">
        <f t="shared" si="48"/>
        <v>0.83841315916787618</v>
      </c>
      <c r="L547" s="13">
        <f t="shared" si="49"/>
        <v>0</v>
      </c>
    </row>
    <row r="548" spans="1:12">
      <c r="A548" s="27">
        <v>5.25</v>
      </c>
      <c r="B548" s="27">
        <v>1.3620000000000001</v>
      </c>
      <c r="C548" s="28">
        <v>105</v>
      </c>
      <c r="D548" s="29">
        <v>17.670000000000002</v>
      </c>
      <c r="E548" s="13">
        <v>0</v>
      </c>
      <c r="H548">
        <f t="shared" ref="H548:H610" si="50">(A548-$G$4)/($G$2-$G$4)</f>
        <v>0.65748278021289919</v>
      </c>
      <c r="I548">
        <f t="shared" ref="I548:I610" si="51">(B548-$G$8)/($G$6-$G$8)</f>
        <v>0.14047029702970298</v>
      </c>
      <c r="J548" s="13">
        <f t="shared" ref="J548:J610" si="52">(C548-$G$12)/($G$10-$G$12)</f>
        <v>0.91940737627403601</v>
      </c>
      <c r="K548">
        <f t="shared" ref="K548:K610" si="53">(D548-$G$16)/($G$14-$G$16)</f>
        <v>0.84518626028059995</v>
      </c>
      <c r="L548" s="13">
        <f t="shared" ref="L548:L610" si="54">E548</f>
        <v>0</v>
      </c>
    </row>
    <row r="549" spans="1:12">
      <c r="A549" s="27">
        <v>4.0490000000000004</v>
      </c>
      <c r="B549" s="27">
        <v>0.90800000000000003</v>
      </c>
      <c r="C549" s="28">
        <v>105</v>
      </c>
      <c r="D549" s="29">
        <v>17.809999999999999</v>
      </c>
      <c r="E549" s="13">
        <v>0</v>
      </c>
      <c r="H549">
        <f t="shared" si="50"/>
        <v>0.50707576706324364</v>
      </c>
      <c r="I549">
        <f t="shared" si="51"/>
        <v>9.3646864686468656E-2</v>
      </c>
      <c r="J549" s="13">
        <f t="shared" si="52"/>
        <v>0.91940737627403601</v>
      </c>
      <c r="K549">
        <f t="shared" si="53"/>
        <v>0.85195936139332351</v>
      </c>
      <c r="L549" s="13">
        <f t="shared" si="54"/>
        <v>0</v>
      </c>
    </row>
    <row r="550" spans="1:12">
      <c r="A550" s="27">
        <v>4.0490000000000004</v>
      </c>
      <c r="B550" s="27">
        <v>2.8490000000000002</v>
      </c>
      <c r="C550" s="28">
        <v>106</v>
      </c>
      <c r="D550" s="29">
        <v>17.98</v>
      </c>
      <c r="E550" s="13">
        <v>0</v>
      </c>
      <c r="H550">
        <f t="shared" si="50"/>
        <v>0.50707576706324364</v>
      </c>
      <c r="I550">
        <f t="shared" si="51"/>
        <v>0.29383250825082513</v>
      </c>
      <c r="J550" s="13">
        <f t="shared" si="52"/>
        <v>0.92816363700045534</v>
      </c>
      <c r="K550">
        <f t="shared" si="53"/>
        <v>0.86018384131591674</v>
      </c>
      <c r="L550" s="13">
        <f t="shared" si="54"/>
        <v>0</v>
      </c>
    </row>
    <row r="551" spans="1:12">
      <c r="A551" s="27">
        <v>4.0490000000000004</v>
      </c>
      <c r="B551" s="27">
        <v>0.90600000000000003</v>
      </c>
      <c r="C551" s="28">
        <v>106</v>
      </c>
      <c r="D551" s="29">
        <v>18.12</v>
      </c>
      <c r="E551" s="13">
        <v>0</v>
      </c>
      <c r="H551">
        <f t="shared" si="50"/>
        <v>0.50707576706324364</v>
      </c>
      <c r="I551">
        <f t="shared" si="51"/>
        <v>9.344059405940594E-2</v>
      </c>
      <c r="J551" s="13">
        <f t="shared" si="52"/>
        <v>0.92816363700045534</v>
      </c>
      <c r="K551">
        <f t="shared" si="53"/>
        <v>0.86695694242864052</v>
      </c>
      <c r="L551" s="13">
        <f t="shared" si="54"/>
        <v>0</v>
      </c>
    </row>
    <row r="552" spans="1:12">
      <c r="A552" s="27">
        <v>3.0369999999999999</v>
      </c>
      <c r="B552" s="27">
        <v>1.36</v>
      </c>
      <c r="C552" s="28">
        <v>106</v>
      </c>
      <c r="D552" s="29">
        <v>18.260000000000002</v>
      </c>
      <c r="E552" s="13">
        <v>0</v>
      </c>
      <c r="H552">
        <f t="shared" si="50"/>
        <v>0.38033813400125233</v>
      </c>
      <c r="I552">
        <f t="shared" si="51"/>
        <v>0.14026402640264027</v>
      </c>
      <c r="J552" s="13">
        <f t="shared" si="52"/>
        <v>0.92816363700045534</v>
      </c>
      <c r="K552">
        <f t="shared" si="53"/>
        <v>0.8737300435413643</v>
      </c>
      <c r="L552" s="13">
        <f t="shared" si="54"/>
        <v>0</v>
      </c>
    </row>
    <row r="553" spans="1:12">
      <c r="A553" s="27">
        <v>5.0609999999999999</v>
      </c>
      <c r="B553" s="27">
        <v>2.847</v>
      </c>
      <c r="C553" s="28">
        <v>107</v>
      </c>
      <c r="D553" s="29">
        <v>18.399999999999999</v>
      </c>
      <c r="E553" s="13">
        <v>0</v>
      </c>
      <c r="H553">
        <f t="shared" si="50"/>
        <v>0.63381340012523479</v>
      </c>
      <c r="I553">
        <f t="shared" si="51"/>
        <v>0.29362623762376239</v>
      </c>
      <c r="J553" s="13">
        <f t="shared" si="52"/>
        <v>0.93691989772687478</v>
      </c>
      <c r="K553">
        <f t="shared" si="53"/>
        <v>0.88050314465408797</v>
      </c>
      <c r="L553" s="13">
        <f t="shared" si="54"/>
        <v>0</v>
      </c>
    </row>
    <row r="554" spans="1:12">
      <c r="A554" s="27">
        <v>5.266</v>
      </c>
      <c r="B554" s="27">
        <v>2.8460000000000001</v>
      </c>
      <c r="C554" s="28">
        <v>107</v>
      </c>
      <c r="D554" s="29">
        <v>18.52</v>
      </c>
      <c r="E554" s="13">
        <v>0</v>
      </c>
      <c r="H554">
        <f t="shared" si="50"/>
        <v>0.65948653725735751</v>
      </c>
      <c r="I554">
        <f t="shared" si="51"/>
        <v>0.29352310231023104</v>
      </c>
      <c r="J554" s="13">
        <f t="shared" si="52"/>
        <v>0.93691989772687478</v>
      </c>
      <c r="K554">
        <f t="shared" si="53"/>
        <v>0.88630865989356544</v>
      </c>
      <c r="L554" s="13">
        <f t="shared" si="54"/>
        <v>0</v>
      </c>
    </row>
    <row r="555" spans="1:12">
      <c r="A555" s="27">
        <v>4.0519999999999996</v>
      </c>
      <c r="B555" s="27">
        <v>1.355</v>
      </c>
      <c r="C555" s="28">
        <v>107</v>
      </c>
      <c r="D555" s="29">
        <v>18.690000000000001</v>
      </c>
      <c r="E555" s="13">
        <v>0</v>
      </c>
      <c r="H555">
        <f t="shared" si="50"/>
        <v>0.50745147150907943</v>
      </c>
      <c r="I555">
        <f t="shared" si="51"/>
        <v>0.13974834983498349</v>
      </c>
      <c r="J555" s="13">
        <f t="shared" si="52"/>
        <v>0.93691989772687478</v>
      </c>
      <c r="K555">
        <f t="shared" si="53"/>
        <v>0.89453313981615867</v>
      </c>
      <c r="L555" s="13">
        <f t="shared" si="54"/>
        <v>0</v>
      </c>
    </row>
    <row r="556" spans="1:12">
      <c r="A556" s="27">
        <v>3.5449999999999999</v>
      </c>
      <c r="B556" s="27">
        <v>2.8439999999999999</v>
      </c>
      <c r="C556" s="28">
        <v>107</v>
      </c>
      <c r="D556" s="29">
        <v>18.850000000000001</v>
      </c>
      <c r="E556" s="13">
        <v>0</v>
      </c>
      <c r="H556">
        <f t="shared" si="50"/>
        <v>0.44395742016280526</v>
      </c>
      <c r="I556">
        <f t="shared" si="51"/>
        <v>0.2933168316831683</v>
      </c>
      <c r="J556" s="13">
        <f t="shared" si="52"/>
        <v>0.93691989772687478</v>
      </c>
      <c r="K556">
        <f t="shared" si="53"/>
        <v>0.90227382680212875</v>
      </c>
      <c r="L556" s="13">
        <f t="shared" si="54"/>
        <v>0</v>
      </c>
    </row>
    <row r="557" spans="1:12">
      <c r="A557" s="27">
        <v>3.5449999999999999</v>
      </c>
      <c r="B557" s="27">
        <v>0.90200000000000002</v>
      </c>
      <c r="C557" s="28">
        <v>108</v>
      </c>
      <c r="D557" s="29">
        <v>19.010000000000002</v>
      </c>
      <c r="E557" s="13">
        <v>0</v>
      </c>
      <c r="H557">
        <f t="shared" si="50"/>
        <v>0.44395742016280526</v>
      </c>
      <c r="I557">
        <f t="shared" si="51"/>
        <v>9.3028052805280537E-2</v>
      </c>
      <c r="J557" s="13">
        <f t="shared" si="52"/>
        <v>0.94567615845329411</v>
      </c>
      <c r="K557">
        <f t="shared" si="53"/>
        <v>0.91001451378809872</v>
      </c>
      <c r="L557" s="13">
        <f t="shared" si="54"/>
        <v>0</v>
      </c>
    </row>
    <row r="558" spans="1:12">
      <c r="A558" s="27">
        <v>4.0519999999999996</v>
      </c>
      <c r="B558" s="27">
        <v>3.0390000000000001</v>
      </c>
      <c r="C558" s="28">
        <v>108</v>
      </c>
      <c r="D558" s="29">
        <v>19.13</v>
      </c>
      <c r="E558" s="13">
        <v>0</v>
      </c>
      <c r="H558">
        <f t="shared" si="50"/>
        <v>0.50745147150907943</v>
      </c>
      <c r="I558">
        <f t="shared" si="51"/>
        <v>0.31342821782178221</v>
      </c>
      <c r="J558" s="13">
        <f t="shared" si="52"/>
        <v>0.94567615845329411</v>
      </c>
      <c r="K558">
        <f t="shared" si="53"/>
        <v>0.91582002902757609</v>
      </c>
      <c r="L558" s="13">
        <f t="shared" si="54"/>
        <v>0</v>
      </c>
    </row>
    <row r="559" spans="1:12">
      <c r="A559" s="27">
        <v>4.8479999999999999</v>
      </c>
      <c r="B559" s="27">
        <v>0.90100000000000002</v>
      </c>
      <c r="C559" s="28">
        <v>108</v>
      </c>
      <c r="D559" s="29">
        <v>19.260000000000002</v>
      </c>
      <c r="E559" s="13">
        <v>0</v>
      </c>
      <c r="H559">
        <f t="shared" si="50"/>
        <v>0.60713838447088286</v>
      </c>
      <c r="I559">
        <f t="shared" si="51"/>
        <v>9.2924917491749179E-2</v>
      </c>
      <c r="J559" s="13">
        <f t="shared" si="52"/>
        <v>0.94567615845329411</v>
      </c>
      <c r="K559">
        <f t="shared" si="53"/>
        <v>0.92210933720367683</v>
      </c>
      <c r="L559" s="13">
        <f t="shared" si="54"/>
        <v>0</v>
      </c>
    </row>
    <row r="560" spans="1:12">
      <c r="A560" s="27">
        <v>4.0540000000000003</v>
      </c>
      <c r="B560" s="27">
        <v>2.8410000000000002</v>
      </c>
      <c r="C560" s="28">
        <v>108</v>
      </c>
      <c r="D560" s="29">
        <v>19.41</v>
      </c>
      <c r="E560" s="13">
        <v>0</v>
      </c>
      <c r="H560">
        <f t="shared" si="50"/>
        <v>0.50770194113963685</v>
      </c>
      <c r="I560">
        <f t="shared" si="51"/>
        <v>0.29300742574257427</v>
      </c>
      <c r="J560" s="13">
        <f t="shared" si="52"/>
        <v>0.94567615845329411</v>
      </c>
      <c r="K560">
        <f t="shared" si="53"/>
        <v>0.92936623125302364</v>
      </c>
      <c r="L560" s="13">
        <f t="shared" si="54"/>
        <v>0</v>
      </c>
    </row>
    <row r="561" spans="1:12">
      <c r="A561" s="27">
        <v>3.548</v>
      </c>
      <c r="B561" s="27">
        <v>3.0350000000000001</v>
      </c>
      <c r="C561" s="28">
        <v>109</v>
      </c>
      <c r="D561" s="29">
        <v>19.559999999999999</v>
      </c>
      <c r="E561" s="13">
        <v>0</v>
      </c>
      <c r="H561">
        <f t="shared" si="50"/>
        <v>0.44433312460864122</v>
      </c>
      <c r="I561">
        <f t="shared" si="51"/>
        <v>0.31301567656765678</v>
      </c>
      <c r="J561" s="13">
        <f t="shared" si="52"/>
        <v>0.95443241917971355</v>
      </c>
      <c r="K561">
        <f t="shared" si="53"/>
        <v>0.93662312530237046</v>
      </c>
      <c r="L561" s="13">
        <f t="shared" si="54"/>
        <v>0</v>
      </c>
    </row>
    <row r="562" spans="1:12">
      <c r="A562" s="27">
        <v>4.0540000000000003</v>
      </c>
      <c r="B562" s="27">
        <v>0.89800000000000002</v>
      </c>
      <c r="C562" s="28">
        <v>109</v>
      </c>
      <c r="D562" s="29">
        <v>19.7</v>
      </c>
      <c r="E562" s="13">
        <v>0</v>
      </c>
      <c r="H562">
        <f t="shared" si="50"/>
        <v>0.50770194113963685</v>
      </c>
      <c r="I562">
        <f t="shared" si="51"/>
        <v>9.2615511551155119E-2</v>
      </c>
      <c r="J562" s="13">
        <f t="shared" si="52"/>
        <v>0.95443241917971355</v>
      </c>
      <c r="K562">
        <f t="shared" si="53"/>
        <v>0.94339622641509424</v>
      </c>
      <c r="L562" s="13">
        <f t="shared" si="54"/>
        <v>0</v>
      </c>
    </row>
    <row r="563" spans="1:12">
      <c r="A563" s="27">
        <v>5.2910000000000004</v>
      </c>
      <c r="B563" s="27">
        <v>3.032</v>
      </c>
      <c r="C563" s="28">
        <v>109</v>
      </c>
      <c r="D563" s="29">
        <v>19.84</v>
      </c>
      <c r="E563" s="13">
        <v>0</v>
      </c>
      <c r="H563">
        <f t="shared" si="50"/>
        <v>0.66261740763932375</v>
      </c>
      <c r="I563">
        <f t="shared" si="51"/>
        <v>0.31270627062706274</v>
      </c>
      <c r="J563" s="13">
        <f t="shared" si="52"/>
        <v>0.95443241917971355</v>
      </c>
      <c r="K563">
        <f t="shared" si="53"/>
        <v>0.95016932752781802</v>
      </c>
      <c r="L563" s="13">
        <f t="shared" si="54"/>
        <v>0</v>
      </c>
    </row>
    <row r="564" spans="1:12">
      <c r="A564" s="27">
        <v>4.0570000000000004</v>
      </c>
      <c r="B564" s="27">
        <v>2.762</v>
      </c>
      <c r="C564" s="28">
        <v>109</v>
      </c>
      <c r="D564" s="29">
        <v>19.98</v>
      </c>
      <c r="E564" s="13">
        <v>0</v>
      </c>
      <c r="H564">
        <f t="shared" si="50"/>
        <v>0.50807764558547275</v>
      </c>
      <c r="I564">
        <f t="shared" si="51"/>
        <v>0.28485973597359737</v>
      </c>
      <c r="J564" s="13">
        <f t="shared" si="52"/>
        <v>0.95443241917971355</v>
      </c>
      <c r="K564">
        <f t="shared" si="53"/>
        <v>0.9569424286405418</v>
      </c>
      <c r="L564" s="13">
        <f t="shared" si="54"/>
        <v>0</v>
      </c>
    </row>
    <row r="565" spans="1:12">
      <c r="A565" s="27">
        <v>4.0570000000000004</v>
      </c>
      <c r="B565" s="27">
        <v>2.9249999999999998</v>
      </c>
      <c r="C565" s="28">
        <v>110</v>
      </c>
      <c r="D565" s="29">
        <v>20.149999999999999</v>
      </c>
      <c r="E565" s="13">
        <v>0</v>
      </c>
      <c r="H565">
        <f t="shared" si="50"/>
        <v>0.50807764558547275</v>
      </c>
      <c r="I565">
        <f t="shared" si="51"/>
        <v>0.30167079207920788</v>
      </c>
      <c r="J565" s="13">
        <f t="shared" si="52"/>
        <v>0.96318867990613299</v>
      </c>
      <c r="K565">
        <f t="shared" si="53"/>
        <v>0.96516690856313492</v>
      </c>
      <c r="L565" s="13">
        <f t="shared" si="54"/>
        <v>0</v>
      </c>
    </row>
    <row r="566" spans="1:12">
      <c r="A566" s="27">
        <v>4.0570000000000004</v>
      </c>
      <c r="B566" s="27">
        <v>3.0259999999999998</v>
      </c>
      <c r="C566" s="28">
        <v>110</v>
      </c>
      <c r="D566" s="29">
        <v>20.28</v>
      </c>
      <c r="E566" s="13">
        <v>0</v>
      </c>
      <c r="H566">
        <f t="shared" si="50"/>
        <v>0.50807764558547275</v>
      </c>
      <c r="I566">
        <f t="shared" si="51"/>
        <v>0.31208745874587457</v>
      </c>
      <c r="J566" s="13">
        <f t="shared" si="52"/>
        <v>0.96318867990613299</v>
      </c>
      <c r="K566">
        <f t="shared" si="53"/>
        <v>0.97145621673923566</v>
      </c>
      <c r="L566" s="13">
        <f t="shared" si="54"/>
        <v>0</v>
      </c>
    </row>
    <row r="567" spans="1:12">
      <c r="A567" s="27">
        <v>4.0570000000000004</v>
      </c>
      <c r="B567" s="27">
        <v>0.89300000000000002</v>
      </c>
      <c r="C567" s="28">
        <v>110</v>
      </c>
      <c r="D567" s="29">
        <v>20.43</v>
      </c>
      <c r="E567" s="13">
        <v>0</v>
      </c>
      <c r="H567">
        <f t="shared" si="50"/>
        <v>0.50807764558547275</v>
      </c>
      <c r="I567">
        <f t="shared" si="51"/>
        <v>9.2099834983498358E-2</v>
      </c>
      <c r="J567" s="13">
        <f t="shared" si="52"/>
        <v>0.96318867990613299</v>
      </c>
      <c r="K567">
        <f t="shared" si="53"/>
        <v>0.97871311078858247</v>
      </c>
      <c r="L567" s="13">
        <f t="shared" si="54"/>
        <v>0</v>
      </c>
    </row>
    <row r="568" spans="1:12">
      <c r="A568" s="27">
        <v>4.0570000000000004</v>
      </c>
      <c r="B568" s="27">
        <v>2.8330000000000002</v>
      </c>
      <c r="C568" s="28">
        <v>110</v>
      </c>
      <c r="D568" s="29">
        <v>20.58</v>
      </c>
      <c r="E568" s="13">
        <v>0</v>
      </c>
      <c r="H568">
        <f t="shared" si="50"/>
        <v>0.50807764558547275</v>
      </c>
      <c r="I568">
        <f t="shared" si="51"/>
        <v>0.29218234323432346</v>
      </c>
      <c r="J568" s="13">
        <f t="shared" si="52"/>
        <v>0.96318867990613299</v>
      </c>
      <c r="K568">
        <f t="shared" si="53"/>
        <v>0.98597000483792918</v>
      </c>
      <c r="L568" s="13">
        <f t="shared" si="54"/>
        <v>0</v>
      </c>
    </row>
    <row r="569" spans="1:12">
      <c r="A569" s="27">
        <v>4.4560000000000004</v>
      </c>
      <c r="B569" s="27">
        <v>2.8319999999999999</v>
      </c>
      <c r="C569" s="28">
        <v>110</v>
      </c>
      <c r="D569" s="29">
        <v>20.73</v>
      </c>
      <c r="E569" s="13">
        <v>0</v>
      </c>
      <c r="H569">
        <f t="shared" si="50"/>
        <v>0.55804633688165317</v>
      </c>
      <c r="I569">
        <f t="shared" si="51"/>
        <v>0.29207920792079206</v>
      </c>
      <c r="J569" s="13">
        <f t="shared" si="52"/>
        <v>0.96318867990613299</v>
      </c>
      <c r="K569">
        <f t="shared" si="53"/>
        <v>0.99322689888727622</v>
      </c>
      <c r="L569" s="13">
        <f t="shared" si="54"/>
        <v>0</v>
      </c>
    </row>
    <row r="570" spans="1:12">
      <c r="A570" s="27">
        <v>4.0599999999999996</v>
      </c>
      <c r="B570" s="27">
        <v>2.831</v>
      </c>
      <c r="C570" s="28">
        <v>111</v>
      </c>
      <c r="D570" s="29">
        <v>20.87</v>
      </c>
      <c r="E570" s="13">
        <v>0</v>
      </c>
      <c r="H570">
        <f t="shared" si="50"/>
        <v>0.50845335003130865</v>
      </c>
      <c r="I570">
        <f t="shared" si="51"/>
        <v>0.29197607260726072</v>
      </c>
      <c r="J570" s="13">
        <f t="shared" si="52"/>
        <v>0.97194494063255232</v>
      </c>
      <c r="K570">
        <f t="shared" si="53"/>
        <v>1</v>
      </c>
      <c r="L570" s="13">
        <f t="shared" si="54"/>
        <v>0</v>
      </c>
    </row>
    <row r="571" spans="1:12">
      <c r="A571" s="27">
        <v>0</v>
      </c>
      <c r="B571" s="27">
        <v>8.0069999999999997</v>
      </c>
      <c r="C571" s="28">
        <v>84</v>
      </c>
      <c r="D571" s="29">
        <v>12.54</v>
      </c>
      <c r="E571" s="13">
        <v>0</v>
      </c>
      <c r="H571">
        <f t="shared" si="50"/>
        <v>0</v>
      </c>
      <c r="I571">
        <f t="shared" si="51"/>
        <v>0.82580445544554459</v>
      </c>
      <c r="J571" s="13">
        <f t="shared" si="52"/>
        <v>0.73552590101922877</v>
      </c>
      <c r="K571">
        <f t="shared" si="53"/>
        <v>0.59700048379293658</v>
      </c>
      <c r="L571" s="13">
        <f t="shared" si="54"/>
        <v>0</v>
      </c>
    </row>
    <row r="572" spans="1:12">
      <c r="A572" s="27">
        <v>0.38600000000000001</v>
      </c>
      <c r="B572" s="27">
        <v>5.3380000000000001</v>
      </c>
      <c r="C572" s="28">
        <v>84</v>
      </c>
      <c r="D572" s="29">
        <v>12.45</v>
      </c>
      <c r="E572" s="13">
        <v>0</v>
      </c>
      <c r="H572">
        <f t="shared" si="50"/>
        <v>4.8340638697557919E-2</v>
      </c>
      <c r="I572">
        <f t="shared" si="51"/>
        <v>0.5505363036303631</v>
      </c>
      <c r="J572" s="13">
        <f t="shared" si="52"/>
        <v>0.73552590101922877</v>
      </c>
      <c r="K572">
        <f t="shared" si="53"/>
        <v>0.59264634736332844</v>
      </c>
      <c r="L572" s="13">
        <f t="shared" si="54"/>
        <v>0</v>
      </c>
    </row>
    <row r="573" spans="1:12">
      <c r="A573" s="27">
        <v>0</v>
      </c>
      <c r="B573" s="27">
        <v>8.0069999999999997</v>
      </c>
      <c r="C573" s="28">
        <v>84</v>
      </c>
      <c r="D573" s="29">
        <v>12.35</v>
      </c>
      <c r="E573" s="13">
        <v>0</v>
      </c>
      <c r="H573">
        <f t="shared" si="50"/>
        <v>0</v>
      </c>
      <c r="I573">
        <f t="shared" si="51"/>
        <v>0.82580445544554459</v>
      </c>
      <c r="J573" s="13">
        <f t="shared" si="52"/>
        <v>0.73552590101922877</v>
      </c>
      <c r="K573">
        <f t="shared" si="53"/>
        <v>0.58780841799709727</v>
      </c>
      <c r="L573" s="13">
        <f t="shared" si="54"/>
        <v>0</v>
      </c>
    </row>
    <row r="574" spans="1:12">
      <c r="A574" s="27">
        <v>2.6379999999999999</v>
      </c>
      <c r="B574" s="27">
        <v>5.3380000000000001</v>
      </c>
      <c r="C574" s="28">
        <v>84</v>
      </c>
      <c r="D574" s="29">
        <v>12.28</v>
      </c>
      <c r="E574" s="13">
        <v>0</v>
      </c>
      <c r="H574">
        <f t="shared" si="50"/>
        <v>0.33036944270507196</v>
      </c>
      <c r="I574">
        <f t="shared" si="51"/>
        <v>0.5505363036303631</v>
      </c>
      <c r="J574" s="13">
        <f t="shared" si="52"/>
        <v>0.73552590101922877</v>
      </c>
      <c r="K574">
        <f t="shared" si="53"/>
        <v>0.58442186744073532</v>
      </c>
      <c r="L574" s="13">
        <f t="shared" si="54"/>
        <v>0</v>
      </c>
    </row>
    <row r="575" spans="1:12">
      <c r="A575" s="27">
        <v>0.38600000000000001</v>
      </c>
      <c r="B575" s="27">
        <v>8.0069999999999997</v>
      </c>
      <c r="C575" s="28">
        <v>83</v>
      </c>
      <c r="D575" s="29">
        <v>12.19</v>
      </c>
      <c r="E575" s="13">
        <v>0</v>
      </c>
      <c r="H575">
        <f t="shared" si="50"/>
        <v>4.8340638697557919E-2</v>
      </c>
      <c r="I575">
        <f t="shared" si="51"/>
        <v>0.82580445544554459</v>
      </c>
      <c r="J575" s="13">
        <f t="shared" si="52"/>
        <v>0.72676964029280944</v>
      </c>
      <c r="K575">
        <f t="shared" si="53"/>
        <v>0.58006773101112719</v>
      </c>
      <c r="L575" s="13">
        <f t="shared" si="54"/>
        <v>0</v>
      </c>
    </row>
    <row r="576" spans="1:12">
      <c r="A576" s="27">
        <v>2.665</v>
      </c>
      <c r="B576" s="27">
        <v>5.2789999999999999</v>
      </c>
      <c r="C576" s="28">
        <v>83</v>
      </c>
      <c r="D576" s="29">
        <v>12.09</v>
      </c>
      <c r="E576" s="13">
        <v>0</v>
      </c>
      <c r="H576">
        <f t="shared" si="50"/>
        <v>0.33375078271759551</v>
      </c>
      <c r="I576">
        <f t="shared" si="51"/>
        <v>0.54445132013201325</v>
      </c>
      <c r="J576" s="13">
        <f t="shared" si="52"/>
        <v>0.72676964029280944</v>
      </c>
      <c r="K576">
        <f t="shared" si="53"/>
        <v>0.57522980164489601</v>
      </c>
      <c r="L576" s="13">
        <f t="shared" si="54"/>
        <v>0</v>
      </c>
    </row>
    <row r="577" spans="1:12">
      <c r="A577" s="27">
        <v>0.38700000000000001</v>
      </c>
      <c r="B577" s="27">
        <v>5.2789999999999999</v>
      </c>
      <c r="C577" s="28">
        <v>82</v>
      </c>
      <c r="D577" s="29">
        <v>11.99</v>
      </c>
      <c r="E577" s="13">
        <v>0</v>
      </c>
      <c r="H577">
        <f t="shared" si="50"/>
        <v>4.8465873512836571E-2</v>
      </c>
      <c r="I577">
        <f t="shared" si="51"/>
        <v>0.54445132013201325</v>
      </c>
      <c r="J577" s="13">
        <f t="shared" si="52"/>
        <v>0.71801337956639</v>
      </c>
      <c r="K577">
        <f t="shared" si="53"/>
        <v>0.57039187227866472</v>
      </c>
      <c r="L577" s="13">
        <f t="shared" si="54"/>
        <v>0</v>
      </c>
    </row>
    <row r="578" spans="1:12">
      <c r="A578" s="27">
        <v>0</v>
      </c>
      <c r="B578" s="27">
        <v>8.0079999999999991</v>
      </c>
      <c r="C578" s="28">
        <v>82</v>
      </c>
      <c r="D578" s="29">
        <v>11.91</v>
      </c>
      <c r="E578" s="13">
        <v>0</v>
      </c>
      <c r="H578">
        <f t="shared" si="50"/>
        <v>0</v>
      </c>
      <c r="I578">
        <f t="shared" si="51"/>
        <v>0.82590759075907583</v>
      </c>
      <c r="J578" s="13">
        <f t="shared" si="52"/>
        <v>0.71801337956639</v>
      </c>
      <c r="K578">
        <f t="shared" si="53"/>
        <v>0.56652152878567974</v>
      </c>
      <c r="L578" s="13">
        <f t="shared" si="54"/>
        <v>0</v>
      </c>
    </row>
    <row r="579" spans="1:12">
      <c r="A579" s="27">
        <v>0.38700000000000001</v>
      </c>
      <c r="B579" s="27">
        <v>5.2789999999999999</v>
      </c>
      <c r="C579" s="28">
        <v>82</v>
      </c>
      <c r="D579" s="29">
        <v>11.86</v>
      </c>
      <c r="E579" s="13">
        <v>0</v>
      </c>
      <c r="H579">
        <f t="shared" si="50"/>
        <v>4.8465873512836571E-2</v>
      </c>
      <c r="I579">
        <f t="shared" si="51"/>
        <v>0.54445132013201325</v>
      </c>
      <c r="J579" s="13">
        <f t="shared" si="52"/>
        <v>0.71801337956639</v>
      </c>
      <c r="K579">
        <f t="shared" si="53"/>
        <v>0.5641025641025641</v>
      </c>
      <c r="L579" s="13">
        <f t="shared" si="54"/>
        <v>0</v>
      </c>
    </row>
    <row r="580" spans="1:12">
      <c r="A580" s="27">
        <v>2.6379999999999999</v>
      </c>
      <c r="B580" s="27">
        <v>7.9160000000000004</v>
      </c>
      <c r="C580" s="28">
        <v>81</v>
      </c>
      <c r="D580" s="29">
        <v>11.77</v>
      </c>
      <c r="E580" s="13">
        <v>0</v>
      </c>
      <c r="H580">
        <f t="shared" si="50"/>
        <v>0.33036944270507196</v>
      </c>
      <c r="I580">
        <f t="shared" si="51"/>
        <v>0.81641914191419152</v>
      </c>
      <c r="J580" s="13">
        <f t="shared" si="52"/>
        <v>0.70925711883997067</v>
      </c>
      <c r="K580">
        <f t="shared" si="53"/>
        <v>0.55974842767295596</v>
      </c>
      <c r="L580" s="13">
        <f t="shared" si="54"/>
        <v>0</v>
      </c>
    </row>
    <row r="581" spans="1:12">
      <c r="A581" s="27">
        <v>0</v>
      </c>
      <c r="B581" s="27">
        <v>5.3390000000000004</v>
      </c>
      <c r="C581" s="28">
        <v>81</v>
      </c>
      <c r="D581" s="29">
        <v>11.71</v>
      </c>
      <c r="E581" s="13">
        <v>0</v>
      </c>
      <c r="H581">
        <f t="shared" si="50"/>
        <v>0</v>
      </c>
      <c r="I581">
        <f t="shared" si="51"/>
        <v>0.55063943894389444</v>
      </c>
      <c r="J581" s="13">
        <f t="shared" si="52"/>
        <v>0.70925711883997067</v>
      </c>
      <c r="K581">
        <f t="shared" si="53"/>
        <v>0.55684567005321728</v>
      </c>
      <c r="L581" s="13">
        <f t="shared" si="54"/>
        <v>0</v>
      </c>
    </row>
    <row r="582" spans="1:12">
      <c r="A582" s="27">
        <v>1.3320000000000001</v>
      </c>
      <c r="B582" s="27">
        <v>8.0169999999999995</v>
      </c>
      <c r="C582" s="28">
        <v>80</v>
      </c>
      <c r="D582" s="29">
        <v>11.6</v>
      </c>
      <c r="E582" s="13">
        <v>0</v>
      </c>
      <c r="H582">
        <f t="shared" si="50"/>
        <v>0.16681277395115843</v>
      </c>
      <c r="I582">
        <f t="shared" si="51"/>
        <v>0.82683580858085803</v>
      </c>
      <c r="J582" s="13">
        <f t="shared" si="52"/>
        <v>0.70050085811355123</v>
      </c>
      <c r="K582">
        <f t="shared" si="53"/>
        <v>0.55152394775036284</v>
      </c>
      <c r="L582" s="13">
        <f t="shared" si="54"/>
        <v>0</v>
      </c>
    </row>
    <row r="583" spans="1:12">
      <c r="A583" s="27">
        <v>1.3320000000000001</v>
      </c>
      <c r="B583" s="27">
        <v>0</v>
      </c>
      <c r="C583" s="28">
        <v>80</v>
      </c>
      <c r="D583" s="29">
        <v>11.54</v>
      </c>
      <c r="E583" s="13">
        <v>0</v>
      </c>
      <c r="H583">
        <f t="shared" si="50"/>
        <v>0.16681277395115843</v>
      </c>
      <c r="I583">
        <f t="shared" si="51"/>
        <v>0</v>
      </c>
      <c r="J583" s="13">
        <f t="shared" si="52"/>
        <v>0.70050085811355123</v>
      </c>
      <c r="K583">
        <f t="shared" si="53"/>
        <v>0.54862119013062405</v>
      </c>
      <c r="L583" s="13">
        <f t="shared" si="54"/>
        <v>0</v>
      </c>
    </row>
    <row r="584" spans="1:12">
      <c r="A584" s="27">
        <v>0.38700000000000001</v>
      </c>
      <c r="B584" s="27">
        <v>7.9450000000000003</v>
      </c>
      <c r="C584" s="28">
        <v>83</v>
      </c>
      <c r="D584" s="29">
        <v>11.44</v>
      </c>
      <c r="E584" s="13">
        <v>0</v>
      </c>
      <c r="H584">
        <f t="shared" si="50"/>
        <v>4.8465873512836571E-2</v>
      </c>
      <c r="I584">
        <f t="shared" si="51"/>
        <v>0.81941006600660071</v>
      </c>
      <c r="J584" s="13">
        <f t="shared" si="52"/>
        <v>0.72676964029280944</v>
      </c>
      <c r="K584">
        <f t="shared" si="53"/>
        <v>0.54378326076439276</v>
      </c>
      <c r="L584" s="13">
        <f t="shared" si="54"/>
        <v>0</v>
      </c>
    </row>
    <row r="585" spans="1:12">
      <c r="A585" s="27">
        <v>0.38700000000000001</v>
      </c>
      <c r="B585" s="27">
        <v>6.7770000000000001</v>
      </c>
      <c r="C585" s="28">
        <v>83</v>
      </c>
      <c r="D585" s="29">
        <v>13.57</v>
      </c>
      <c r="E585" s="13">
        <v>0</v>
      </c>
      <c r="H585">
        <f t="shared" si="50"/>
        <v>4.8465873512836571E-2</v>
      </c>
      <c r="I585">
        <f t="shared" si="51"/>
        <v>0.69894801980198018</v>
      </c>
      <c r="J585" s="13">
        <f t="shared" si="52"/>
        <v>0.72676964029280944</v>
      </c>
      <c r="K585">
        <f t="shared" si="53"/>
        <v>0.64683115626511856</v>
      </c>
      <c r="L585" s="13">
        <f t="shared" si="54"/>
        <v>0</v>
      </c>
    </row>
    <row r="586" spans="1:12">
      <c r="A586" s="27">
        <v>0.38700000000000001</v>
      </c>
      <c r="B586" s="27">
        <v>2.67</v>
      </c>
      <c r="C586" s="28">
        <v>83</v>
      </c>
      <c r="D586" s="29">
        <v>13.47</v>
      </c>
      <c r="E586" s="13">
        <v>0</v>
      </c>
      <c r="H586">
        <f t="shared" si="50"/>
        <v>4.8465873512836571E-2</v>
      </c>
      <c r="I586">
        <f t="shared" si="51"/>
        <v>0.27537128712871289</v>
      </c>
      <c r="J586" s="13">
        <f t="shared" si="52"/>
        <v>0.72676964029280944</v>
      </c>
      <c r="K586">
        <f t="shared" si="53"/>
        <v>0.64199322689888727</v>
      </c>
      <c r="L586" s="13">
        <f t="shared" si="54"/>
        <v>0</v>
      </c>
    </row>
    <row r="587" spans="1:12">
      <c r="A587" s="27">
        <v>0.77500000000000002</v>
      </c>
      <c r="B587" s="27">
        <v>9.3450000000000006</v>
      </c>
      <c r="C587" s="28">
        <v>82</v>
      </c>
      <c r="D587" s="29">
        <v>13.35</v>
      </c>
      <c r="E587" s="13">
        <v>0</v>
      </c>
      <c r="H587">
        <f t="shared" si="50"/>
        <v>9.7056981840951781E-2</v>
      </c>
      <c r="I587">
        <f t="shared" si="51"/>
        <v>0.96379950495049516</v>
      </c>
      <c r="J587" s="13">
        <f t="shared" si="52"/>
        <v>0.71801337956639</v>
      </c>
      <c r="K587">
        <f t="shared" si="53"/>
        <v>0.63618771165940968</v>
      </c>
      <c r="L587" s="13">
        <f t="shared" si="54"/>
        <v>0</v>
      </c>
    </row>
    <row r="588" spans="1:12">
      <c r="A588" s="27">
        <v>2.88</v>
      </c>
      <c r="B588" s="27">
        <v>8.2370000000000001</v>
      </c>
      <c r="C588" s="28">
        <v>81</v>
      </c>
      <c r="D588" s="29">
        <v>13.19</v>
      </c>
      <c r="E588" s="13">
        <v>0</v>
      </c>
      <c r="H588">
        <f t="shared" si="50"/>
        <v>0.36067626800250469</v>
      </c>
      <c r="I588">
        <f t="shared" si="51"/>
        <v>0.84952557755775582</v>
      </c>
      <c r="J588" s="13">
        <f t="shared" si="52"/>
        <v>0.70925711883997067</v>
      </c>
      <c r="K588">
        <f t="shared" si="53"/>
        <v>0.62844702467343971</v>
      </c>
      <c r="L588" s="13">
        <f t="shared" si="54"/>
        <v>0</v>
      </c>
    </row>
    <row r="589" spans="1:12">
      <c r="A589" s="27">
        <v>0</v>
      </c>
      <c r="B589" s="27">
        <v>8.01</v>
      </c>
      <c r="C589" s="28">
        <v>81</v>
      </c>
      <c r="D589" s="29">
        <v>13.08</v>
      </c>
      <c r="E589" s="13">
        <v>0</v>
      </c>
      <c r="H589">
        <f t="shared" si="50"/>
        <v>0</v>
      </c>
      <c r="I589">
        <f t="shared" si="51"/>
        <v>0.82611386138613863</v>
      </c>
      <c r="J589" s="13">
        <f t="shared" si="52"/>
        <v>0.70925711883997067</v>
      </c>
      <c r="K589">
        <f t="shared" si="53"/>
        <v>0.62312530237058539</v>
      </c>
      <c r="L589" s="13">
        <f t="shared" si="54"/>
        <v>0</v>
      </c>
    </row>
    <row r="590" spans="1:12">
      <c r="A590" s="27">
        <v>2.8809999999999998</v>
      </c>
      <c r="B590" s="27">
        <v>6.5940000000000003</v>
      </c>
      <c r="C590" s="28">
        <v>80</v>
      </c>
      <c r="D590" s="29">
        <v>12.93</v>
      </c>
      <c r="E590" s="13">
        <v>0</v>
      </c>
      <c r="H590">
        <f t="shared" si="50"/>
        <v>0.36080150281778328</v>
      </c>
      <c r="I590">
        <f t="shared" si="51"/>
        <v>0.68007425742574268</v>
      </c>
      <c r="J590" s="13">
        <f t="shared" si="52"/>
        <v>0.70050085811355123</v>
      </c>
      <c r="K590">
        <f t="shared" si="53"/>
        <v>0.61586840832123846</v>
      </c>
      <c r="L590" s="13">
        <f t="shared" si="54"/>
        <v>0</v>
      </c>
    </row>
    <row r="591" spans="1:12">
      <c r="A591" s="27">
        <v>0</v>
      </c>
      <c r="B591" s="27">
        <v>6.6749999999999998</v>
      </c>
      <c r="C591" s="28">
        <v>80</v>
      </c>
      <c r="D591" s="29">
        <v>12.83</v>
      </c>
      <c r="E591" s="13">
        <v>0</v>
      </c>
      <c r="H591">
        <f t="shared" si="50"/>
        <v>0</v>
      </c>
      <c r="I591">
        <f t="shared" si="51"/>
        <v>0.68842821782178221</v>
      </c>
      <c r="J591" s="13">
        <f t="shared" si="52"/>
        <v>0.70050085811355123</v>
      </c>
      <c r="K591">
        <f t="shared" si="53"/>
        <v>0.61103047895500728</v>
      </c>
      <c r="L591" s="13">
        <f t="shared" si="54"/>
        <v>0</v>
      </c>
    </row>
    <row r="592" spans="1:12">
      <c r="A592" s="27">
        <v>0.38800000000000001</v>
      </c>
      <c r="B592" s="27">
        <v>2.67</v>
      </c>
      <c r="C592" s="28">
        <v>80</v>
      </c>
      <c r="D592" s="29">
        <v>12.73</v>
      </c>
      <c r="E592" s="13">
        <v>0</v>
      </c>
      <c r="H592">
        <f t="shared" si="50"/>
        <v>4.8591108328115216E-2</v>
      </c>
      <c r="I592">
        <f t="shared" si="51"/>
        <v>0.27537128712871289</v>
      </c>
      <c r="J592" s="13">
        <f t="shared" si="52"/>
        <v>0.70050085811355123</v>
      </c>
      <c r="K592">
        <f t="shared" si="53"/>
        <v>0.606192549588776</v>
      </c>
      <c r="L592" s="13">
        <f t="shared" si="54"/>
        <v>0</v>
      </c>
    </row>
    <row r="593" spans="1:12">
      <c r="A593" s="27">
        <v>0</v>
      </c>
      <c r="B593" s="27">
        <v>6.6139999999999999</v>
      </c>
      <c r="C593" s="28">
        <v>79</v>
      </c>
      <c r="D593" s="29">
        <v>12.61</v>
      </c>
      <c r="E593" s="13">
        <v>0</v>
      </c>
      <c r="H593">
        <f t="shared" si="50"/>
        <v>0</v>
      </c>
      <c r="I593">
        <f t="shared" si="51"/>
        <v>0.68213696369636967</v>
      </c>
      <c r="J593" s="13">
        <f t="shared" si="52"/>
        <v>0.69174459738713179</v>
      </c>
      <c r="K593">
        <f t="shared" si="53"/>
        <v>0.60038703434929841</v>
      </c>
      <c r="L593" s="13">
        <f t="shared" si="54"/>
        <v>0</v>
      </c>
    </row>
    <row r="594" spans="1:12">
      <c r="A594" s="27">
        <v>0.38900000000000001</v>
      </c>
      <c r="B594" s="27">
        <v>0</v>
      </c>
      <c r="C594" s="28">
        <v>79</v>
      </c>
      <c r="D594" s="29">
        <v>12.41</v>
      </c>
      <c r="E594" s="13">
        <v>0</v>
      </c>
      <c r="H594">
        <f t="shared" si="50"/>
        <v>4.8716343143393862E-2</v>
      </c>
      <c r="I594">
        <f t="shared" si="51"/>
        <v>0</v>
      </c>
      <c r="J594" s="13">
        <f t="shared" si="52"/>
        <v>0.69174459738713179</v>
      </c>
      <c r="K594">
        <f t="shared" si="53"/>
        <v>0.59071117561683595</v>
      </c>
      <c r="L594" s="13">
        <f t="shared" si="54"/>
        <v>0</v>
      </c>
    </row>
    <row r="595" spans="1:12">
      <c r="A595" s="27">
        <v>2.7480000000000002</v>
      </c>
      <c r="B595" s="27">
        <v>0</v>
      </c>
      <c r="C595" s="28">
        <v>78</v>
      </c>
      <c r="D595" s="29">
        <v>12.34</v>
      </c>
      <c r="E595" s="13">
        <v>0</v>
      </c>
      <c r="H595">
        <f t="shared" si="50"/>
        <v>0.34414527238572323</v>
      </c>
      <c r="I595">
        <f t="shared" si="51"/>
        <v>0</v>
      </c>
      <c r="J595" s="13">
        <f t="shared" si="52"/>
        <v>0.68298833666071246</v>
      </c>
      <c r="K595">
        <f t="shared" si="53"/>
        <v>0.58732462506047411</v>
      </c>
      <c r="L595" s="13">
        <f t="shared" si="54"/>
        <v>0</v>
      </c>
    </row>
    <row r="596" spans="1:12">
      <c r="A596" s="27">
        <v>0.38900000000000001</v>
      </c>
      <c r="B596" s="27">
        <v>0</v>
      </c>
      <c r="C596" s="28">
        <v>78</v>
      </c>
      <c r="D596" s="29">
        <v>12.33</v>
      </c>
      <c r="E596" s="13">
        <v>0</v>
      </c>
      <c r="H596">
        <f t="shared" si="50"/>
        <v>4.8716343143393862E-2</v>
      </c>
      <c r="I596">
        <f t="shared" si="51"/>
        <v>0</v>
      </c>
      <c r="J596" s="13">
        <f t="shared" si="52"/>
        <v>0.68298833666071246</v>
      </c>
      <c r="K596">
        <f t="shared" si="53"/>
        <v>0.58684083212385096</v>
      </c>
      <c r="L596" s="13">
        <f t="shared" si="54"/>
        <v>0</v>
      </c>
    </row>
    <row r="597" spans="1:12">
      <c r="A597" s="27">
        <v>0.38900000000000001</v>
      </c>
      <c r="B597" s="27">
        <v>0</v>
      </c>
      <c r="C597" s="28">
        <v>78</v>
      </c>
      <c r="D597" s="29">
        <v>12.3</v>
      </c>
      <c r="E597" s="13">
        <v>0</v>
      </c>
      <c r="H597">
        <f t="shared" si="50"/>
        <v>4.8716343143393862E-2</v>
      </c>
      <c r="I597">
        <f t="shared" si="51"/>
        <v>0</v>
      </c>
      <c r="J597" s="13">
        <f t="shared" si="52"/>
        <v>0.68298833666071246</v>
      </c>
      <c r="K597">
        <f t="shared" si="53"/>
        <v>0.58538945331398162</v>
      </c>
      <c r="L597" s="13">
        <f t="shared" si="54"/>
        <v>0</v>
      </c>
    </row>
    <row r="598" spans="1:12">
      <c r="A598" s="27">
        <v>0</v>
      </c>
      <c r="B598" s="27">
        <v>8.01</v>
      </c>
      <c r="C598" s="28">
        <v>77</v>
      </c>
      <c r="D598" s="29">
        <v>12.3</v>
      </c>
      <c r="E598" s="13">
        <v>0</v>
      </c>
      <c r="H598">
        <f t="shared" si="50"/>
        <v>0</v>
      </c>
      <c r="I598">
        <f t="shared" si="51"/>
        <v>0.82611386138613863</v>
      </c>
      <c r="J598" s="13">
        <f t="shared" si="52"/>
        <v>0.67423207593429302</v>
      </c>
      <c r="K598">
        <f t="shared" si="53"/>
        <v>0.58538945331398162</v>
      </c>
      <c r="L598" s="13">
        <f t="shared" si="54"/>
        <v>0</v>
      </c>
    </row>
    <row r="599" spans="1:12">
      <c r="A599" s="27">
        <v>0</v>
      </c>
      <c r="B599" s="27">
        <v>8.01</v>
      </c>
      <c r="C599" s="28">
        <v>77</v>
      </c>
      <c r="D599" s="29">
        <v>11.8</v>
      </c>
      <c r="E599" s="13">
        <v>0</v>
      </c>
      <c r="H599">
        <f t="shared" si="50"/>
        <v>0</v>
      </c>
      <c r="I599">
        <f t="shared" si="51"/>
        <v>0.82611386138613863</v>
      </c>
      <c r="J599" s="13">
        <f t="shared" si="52"/>
        <v>0.67423207593429302</v>
      </c>
      <c r="K599">
        <f t="shared" si="53"/>
        <v>0.56119980648282541</v>
      </c>
      <c r="L599" s="13">
        <f t="shared" si="54"/>
        <v>0</v>
      </c>
    </row>
    <row r="600" spans="1:12">
      <c r="A600" s="27">
        <v>2.665</v>
      </c>
      <c r="B600" s="27">
        <v>7.9160000000000004</v>
      </c>
      <c r="C600" s="28">
        <v>76</v>
      </c>
      <c r="D600" s="29">
        <v>11.7</v>
      </c>
      <c r="E600" s="13">
        <v>0</v>
      </c>
      <c r="H600">
        <f t="shared" si="50"/>
        <v>0.33375078271759551</v>
      </c>
      <c r="I600">
        <f t="shared" si="51"/>
        <v>0.81641914191419152</v>
      </c>
      <c r="J600" s="13">
        <f t="shared" si="52"/>
        <v>0.66547581520787369</v>
      </c>
      <c r="K600">
        <f t="shared" si="53"/>
        <v>0.55636187711659402</v>
      </c>
      <c r="L600" s="13">
        <f t="shared" si="54"/>
        <v>0</v>
      </c>
    </row>
    <row r="601" spans="1:12">
      <c r="A601" s="27">
        <v>0.77900000000000003</v>
      </c>
      <c r="B601" s="27">
        <v>9.5549999999999997</v>
      </c>
      <c r="C601" s="28">
        <v>76</v>
      </c>
      <c r="D601" s="29">
        <v>11.6</v>
      </c>
      <c r="E601" s="13">
        <v>0</v>
      </c>
      <c r="H601">
        <f t="shared" si="50"/>
        <v>9.7557921102066375E-2</v>
      </c>
      <c r="I601">
        <f t="shared" si="51"/>
        <v>0.98545792079207917</v>
      </c>
      <c r="J601" s="13">
        <f t="shared" si="52"/>
        <v>0.66547581520787369</v>
      </c>
      <c r="K601">
        <f t="shared" si="53"/>
        <v>0.55152394775036284</v>
      </c>
      <c r="L601" s="13">
        <f t="shared" si="54"/>
        <v>0</v>
      </c>
    </row>
    <row r="602" spans="1:12">
      <c r="A602" s="27">
        <v>2.665</v>
      </c>
      <c r="B602" s="27">
        <v>7.9169999999999998</v>
      </c>
      <c r="C602" s="28">
        <v>75</v>
      </c>
      <c r="D602" s="29">
        <v>11.49</v>
      </c>
      <c r="E602" s="13">
        <v>0</v>
      </c>
      <c r="H602">
        <f t="shared" si="50"/>
        <v>0.33375078271759551</v>
      </c>
      <c r="I602">
        <f t="shared" si="51"/>
        <v>0.81652227722772275</v>
      </c>
      <c r="J602" s="13">
        <f t="shared" si="52"/>
        <v>0.65671955448145425</v>
      </c>
      <c r="K602">
        <f t="shared" si="53"/>
        <v>0.54620222544750852</v>
      </c>
      <c r="L602" s="13">
        <f t="shared" si="54"/>
        <v>0</v>
      </c>
    </row>
    <row r="603" spans="1:12">
      <c r="A603" s="27">
        <v>0</v>
      </c>
      <c r="B603" s="27">
        <v>9.6959999999999997</v>
      </c>
      <c r="C603" s="28">
        <v>75</v>
      </c>
      <c r="D603" s="29">
        <v>11.37</v>
      </c>
      <c r="E603" s="13">
        <v>0</v>
      </c>
      <c r="H603">
        <f t="shared" si="50"/>
        <v>0</v>
      </c>
      <c r="I603">
        <f t="shared" si="51"/>
        <v>1</v>
      </c>
      <c r="J603" s="13">
        <f t="shared" si="52"/>
        <v>0.65671955448145425</v>
      </c>
      <c r="K603">
        <f t="shared" si="53"/>
        <v>0.54039671020803093</v>
      </c>
      <c r="L603" s="13">
        <f t="shared" si="54"/>
        <v>0</v>
      </c>
    </row>
    <row r="604" spans="1:12">
      <c r="A604" s="27">
        <v>2.6669999999999998</v>
      </c>
      <c r="B604" s="27">
        <v>8.01</v>
      </c>
      <c r="C604" s="28">
        <v>75</v>
      </c>
      <c r="D604" s="29">
        <v>11.26</v>
      </c>
      <c r="E604" s="13">
        <v>0</v>
      </c>
      <c r="H604">
        <f t="shared" si="50"/>
        <v>0.33400125234815276</v>
      </c>
      <c r="I604">
        <f t="shared" si="51"/>
        <v>0.82611386138613863</v>
      </c>
      <c r="J604" s="13">
        <f t="shared" si="52"/>
        <v>0.65671955448145425</v>
      </c>
      <c r="K604">
        <f t="shared" si="53"/>
        <v>0.5350749879051766</v>
      </c>
      <c r="L604" s="13">
        <f t="shared" si="54"/>
        <v>0</v>
      </c>
    </row>
    <row r="605" spans="1:12">
      <c r="A605" s="27">
        <v>1.333</v>
      </c>
      <c r="B605" s="27">
        <v>8.01</v>
      </c>
      <c r="C605" s="28">
        <v>74</v>
      </c>
      <c r="D605" s="29">
        <v>11.13</v>
      </c>
      <c r="E605" s="13">
        <v>0</v>
      </c>
      <c r="H605">
        <f t="shared" si="50"/>
        <v>0.16693800876643705</v>
      </c>
      <c r="I605">
        <f t="shared" si="51"/>
        <v>0.82611386138613863</v>
      </c>
      <c r="J605" s="13">
        <f t="shared" si="52"/>
        <v>0.64796329375503492</v>
      </c>
      <c r="K605">
        <f t="shared" si="53"/>
        <v>0.52878567972907597</v>
      </c>
      <c r="L605" s="13">
        <f t="shared" si="54"/>
        <v>0</v>
      </c>
    </row>
    <row r="606" spans="1:12">
      <c r="A606" s="27">
        <v>1.333</v>
      </c>
      <c r="B606" s="27">
        <v>5.34</v>
      </c>
      <c r="C606" s="28">
        <v>74</v>
      </c>
      <c r="D606" s="29">
        <v>11.01</v>
      </c>
      <c r="E606" s="13">
        <v>0</v>
      </c>
      <c r="H606">
        <f t="shared" si="50"/>
        <v>0.16693800876643705</v>
      </c>
      <c r="I606">
        <f t="shared" si="51"/>
        <v>0.55074257425742579</v>
      </c>
      <c r="J606" s="13">
        <f t="shared" si="52"/>
        <v>0.64796329375503492</v>
      </c>
      <c r="K606">
        <f t="shared" si="53"/>
        <v>0.52298016448959839</v>
      </c>
      <c r="L606" s="13">
        <f t="shared" si="54"/>
        <v>0</v>
      </c>
    </row>
    <row r="607" spans="1:12">
      <c r="A607" s="27">
        <v>2.665</v>
      </c>
      <c r="B607" s="27">
        <v>0</v>
      </c>
      <c r="C607" s="28">
        <v>73</v>
      </c>
      <c r="D607" s="29">
        <v>10.82</v>
      </c>
      <c r="E607" s="13">
        <v>0</v>
      </c>
      <c r="H607">
        <f t="shared" si="50"/>
        <v>0.33375078271759551</v>
      </c>
      <c r="I607">
        <f t="shared" si="51"/>
        <v>0</v>
      </c>
      <c r="J607" s="13">
        <f t="shared" si="52"/>
        <v>0.63920703302861548</v>
      </c>
      <c r="K607">
        <f t="shared" si="53"/>
        <v>0.51378809869375908</v>
      </c>
      <c r="L607" s="13">
        <f t="shared" si="54"/>
        <v>0</v>
      </c>
    </row>
    <row r="608" spans="1:12">
      <c r="A608" s="27">
        <v>0.78200000000000003</v>
      </c>
      <c r="B608" s="27">
        <v>0</v>
      </c>
      <c r="C608" s="28">
        <v>73</v>
      </c>
      <c r="D608" s="29">
        <v>10.67</v>
      </c>
      <c r="E608" s="13">
        <v>0</v>
      </c>
      <c r="H608">
        <f t="shared" si="50"/>
        <v>9.7933625547902317E-2</v>
      </c>
      <c r="I608">
        <f t="shared" si="51"/>
        <v>0</v>
      </c>
      <c r="J608" s="13">
        <f t="shared" si="52"/>
        <v>0.63920703302861548</v>
      </c>
      <c r="K608">
        <f t="shared" si="53"/>
        <v>0.50653120464441215</v>
      </c>
      <c r="L608" s="13">
        <f t="shared" si="54"/>
        <v>0</v>
      </c>
    </row>
    <row r="609" spans="1:12">
      <c r="A609" s="27">
        <v>2.883</v>
      </c>
      <c r="B609" s="27">
        <v>0</v>
      </c>
      <c r="C609" s="28">
        <v>72</v>
      </c>
      <c r="D609" s="29">
        <v>10.64</v>
      </c>
      <c r="E609" s="13">
        <v>0</v>
      </c>
      <c r="H609">
        <f t="shared" si="50"/>
        <v>0.36105197244834064</v>
      </c>
      <c r="I609">
        <f t="shared" si="51"/>
        <v>0</v>
      </c>
      <c r="J609" s="13">
        <f t="shared" si="52"/>
        <v>0.63045077230219615</v>
      </c>
      <c r="K609">
        <f t="shared" si="53"/>
        <v>0.50507982583454281</v>
      </c>
      <c r="L609" s="13">
        <f t="shared" si="54"/>
        <v>0</v>
      </c>
    </row>
    <row r="610" spans="1:12">
      <c r="A610" s="27">
        <v>0</v>
      </c>
      <c r="B610" s="27">
        <v>0</v>
      </c>
      <c r="C610" s="28">
        <v>72</v>
      </c>
      <c r="D610" s="29">
        <v>10.65</v>
      </c>
      <c r="E610" s="13">
        <v>0</v>
      </c>
      <c r="H610">
        <f t="shared" si="50"/>
        <v>0</v>
      </c>
      <c r="I610">
        <f t="shared" si="51"/>
        <v>0</v>
      </c>
      <c r="J610" s="13">
        <f t="shared" si="52"/>
        <v>0.63045077230219615</v>
      </c>
      <c r="K610">
        <f t="shared" si="53"/>
        <v>0.50556361877116596</v>
      </c>
      <c r="L610" s="13">
        <f t="shared" si="54"/>
        <v>0</v>
      </c>
    </row>
    <row r="611" spans="1:12">
      <c r="A611" s="27">
        <v>2.6680000000000001</v>
      </c>
      <c r="B611" s="27">
        <v>0</v>
      </c>
      <c r="C611" s="28">
        <v>72</v>
      </c>
      <c r="D611" s="29">
        <v>10.61</v>
      </c>
      <c r="E611" s="13">
        <v>0</v>
      </c>
      <c r="H611">
        <f t="shared" ref="H611:H674" si="55">(A611-$G$4)/($G$2-$G$4)</f>
        <v>0.33412648716343146</v>
      </c>
      <c r="I611">
        <f t="shared" ref="I611:I674" si="56">(B611-$G$8)/($G$6-$G$8)</f>
        <v>0</v>
      </c>
      <c r="J611" s="13">
        <f t="shared" ref="J611:J674" si="57">(C611-$G$12)/($G$10-$G$12)</f>
        <v>0.63045077230219615</v>
      </c>
      <c r="K611">
        <f t="shared" ref="K611:K674" si="58">(D611-$G$16)/($G$14-$G$16)</f>
        <v>0.50362844702467335</v>
      </c>
      <c r="L611" s="13">
        <f t="shared" ref="L611:L674" si="59">E611</f>
        <v>0</v>
      </c>
    </row>
    <row r="612" spans="1:12">
      <c r="A612" s="27">
        <v>0.78300000000000003</v>
      </c>
      <c r="B612" s="27">
        <v>0</v>
      </c>
      <c r="C612" s="28">
        <v>72</v>
      </c>
      <c r="D612" s="29">
        <v>10.61</v>
      </c>
      <c r="E612" s="13">
        <v>0</v>
      </c>
      <c r="H612">
        <f t="shared" si="55"/>
        <v>9.8058860363180969E-2</v>
      </c>
      <c r="I612">
        <f t="shared" si="56"/>
        <v>0</v>
      </c>
      <c r="J612" s="13">
        <f t="shared" si="57"/>
        <v>0.63045077230219615</v>
      </c>
      <c r="K612">
        <f t="shared" si="58"/>
        <v>0.50362844702467335</v>
      </c>
      <c r="L612" s="13">
        <f t="shared" si="59"/>
        <v>0</v>
      </c>
    </row>
    <row r="613" spans="1:12">
      <c r="A613" s="27">
        <v>2.665</v>
      </c>
      <c r="B613" s="27">
        <v>0</v>
      </c>
      <c r="C613" s="28">
        <v>71</v>
      </c>
      <c r="D613" s="29">
        <v>10.58</v>
      </c>
      <c r="E613" s="13">
        <v>0</v>
      </c>
      <c r="H613">
        <f t="shared" si="55"/>
        <v>0.33375078271759551</v>
      </c>
      <c r="I613">
        <f t="shared" si="56"/>
        <v>0</v>
      </c>
      <c r="J613" s="13">
        <f t="shared" si="57"/>
        <v>0.62169451157577671</v>
      </c>
      <c r="K613">
        <f t="shared" si="58"/>
        <v>0.50217706821480401</v>
      </c>
      <c r="L613" s="13">
        <f t="shared" si="59"/>
        <v>0</v>
      </c>
    </row>
    <row r="614" spans="1:12">
      <c r="A614" s="27">
        <v>0</v>
      </c>
      <c r="B614" s="27">
        <v>7.9489999999999998</v>
      </c>
      <c r="C614" s="28">
        <v>66</v>
      </c>
      <c r="D614" s="29">
        <v>0.6</v>
      </c>
      <c r="E614" s="13">
        <v>0</v>
      </c>
      <c r="H614">
        <f t="shared" si="55"/>
        <v>0</v>
      </c>
      <c r="I614">
        <f t="shared" si="56"/>
        <v>0.81982260726072609</v>
      </c>
      <c r="J614" s="13">
        <f t="shared" si="57"/>
        <v>0.57791320794367973</v>
      </c>
      <c r="K614">
        <f t="shared" si="58"/>
        <v>1.9351717464925009E-2</v>
      </c>
      <c r="L614" s="13">
        <f t="shared" si="59"/>
        <v>0</v>
      </c>
    </row>
    <row r="615" spans="1:12">
      <c r="A615" s="27">
        <v>2.665</v>
      </c>
      <c r="B615" s="27">
        <v>7.9489999999999998</v>
      </c>
      <c r="C615" s="28">
        <v>66</v>
      </c>
      <c r="D615" s="29">
        <v>9.18</v>
      </c>
      <c r="E615" s="13">
        <v>0</v>
      </c>
      <c r="H615">
        <f t="shared" si="55"/>
        <v>0.33375078271759551</v>
      </c>
      <c r="I615">
        <f t="shared" si="56"/>
        <v>0.81982260726072609</v>
      </c>
      <c r="J615" s="13">
        <f t="shared" si="57"/>
        <v>0.57791320794367973</v>
      </c>
      <c r="K615">
        <f t="shared" si="58"/>
        <v>0.43444605708756651</v>
      </c>
      <c r="L615" s="13">
        <f t="shared" si="59"/>
        <v>0</v>
      </c>
    </row>
    <row r="616" spans="1:12">
      <c r="A616" s="27">
        <v>2.665</v>
      </c>
      <c r="B616" s="27">
        <v>6.7670000000000003</v>
      </c>
      <c r="C616" s="28">
        <v>65</v>
      </c>
      <c r="D616" s="29">
        <v>9.09</v>
      </c>
      <c r="E616" s="13">
        <v>0</v>
      </c>
      <c r="H616">
        <f t="shared" si="55"/>
        <v>0.33375078271759551</v>
      </c>
      <c r="I616">
        <f t="shared" si="56"/>
        <v>0.69791666666666674</v>
      </c>
      <c r="J616" s="13">
        <f t="shared" si="57"/>
        <v>0.5691569472172604</v>
      </c>
      <c r="K616">
        <f t="shared" si="58"/>
        <v>0.43009192065795837</v>
      </c>
      <c r="L616" s="13">
        <f t="shared" si="59"/>
        <v>0</v>
      </c>
    </row>
    <row r="617" spans="1:12">
      <c r="A617" s="27">
        <v>1.333</v>
      </c>
      <c r="B617" s="27">
        <v>4.0049999999999999</v>
      </c>
      <c r="C617" s="28">
        <v>64</v>
      </c>
      <c r="D617" s="29">
        <v>8.9600000000000009</v>
      </c>
      <c r="E617" s="13">
        <v>0</v>
      </c>
      <c r="H617">
        <f t="shared" si="55"/>
        <v>0.16693800876643705</v>
      </c>
      <c r="I617">
        <f t="shared" si="56"/>
        <v>0.41305693069306931</v>
      </c>
      <c r="J617" s="13">
        <f t="shared" si="57"/>
        <v>0.56040068649084096</v>
      </c>
      <c r="K617">
        <f t="shared" si="58"/>
        <v>0.4238026124818578</v>
      </c>
      <c r="L617" s="13">
        <f t="shared" si="59"/>
        <v>0</v>
      </c>
    </row>
    <row r="618" spans="1:12">
      <c r="A618" s="27">
        <v>2.665</v>
      </c>
      <c r="B618" s="27">
        <v>6.6749999999999998</v>
      </c>
      <c r="C618" s="28">
        <v>63</v>
      </c>
      <c r="D618" s="29">
        <v>8.7799999999999994</v>
      </c>
      <c r="E618" s="13">
        <v>0</v>
      </c>
      <c r="H618">
        <f t="shared" si="55"/>
        <v>0.33375078271759551</v>
      </c>
      <c r="I618">
        <f t="shared" si="56"/>
        <v>0.68842821782178221</v>
      </c>
      <c r="J618" s="13">
        <f t="shared" si="57"/>
        <v>0.55164442576442163</v>
      </c>
      <c r="K618">
        <f t="shared" si="58"/>
        <v>0.41509433962264147</v>
      </c>
      <c r="L618" s="13">
        <f t="shared" si="59"/>
        <v>0</v>
      </c>
    </row>
    <row r="619" spans="1:12">
      <c r="A619" s="27">
        <v>0</v>
      </c>
      <c r="B619" s="27">
        <v>9.3450000000000006</v>
      </c>
      <c r="C619" s="28">
        <v>63</v>
      </c>
      <c r="D619" s="29">
        <v>8.59</v>
      </c>
      <c r="E619" s="13">
        <v>0</v>
      </c>
      <c r="H619">
        <f t="shared" si="55"/>
        <v>0</v>
      </c>
      <c r="I619">
        <f t="shared" si="56"/>
        <v>0.96379950495049516</v>
      </c>
      <c r="J619" s="13">
        <f t="shared" si="57"/>
        <v>0.55164442576442163</v>
      </c>
      <c r="K619">
        <f t="shared" si="58"/>
        <v>0.40590227382680211</v>
      </c>
      <c r="L619" s="13">
        <f t="shared" si="59"/>
        <v>0</v>
      </c>
    </row>
    <row r="620" spans="1:12">
      <c r="A620" s="27">
        <v>1.333</v>
      </c>
      <c r="B620" s="27">
        <v>8.0980000000000008</v>
      </c>
      <c r="C620" s="28">
        <v>62</v>
      </c>
      <c r="D620" s="29">
        <v>8.48</v>
      </c>
      <c r="E620" s="13">
        <v>0</v>
      </c>
      <c r="H620">
        <f t="shared" si="55"/>
        <v>0.16693800876643705</v>
      </c>
      <c r="I620">
        <f t="shared" si="56"/>
        <v>0.83518976897689778</v>
      </c>
      <c r="J620" s="13">
        <f t="shared" si="57"/>
        <v>0.54288816503800219</v>
      </c>
      <c r="K620">
        <f t="shared" si="58"/>
        <v>0.40058055152394778</v>
      </c>
      <c r="L620" s="13">
        <f t="shared" si="59"/>
        <v>0</v>
      </c>
    </row>
    <row r="621" spans="1:12">
      <c r="A621" s="27">
        <v>1.448</v>
      </c>
      <c r="B621" s="27">
        <v>0</v>
      </c>
      <c r="C621" s="28">
        <v>62</v>
      </c>
      <c r="D621" s="29">
        <v>8.3699999999999992</v>
      </c>
      <c r="E621" s="13">
        <v>0</v>
      </c>
      <c r="H621">
        <f t="shared" si="55"/>
        <v>0.1813400125234815</v>
      </c>
      <c r="I621">
        <f t="shared" si="56"/>
        <v>0</v>
      </c>
      <c r="J621" s="13">
        <f t="shared" si="57"/>
        <v>0.54288816503800219</v>
      </c>
      <c r="K621">
        <f t="shared" si="58"/>
        <v>0.39525882922109334</v>
      </c>
      <c r="L621" s="13">
        <f t="shared" si="59"/>
        <v>0</v>
      </c>
    </row>
    <row r="622" spans="1:12">
      <c r="A622" s="27">
        <v>2.8860000000000001</v>
      </c>
      <c r="B622" s="27">
        <v>0</v>
      </c>
      <c r="C622" s="28">
        <v>61</v>
      </c>
      <c r="D622" s="29">
        <v>8.25</v>
      </c>
      <c r="E622" s="13">
        <v>0</v>
      </c>
      <c r="H622">
        <f t="shared" si="55"/>
        <v>0.3614276768941766</v>
      </c>
      <c r="I622">
        <f t="shared" si="56"/>
        <v>0</v>
      </c>
      <c r="J622" s="13">
        <f t="shared" si="57"/>
        <v>0.53413190431158286</v>
      </c>
      <c r="K622">
        <f t="shared" si="58"/>
        <v>0.38945331398161587</v>
      </c>
      <c r="L622" s="13">
        <f t="shared" si="59"/>
        <v>0</v>
      </c>
    </row>
    <row r="623" spans="1:12">
      <c r="A623" s="27">
        <v>0.79</v>
      </c>
      <c r="B623" s="27">
        <v>0</v>
      </c>
      <c r="C623" s="28">
        <v>61</v>
      </c>
      <c r="D623" s="29">
        <v>8.24</v>
      </c>
      <c r="E623" s="13">
        <v>0</v>
      </c>
      <c r="H623">
        <f t="shared" si="55"/>
        <v>9.8935504070131491E-2</v>
      </c>
      <c r="I623">
        <f t="shared" si="56"/>
        <v>0</v>
      </c>
      <c r="J623" s="13">
        <f t="shared" si="57"/>
        <v>0.53413190431158286</v>
      </c>
      <c r="K623">
        <f t="shared" si="58"/>
        <v>0.38896952104499277</v>
      </c>
      <c r="L623" s="13">
        <f t="shared" si="59"/>
        <v>0</v>
      </c>
    </row>
    <row r="624" spans="1:12">
      <c r="A624" s="27">
        <v>2.75</v>
      </c>
      <c r="B624" s="27">
        <v>0</v>
      </c>
      <c r="C624" s="28">
        <v>61</v>
      </c>
      <c r="D624" s="29">
        <v>8.1999999999999993</v>
      </c>
      <c r="E624" s="13">
        <v>0</v>
      </c>
      <c r="H624">
        <f t="shared" si="55"/>
        <v>0.34439574201628054</v>
      </c>
      <c r="I624">
        <f t="shared" si="56"/>
        <v>0</v>
      </c>
      <c r="J624" s="13">
        <f t="shared" si="57"/>
        <v>0.53413190431158286</v>
      </c>
      <c r="K624">
        <f t="shared" si="58"/>
        <v>0.38703434929850017</v>
      </c>
      <c r="L624" s="13">
        <f t="shared" si="59"/>
        <v>0</v>
      </c>
    </row>
    <row r="625" spans="1:12">
      <c r="A625" s="27">
        <v>2.6379999999999999</v>
      </c>
      <c r="B625" s="27">
        <v>0</v>
      </c>
      <c r="C625" s="28">
        <v>60</v>
      </c>
      <c r="D625" s="29">
        <v>8.2100000000000009</v>
      </c>
      <c r="E625" s="13">
        <v>0</v>
      </c>
      <c r="H625">
        <f t="shared" si="55"/>
        <v>0.33036944270507196</v>
      </c>
      <c r="I625">
        <f t="shared" si="56"/>
        <v>0</v>
      </c>
      <c r="J625" s="13">
        <f t="shared" si="57"/>
        <v>0.52537564358516342</v>
      </c>
      <c r="K625">
        <f t="shared" si="58"/>
        <v>0.38751814223512343</v>
      </c>
      <c r="L625" s="13">
        <f t="shared" si="59"/>
        <v>0</v>
      </c>
    </row>
    <row r="626" spans="1:12">
      <c r="A626" s="27">
        <v>1.645</v>
      </c>
      <c r="B626" s="27">
        <v>2.69</v>
      </c>
      <c r="C626" s="28">
        <v>57</v>
      </c>
      <c r="D626" s="29">
        <v>6.09</v>
      </c>
      <c r="E626" s="13">
        <v>0</v>
      </c>
      <c r="H626">
        <f t="shared" si="55"/>
        <v>0.20601127113337508</v>
      </c>
      <c r="I626">
        <f t="shared" si="56"/>
        <v>0.27743399339933994</v>
      </c>
      <c r="J626" s="13">
        <f t="shared" si="57"/>
        <v>0.49910686140590527</v>
      </c>
      <c r="K626">
        <f t="shared" si="58"/>
        <v>0.28495403967102079</v>
      </c>
      <c r="L626" s="13">
        <f t="shared" si="59"/>
        <v>0</v>
      </c>
    </row>
    <row r="627" spans="1:12">
      <c r="A627" s="27">
        <v>2.665</v>
      </c>
      <c r="B627" s="27">
        <v>0</v>
      </c>
      <c r="C627" s="28">
        <v>56</v>
      </c>
      <c r="D627" s="29">
        <v>7.43</v>
      </c>
      <c r="E627" s="13">
        <v>0</v>
      </c>
      <c r="H627">
        <f t="shared" si="55"/>
        <v>0.33375078271759551</v>
      </c>
      <c r="I627">
        <f t="shared" si="56"/>
        <v>0</v>
      </c>
      <c r="J627" s="13">
        <f t="shared" si="57"/>
        <v>0.49035060067948588</v>
      </c>
      <c r="K627">
        <f t="shared" si="58"/>
        <v>0.34978229317851955</v>
      </c>
      <c r="L627" s="13">
        <f t="shared" si="59"/>
        <v>0</v>
      </c>
    </row>
    <row r="628" spans="1:12">
      <c r="A628" s="27">
        <v>0</v>
      </c>
      <c r="B628" s="27">
        <v>0</v>
      </c>
      <c r="C628" s="28">
        <v>56</v>
      </c>
      <c r="D628" s="29">
        <v>7.38</v>
      </c>
      <c r="E628" s="13">
        <v>0</v>
      </c>
      <c r="H628">
        <f t="shared" si="55"/>
        <v>0</v>
      </c>
      <c r="I628">
        <f t="shared" si="56"/>
        <v>0</v>
      </c>
      <c r="J628" s="13">
        <f t="shared" si="57"/>
        <v>0.49035060067948588</v>
      </c>
      <c r="K628">
        <f t="shared" si="58"/>
        <v>0.34736332849540391</v>
      </c>
      <c r="L628" s="13">
        <f t="shared" si="59"/>
        <v>0</v>
      </c>
    </row>
    <row r="629" spans="1:12">
      <c r="A629" s="27">
        <v>2.665</v>
      </c>
      <c r="B629" s="27">
        <v>0</v>
      </c>
      <c r="C629" s="28">
        <v>56</v>
      </c>
      <c r="D629" s="29">
        <v>7.35</v>
      </c>
      <c r="E629" s="13">
        <v>0</v>
      </c>
      <c r="H629">
        <f t="shared" si="55"/>
        <v>0.33375078271759551</v>
      </c>
      <c r="I629">
        <f t="shared" si="56"/>
        <v>0</v>
      </c>
      <c r="J629" s="13">
        <f t="shared" si="57"/>
        <v>0.49035060067948588</v>
      </c>
      <c r="K629">
        <f t="shared" si="58"/>
        <v>0.34591194968553451</v>
      </c>
      <c r="L629" s="13">
        <f t="shared" si="59"/>
        <v>0</v>
      </c>
    </row>
    <row r="630" spans="1:12">
      <c r="A630" s="27">
        <v>2.665</v>
      </c>
      <c r="B630" s="27">
        <v>0</v>
      </c>
      <c r="C630" s="28">
        <v>55</v>
      </c>
      <c r="D630" s="29">
        <v>7.35</v>
      </c>
      <c r="E630" s="13">
        <v>0</v>
      </c>
      <c r="H630">
        <f t="shared" si="55"/>
        <v>0.33375078271759551</v>
      </c>
      <c r="I630">
        <f t="shared" si="56"/>
        <v>0</v>
      </c>
      <c r="J630" s="13">
        <f t="shared" si="57"/>
        <v>0.4815943399530665</v>
      </c>
      <c r="K630">
        <f t="shared" si="58"/>
        <v>0.34591194968553451</v>
      </c>
      <c r="L630" s="13">
        <f t="shared" si="59"/>
        <v>0</v>
      </c>
    </row>
    <row r="631" spans="1:12">
      <c r="A631" s="27">
        <v>2.665</v>
      </c>
      <c r="B631" s="27">
        <v>0</v>
      </c>
      <c r="C631" s="28">
        <v>55</v>
      </c>
      <c r="D631" s="29">
        <v>7.32</v>
      </c>
      <c r="E631" s="13">
        <v>0</v>
      </c>
      <c r="H631">
        <f t="shared" si="55"/>
        <v>0.33375078271759551</v>
      </c>
      <c r="I631">
        <f t="shared" si="56"/>
        <v>0</v>
      </c>
      <c r="J631" s="13">
        <f t="shared" si="57"/>
        <v>0.4815943399530665</v>
      </c>
      <c r="K631">
        <f t="shared" si="58"/>
        <v>0.34446057087566517</v>
      </c>
      <c r="L631" s="13">
        <f t="shared" si="59"/>
        <v>0</v>
      </c>
    </row>
    <row r="632" spans="1:12">
      <c r="A632" s="27">
        <v>2.665</v>
      </c>
      <c r="B632" s="27">
        <v>0</v>
      </c>
      <c r="C632" s="28">
        <v>54</v>
      </c>
      <c r="D632" s="29">
        <v>7.29</v>
      </c>
      <c r="E632" s="13">
        <v>0</v>
      </c>
      <c r="H632">
        <f t="shared" si="55"/>
        <v>0.33375078271759551</v>
      </c>
      <c r="I632">
        <f t="shared" si="56"/>
        <v>0</v>
      </c>
      <c r="J632" s="13">
        <f t="shared" si="57"/>
        <v>0.47283807922664706</v>
      </c>
      <c r="K632">
        <f t="shared" si="58"/>
        <v>0.34300919206579583</v>
      </c>
      <c r="L632" s="13">
        <f t="shared" si="59"/>
        <v>0</v>
      </c>
    </row>
    <row r="633" spans="1:12">
      <c r="A633" s="27">
        <v>1.333</v>
      </c>
      <c r="B633" s="27">
        <v>0</v>
      </c>
      <c r="C633" s="28">
        <v>54</v>
      </c>
      <c r="D633" s="29">
        <v>7.25</v>
      </c>
      <c r="E633" s="13">
        <v>0</v>
      </c>
      <c r="H633">
        <f t="shared" si="55"/>
        <v>0.16693800876643705</v>
      </c>
      <c r="I633">
        <f t="shared" si="56"/>
        <v>0</v>
      </c>
      <c r="J633" s="13">
        <f t="shared" si="57"/>
        <v>0.47283807922664706</v>
      </c>
      <c r="K633">
        <f t="shared" si="58"/>
        <v>0.34107402031930328</v>
      </c>
      <c r="L633" s="13">
        <f t="shared" si="59"/>
        <v>0</v>
      </c>
    </row>
    <row r="634" spans="1:12">
      <c r="A634" s="27">
        <v>1.333</v>
      </c>
      <c r="B634" s="27">
        <v>0</v>
      </c>
      <c r="C634" s="28">
        <v>54</v>
      </c>
      <c r="D634" s="29">
        <v>7.22</v>
      </c>
      <c r="E634" s="13">
        <v>0</v>
      </c>
      <c r="H634">
        <f t="shared" si="55"/>
        <v>0.16693800876643705</v>
      </c>
      <c r="I634">
        <f t="shared" si="56"/>
        <v>0</v>
      </c>
      <c r="J634" s="13">
        <f t="shared" si="57"/>
        <v>0.47283807922664706</v>
      </c>
      <c r="K634">
        <f t="shared" si="58"/>
        <v>0.33962264150943389</v>
      </c>
      <c r="L634" s="13">
        <f t="shared" si="59"/>
        <v>0</v>
      </c>
    </row>
    <row r="635" spans="1:12">
      <c r="A635" s="27">
        <v>2.665</v>
      </c>
      <c r="B635" s="27">
        <v>0</v>
      </c>
      <c r="C635" s="28">
        <v>53</v>
      </c>
      <c r="D635" s="29">
        <v>7.21</v>
      </c>
      <c r="E635" s="13">
        <v>0</v>
      </c>
      <c r="H635">
        <f t="shared" si="55"/>
        <v>0.33375078271759551</v>
      </c>
      <c r="I635">
        <f t="shared" si="56"/>
        <v>0</v>
      </c>
      <c r="J635" s="13">
        <f t="shared" si="57"/>
        <v>0.46408181850022767</v>
      </c>
      <c r="K635">
        <f t="shared" si="58"/>
        <v>0.33913884857281079</v>
      </c>
      <c r="L635" s="13">
        <f t="shared" si="59"/>
        <v>0</v>
      </c>
    </row>
    <row r="636" spans="1:12">
      <c r="A636" s="27">
        <v>2.665</v>
      </c>
      <c r="B636" s="27">
        <v>0</v>
      </c>
      <c r="C636" s="28">
        <v>53</v>
      </c>
      <c r="D636" s="29">
        <v>7.19</v>
      </c>
      <c r="E636" s="13">
        <v>0</v>
      </c>
      <c r="H636">
        <f t="shared" si="55"/>
        <v>0.33375078271759551</v>
      </c>
      <c r="I636">
        <f t="shared" si="56"/>
        <v>0</v>
      </c>
      <c r="J636" s="13">
        <f t="shared" si="57"/>
        <v>0.46408181850022767</v>
      </c>
      <c r="K636">
        <f t="shared" si="58"/>
        <v>0.33817126269956455</v>
      </c>
      <c r="L636" s="13">
        <f t="shared" si="59"/>
        <v>0</v>
      </c>
    </row>
    <row r="637" spans="1:12">
      <c r="A637" s="27">
        <v>2.665</v>
      </c>
      <c r="B637" s="27">
        <v>0</v>
      </c>
      <c r="C637" s="28">
        <v>52</v>
      </c>
      <c r="D637" s="29">
        <v>7.16</v>
      </c>
      <c r="E637" s="13">
        <v>0</v>
      </c>
      <c r="H637">
        <f t="shared" si="55"/>
        <v>0.33375078271759551</v>
      </c>
      <c r="I637">
        <f t="shared" si="56"/>
        <v>0</v>
      </c>
      <c r="J637" s="13">
        <f t="shared" si="57"/>
        <v>0.45532555777380829</v>
      </c>
      <c r="K637">
        <f t="shared" si="58"/>
        <v>0.3367198838896952</v>
      </c>
      <c r="L637" s="13">
        <f t="shared" si="59"/>
        <v>0</v>
      </c>
    </row>
    <row r="638" spans="1:12">
      <c r="A638" s="27">
        <v>2.665</v>
      </c>
      <c r="B638" s="27">
        <v>0</v>
      </c>
      <c r="C638" s="28">
        <v>51</v>
      </c>
      <c r="D638" s="29">
        <v>7.13</v>
      </c>
      <c r="E638" s="13">
        <v>0</v>
      </c>
      <c r="H638">
        <f t="shared" si="55"/>
        <v>0.33375078271759551</v>
      </c>
      <c r="I638">
        <f t="shared" si="56"/>
        <v>0</v>
      </c>
      <c r="J638" s="13">
        <f t="shared" si="57"/>
        <v>0.4465692970473889</v>
      </c>
      <c r="K638">
        <f t="shared" si="58"/>
        <v>0.33526850507982581</v>
      </c>
      <c r="L638" s="13">
        <f t="shared" si="59"/>
        <v>0</v>
      </c>
    </row>
    <row r="639" spans="1:12">
      <c r="A639" s="27">
        <v>2.665</v>
      </c>
      <c r="B639" s="27">
        <v>6.6710000000000003</v>
      </c>
      <c r="C639" s="28">
        <v>39</v>
      </c>
      <c r="D639" s="29">
        <v>4.3</v>
      </c>
      <c r="E639" s="13">
        <v>0</v>
      </c>
      <c r="H639">
        <f t="shared" si="55"/>
        <v>0.33375078271759551</v>
      </c>
      <c r="I639">
        <f t="shared" si="56"/>
        <v>0.68801567656765683</v>
      </c>
      <c r="J639" s="13">
        <f t="shared" si="57"/>
        <v>0.34149416833035623</v>
      </c>
      <c r="K639">
        <f t="shared" si="58"/>
        <v>0.19835510401548134</v>
      </c>
      <c r="L639" s="13">
        <f t="shared" si="59"/>
        <v>0</v>
      </c>
    </row>
    <row r="640" spans="1:12">
      <c r="A640" s="27">
        <v>2.8940000000000001</v>
      </c>
      <c r="B640" s="27">
        <v>5.3360000000000003</v>
      </c>
      <c r="C640" s="28">
        <v>31</v>
      </c>
      <c r="D640" s="29">
        <v>3.32</v>
      </c>
      <c r="E640" s="13">
        <v>0</v>
      </c>
      <c r="H640">
        <f t="shared" si="55"/>
        <v>0.36242955541640576</v>
      </c>
      <c r="I640">
        <f t="shared" si="56"/>
        <v>0.55033003300330041</v>
      </c>
      <c r="J640" s="13">
        <f t="shared" si="57"/>
        <v>0.2714440825190011</v>
      </c>
      <c r="K640">
        <f t="shared" si="58"/>
        <v>0.15094339622641506</v>
      </c>
      <c r="L640" s="13">
        <f t="shared" si="59"/>
        <v>0</v>
      </c>
    </row>
    <row r="641" spans="1:12">
      <c r="A641" s="27">
        <v>2.665</v>
      </c>
      <c r="B641" s="27">
        <v>8.0039999999999996</v>
      </c>
      <c r="C641" s="28">
        <v>30</v>
      </c>
      <c r="D641" s="29">
        <v>3.27</v>
      </c>
      <c r="E641" s="13">
        <v>0</v>
      </c>
      <c r="H641">
        <f t="shared" si="55"/>
        <v>0.33375078271759551</v>
      </c>
      <c r="I641">
        <f t="shared" si="56"/>
        <v>0.82549504950495045</v>
      </c>
      <c r="J641" s="13">
        <f t="shared" si="57"/>
        <v>0.26268782179258171</v>
      </c>
      <c r="K641">
        <f t="shared" si="58"/>
        <v>0.14852443154329945</v>
      </c>
      <c r="L641" s="13">
        <f t="shared" si="59"/>
        <v>0</v>
      </c>
    </row>
    <row r="642" spans="1:12">
      <c r="A642" s="27">
        <v>2.665</v>
      </c>
      <c r="B642" s="27">
        <v>8.0039999999999996</v>
      </c>
      <c r="C642" s="28">
        <v>28</v>
      </c>
      <c r="D642" s="29">
        <v>3.16</v>
      </c>
      <c r="E642" s="13">
        <v>0</v>
      </c>
      <c r="H642">
        <f t="shared" si="55"/>
        <v>0.33375078271759551</v>
      </c>
      <c r="I642">
        <f t="shared" si="56"/>
        <v>0.82549504950495045</v>
      </c>
      <c r="J642" s="13">
        <f t="shared" si="57"/>
        <v>0.24517530033974294</v>
      </c>
      <c r="K642">
        <f t="shared" si="58"/>
        <v>0.14320270924044506</v>
      </c>
      <c r="L642" s="13">
        <f t="shared" si="59"/>
        <v>0</v>
      </c>
    </row>
    <row r="643" spans="1:12">
      <c r="A643" s="27">
        <v>5.2750000000000004</v>
      </c>
      <c r="B643" s="27">
        <v>5.3360000000000003</v>
      </c>
      <c r="C643" s="28">
        <v>27</v>
      </c>
      <c r="D643" s="29">
        <v>3.04</v>
      </c>
      <c r="E643" s="13">
        <v>0</v>
      </c>
      <c r="H643">
        <f t="shared" si="55"/>
        <v>0.66061365059486543</v>
      </c>
      <c r="I643">
        <f t="shared" si="56"/>
        <v>0.55033003300330041</v>
      </c>
      <c r="J643" s="13">
        <f t="shared" si="57"/>
        <v>0.23641903961332353</v>
      </c>
      <c r="K643">
        <f t="shared" si="58"/>
        <v>0.13739719400096756</v>
      </c>
      <c r="L643" s="13">
        <f t="shared" si="59"/>
        <v>0</v>
      </c>
    </row>
    <row r="644" spans="1:12">
      <c r="A644" s="27">
        <v>2.8959999999999999</v>
      </c>
      <c r="B644" s="27">
        <v>8.0039999999999996</v>
      </c>
      <c r="C644" s="28">
        <v>26</v>
      </c>
      <c r="D644" s="29">
        <v>2.91</v>
      </c>
      <c r="E644" s="13">
        <v>0</v>
      </c>
      <c r="H644">
        <f t="shared" si="55"/>
        <v>0.36268002504696301</v>
      </c>
      <c r="I644">
        <f t="shared" si="56"/>
        <v>0.82549504950495045</v>
      </c>
      <c r="J644" s="13">
        <f t="shared" si="57"/>
        <v>0.22766277888690414</v>
      </c>
      <c r="K644">
        <f t="shared" si="58"/>
        <v>0.13110788582486693</v>
      </c>
      <c r="L644" s="13">
        <f t="shared" si="59"/>
        <v>0</v>
      </c>
    </row>
    <row r="645" spans="1:12">
      <c r="A645" s="27">
        <v>2.6720000000000002</v>
      </c>
      <c r="B645" s="27">
        <v>5.532</v>
      </c>
      <c r="C645" s="28">
        <v>25</v>
      </c>
      <c r="D645" s="29">
        <v>2.8</v>
      </c>
      <c r="E645" s="13">
        <v>0</v>
      </c>
      <c r="H645">
        <f t="shared" si="55"/>
        <v>0.33462742642454602</v>
      </c>
      <c r="I645">
        <f t="shared" si="56"/>
        <v>0.57054455445544561</v>
      </c>
      <c r="J645" s="13">
        <f t="shared" si="57"/>
        <v>0.21890651816048476</v>
      </c>
      <c r="K645">
        <f t="shared" si="58"/>
        <v>0.12578616352201255</v>
      </c>
      <c r="L645" s="13">
        <f t="shared" si="59"/>
        <v>0</v>
      </c>
    </row>
    <row r="646" spans="1:12">
      <c r="A646" s="27">
        <v>2.665</v>
      </c>
      <c r="B646" s="27">
        <v>5.3360000000000003</v>
      </c>
      <c r="C646" s="28">
        <v>24</v>
      </c>
      <c r="D646" s="29">
        <v>2.66</v>
      </c>
      <c r="E646" s="13">
        <v>0</v>
      </c>
      <c r="H646">
        <f t="shared" si="55"/>
        <v>0.33375078271759551</v>
      </c>
      <c r="I646">
        <f t="shared" si="56"/>
        <v>0.55033003300330041</v>
      </c>
      <c r="J646" s="13">
        <f t="shared" si="57"/>
        <v>0.21015025743406537</v>
      </c>
      <c r="K646">
        <f t="shared" si="58"/>
        <v>0.11901306240928881</v>
      </c>
      <c r="L646" s="13">
        <f t="shared" si="59"/>
        <v>0</v>
      </c>
    </row>
    <row r="647" spans="1:12">
      <c r="A647" s="27">
        <v>5.33</v>
      </c>
      <c r="B647" s="27">
        <v>3.9649999999999999</v>
      </c>
      <c r="C647" s="28">
        <v>22</v>
      </c>
      <c r="D647" s="29">
        <v>2.57</v>
      </c>
      <c r="E647" s="13">
        <v>0</v>
      </c>
      <c r="H647">
        <f t="shared" si="55"/>
        <v>0.66750156543519101</v>
      </c>
      <c r="I647">
        <f t="shared" si="56"/>
        <v>0.40893151815181517</v>
      </c>
      <c r="J647" s="13">
        <f t="shared" si="57"/>
        <v>0.19263773598122658</v>
      </c>
      <c r="K647">
        <f t="shared" si="58"/>
        <v>0.11465892597968066</v>
      </c>
      <c r="L647" s="13">
        <f t="shared" si="59"/>
        <v>0</v>
      </c>
    </row>
    <row r="648" spans="1:12">
      <c r="A648" s="27">
        <v>2.665</v>
      </c>
      <c r="B648" s="27">
        <v>6.6189999999999998</v>
      </c>
      <c r="C648" s="28">
        <v>21</v>
      </c>
      <c r="D648" s="29">
        <v>2.4700000000000002</v>
      </c>
      <c r="E648" s="13">
        <v>0</v>
      </c>
      <c r="H648">
        <f t="shared" si="55"/>
        <v>0.33375078271759551</v>
      </c>
      <c r="I648">
        <f t="shared" si="56"/>
        <v>0.68265264026402639</v>
      </c>
      <c r="J648" s="13">
        <f t="shared" si="57"/>
        <v>0.18388147525480719</v>
      </c>
      <c r="K648">
        <f t="shared" si="58"/>
        <v>0.10982099661344943</v>
      </c>
      <c r="L648" s="13">
        <f t="shared" si="59"/>
        <v>0</v>
      </c>
    </row>
    <row r="649" spans="1:12">
      <c r="A649" s="27">
        <v>2.665</v>
      </c>
      <c r="B649" s="27">
        <v>5.2880000000000003</v>
      </c>
      <c r="C649" s="28">
        <v>20</v>
      </c>
      <c r="D649" s="29">
        <v>2.38</v>
      </c>
      <c r="E649" s="13">
        <v>0</v>
      </c>
      <c r="H649">
        <f t="shared" si="55"/>
        <v>0.33375078271759551</v>
      </c>
      <c r="I649">
        <f t="shared" si="56"/>
        <v>0.54537953795379546</v>
      </c>
      <c r="J649" s="13">
        <f t="shared" si="57"/>
        <v>0.17512521452838781</v>
      </c>
      <c r="K649">
        <f t="shared" si="58"/>
        <v>0.1054668601838413</v>
      </c>
      <c r="L649" s="13">
        <f t="shared" si="59"/>
        <v>0</v>
      </c>
    </row>
    <row r="650" spans="1:12">
      <c r="A650" s="27">
        <v>2.665</v>
      </c>
      <c r="B650" s="27">
        <v>0</v>
      </c>
      <c r="C650" s="28">
        <v>19</v>
      </c>
      <c r="D650" s="29">
        <v>2.2799999999999998</v>
      </c>
      <c r="E650" s="13">
        <v>0</v>
      </c>
      <c r="H650">
        <f t="shared" si="55"/>
        <v>0.33375078271759551</v>
      </c>
      <c r="I650">
        <f t="shared" si="56"/>
        <v>0</v>
      </c>
      <c r="J650" s="13">
        <f t="shared" si="57"/>
        <v>0.16636895380196842</v>
      </c>
      <c r="K650">
        <f t="shared" si="58"/>
        <v>0.10062893081761004</v>
      </c>
      <c r="L650" s="13">
        <f t="shared" si="59"/>
        <v>0</v>
      </c>
    </row>
    <row r="651" spans="1:12">
      <c r="A651" s="27">
        <v>5.33</v>
      </c>
      <c r="B651" s="27">
        <v>0</v>
      </c>
      <c r="C651" s="28">
        <v>19</v>
      </c>
      <c r="D651" s="29">
        <v>2.19</v>
      </c>
      <c r="E651" s="13">
        <v>0</v>
      </c>
      <c r="H651">
        <f t="shared" si="55"/>
        <v>0.66750156543519101</v>
      </c>
      <c r="I651">
        <f t="shared" si="56"/>
        <v>0</v>
      </c>
      <c r="J651" s="13">
        <f t="shared" si="57"/>
        <v>0.16636895380196842</v>
      </c>
      <c r="K651">
        <f t="shared" si="58"/>
        <v>9.6274794388001933E-2</v>
      </c>
      <c r="L651" s="13">
        <f t="shared" si="59"/>
        <v>0</v>
      </c>
    </row>
    <row r="652" spans="1:12">
      <c r="A652" s="27">
        <v>2.665</v>
      </c>
      <c r="B652" s="27">
        <v>0</v>
      </c>
      <c r="C652" s="28">
        <v>18</v>
      </c>
      <c r="D652" s="29">
        <v>2.16</v>
      </c>
      <c r="E652" s="13">
        <v>1</v>
      </c>
      <c r="H652">
        <f t="shared" si="55"/>
        <v>0.33375078271759551</v>
      </c>
      <c r="I652">
        <f t="shared" si="56"/>
        <v>0</v>
      </c>
      <c r="J652" s="13">
        <f t="shared" si="57"/>
        <v>0.15761269307554904</v>
      </c>
      <c r="K652">
        <f t="shared" si="58"/>
        <v>9.4823415578132564E-2</v>
      </c>
      <c r="L652" s="13">
        <f t="shared" si="59"/>
        <v>1</v>
      </c>
    </row>
    <row r="653" spans="1:12">
      <c r="A653" s="27">
        <v>4.1950000000000003</v>
      </c>
      <c r="B653" s="27">
        <v>0</v>
      </c>
      <c r="C653" s="28">
        <v>17</v>
      </c>
      <c r="D653" s="29">
        <v>2.1</v>
      </c>
      <c r="E653" s="13">
        <v>1</v>
      </c>
      <c r="H653">
        <f t="shared" si="55"/>
        <v>0.52536005009392617</v>
      </c>
      <c r="I653">
        <f t="shared" si="56"/>
        <v>0</v>
      </c>
      <c r="J653" s="13">
        <f t="shared" si="57"/>
        <v>0.14885643234912962</v>
      </c>
      <c r="K653">
        <f t="shared" si="58"/>
        <v>9.1920657958393812E-2</v>
      </c>
      <c r="L653" s="13">
        <f t="shared" si="59"/>
        <v>1</v>
      </c>
    </row>
    <row r="654" spans="1:12">
      <c r="A654" s="27">
        <v>4.0970000000000004</v>
      </c>
      <c r="B654" s="27">
        <v>0</v>
      </c>
      <c r="C654" s="28">
        <v>17</v>
      </c>
      <c r="D654" s="29">
        <v>2.0699999999999998</v>
      </c>
      <c r="E654" s="13">
        <v>1</v>
      </c>
      <c r="H654">
        <f t="shared" si="55"/>
        <v>0.51308703819661872</v>
      </c>
      <c r="I654">
        <f t="shared" si="56"/>
        <v>0</v>
      </c>
      <c r="J654" s="13">
        <f t="shared" si="57"/>
        <v>0.14885643234912962</v>
      </c>
      <c r="K654">
        <f t="shared" si="58"/>
        <v>9.0469279148524415E-2</v>
      </c>
      <c r="L654" s="13">
        <f t="shared" si="59"/>
        <v>1</v>
      </c>
    </row>
    <row r="655" spans="1:12">
      <c r="A655" s="27">
        <v>2.899</v>
      </c>
      <c r="B655" s="27">
        <v>0</v>
      </c>
      <c r="C655" s="28">
        <v>16</v>
      </c>
      <c r="D655" s="29">
        <v>2.0099999999999998</v>
      </c>
      <c r="E655" s="13">
        <v>1</v>
      </c>
      <c r="H655">
        <f t="shared" si="55"/>
        <v>0.36305572949279896</v>
      </c>
      <c r="I655">
        <f t="shared" si="56"/>
        <v>0</v>
      </c>
      <c r="J655" s="13">
        <f t="shared" si="57"/>
        <v>0.14010017162271024</v>
      </c>
      <c r="K655">
        <f t="shared" si="58"/>
        <v>8.7566521528785662E-2</v>
      </c>
      <c r="L655" s="13">
        <f t="shared" si="59"/>
        <v>1</v>
      </c>
    </row>
    <row r="656" spans="1:12">
      <c r="A656" s="27">
        <v>5.2750000000000004</v>
      </c>
      <c r="B656" s="27">
        <v>0</v>
      </c>
      <c r="C656" s="28">
        <v>15</v>
      </c>
      <c r="D656" s="29">
        <v>1.99</v>
      </c>
      <c r="E656" s="13">
        <v>1</v>
      </c>
      <c r="H656">
        <f t="shared" si="55"/>
        <v>0.66061365059486543</v>
      </c>
      <c r="I656">
        <f t="shared" si="56"/>
        <v>0</v>
      </c>
      <c r="J656" s="13">
        <f t="shared" si="57"/>
        <v>0.13134391089629086</v>
      </c>
      <c r="K656">
        <f t="shared" si="58"/>
        <v>8.659893565553943E-2</v>
      </c>
      <c r="L656" s="13">
        <f t="shared" si="59"/>
        <v>1</v>
      </c>
    </row>
    <row r="657" spans="1:12">
      <c r="A657" s="27">
        <v>2.665</v>
      </c>
      <c r="B657" s="27">
        <v>0</v>
      </c>
      <c r="C657" s="28">
        <v>15</v>
      </c>
      <c r="D657" s="29">
        <v>1.95</v>
      </c>
      <c r="E657" s="13">
        <v>0</v>
      </c>
      <c r="H657">
        <f t="shared" si="55"/>
        <v>0.33375078271759551</v>
      </c>
      <c r="I657">
        <f t="shared" si="56"/>
        <v>0</v>
      </c>
      <c r="J657" s="13">
        <f t="shared" si="57"/>
        <v>0.13134391089629086</v>
      </c>
      <c r="K657">
        <f t="shared" si="58"/>
        <v>8.4663763909046924E-2</v>
      </c>
      <c r="L657" s="13">
        <f t="shared" si="59"/>
        <v>0</v>
      </c>
    </row>
    <row r="658" spans="1:12">
      <c r="A658" s="27">
        <v>5.2750000000000004</v>
      </c>
      <c r="B658" s="27">
        <v>0</v>
      </c>
      <c r="C658" s="28">
        <v>14</v>
      </c>
      <c r="D658" s="29">
        <v>1.9</v>
      </c>
      <c r="E658" s="13">
        <v>0</v>
      </c>
      <c r="H658">
        <f t="shared" si="55"/>
        <v>0.66061365059486543</v>
      </c>
      <c r="I658">
        <f t="shared" si="56"/>
        <v>0</v>
      </c>
      <c r="J658" s="13">
        <f t="shared" si="57"/>
        <v>0.12258765016987147</v>
      </c>
      <c r="K658">
        <f t="shared" si="58"/>
        <v>8.2244799225931295E-2</v>
      </c>
      <c r="L658" s="13">
        <f t="shared" si="59"/>
        <v>0</v>
      </c>
    </row>
    <row r="659" spans="1:12">
      <c r="A659" s="27">
        <v>2.6749999999999998</v>
      </c>
      <c r="B659" s="27">
        <v>0</v>
      </c>
      <c r="C659" s="28">
        <v>13</v>
      </c>
      <c r="D659" s="29">
        <v>1.87</v>
      </c>
      <c r="E659" s="13">
        <v>0</v>
      </c>
      <c r="H659">
        <f t="shared" si="55"/>
        <v>0.33500313087038192</v>
      </c>
      <c r="I659">
        <f t="shared" si="56"/>
        <v>0</v>
      </c>
      <c r="J659" s="13">
        <f t="shared" si="57"/>
        <v>0.11383138944345207</v>
      </c>
      <c r="K659">
        <f t="shared" si="58"/>
        <v>8.0793420416061926E-2</v>
      </c>
      <c r="L659" s="13">
        <f t="shared" si="59"/>
        <v>0</v>
      </c>
    </row>
    <row r="660" spans="1:12">
      <c r="A660" s="27">
        <v>5.33</v>
      </c>
      <c r="B660" s="27">
        <v>0</v>
      </c>
      <c r="C660" s="28">
        <v>12</v>
      </c>
      <c r="D660" s="29">
        <v>1.83</v>
      </c>
      <c r="E660" s="13">
        <v>0</v>
      </c>
      <c r="H660">
        <f t="shared" si="55"/>
        <v>0.66750156543519101</v>
      </c>
      <c r="I660">
        <f t="shared" si="56"/>
        <v>0</v>
      </c>
      <c r="J660" s="13">
        <f t="shared" si="57"/>
        <v>0.10507512871703269</v>
      </c>
      <c r="K660">
        <f t="shared" si="58"/>
        <v>7.885824866956942E-2</v>
      </c>
      <c r="L660" s="13">
        <f t="shared" si="59"/>
        <v>0</v>
      </c>
    </row>
    <row r="661" spans="1:12">
      <c r="A661" s="27">
        <v>5.2750000000000004</v>
      </c>
      <c r="B661" s="27">
        <v>0</v>
      </c>
      <c r="C661" s="28">
        <v>11</v>
      </c>
      <c r="D661" s="29">
        <v>1.82</v>
      </c>
      <c r="E661" s="13">
        <v>0</v>
      </c>
      <c r="H661">
        <f t="shared" si="55"/>
        <v>0.66061365059486543</v>
      </c>
      <c r="I661">
        <f t="shared" si="56"/>
        <v>0</v>
      </c>
      <c r="J661" s="13">
        <f t="shared" si="57"/>
        <v>9.6318867990613288E-2</v>
      </c>
      <c r="K661">
        <f t="shared" si="58"/>
        <v>7.8374455732946297E-2</v>
      </c>
      <c r="L661" s="13">
        <f t="shared" si="59"/>
        <v>0</v>
      </c>
    </row>
    <row r="662" spans="1:12">
      <c r="A662" s="27">
        <v>2.6760000000000002</v>
      </c>
      <c r="B662" s="27">
        <v>5.2750000000000004</v>
      </c>
      <c r="C662" s="28">
        <v>2</v>
      </c>
      <c r="D662" s="29">
        <v>1.72</v>
      </c>
      <c r="E662" s="13">
        <v>0</v>
      </c>
      <c r="H662">
        <f t="shared" si="55"/>
        <v>0.33512836568566062</v>
      </c>
      <c r="I662">
        <f t="shared" si="56"/>
        <v>0.54403877887788787</v>
      </c>
      <c r="J662" s="13">
        <f t="shared" si="57"/>
        <v>1.751252145283878E-2</v>
      </c>
      <c r="K662">
        <f t="shared" si="58"/>
        <v>7.3536526366715038E-2</v>
      </c>
      <c r="L662" s="13">
        <f t="shared" si="59"/>
        <v>0</v>
      </c>
    </row>
    <row r="663" spans="1:12">
      <c r="A663" s="27">
        <v>2.9319999999999999</v>
      </c>
      <c r="B663" s="27">
        <v>5.4219999999999997</v>
      </c>
      <c r="C663" s="28">
        <v>1</v>
      </c>
      <c r="D663" s="29">
        <v>1.57</v>
      </c>
      <c r="E663" s="13">
        <v>0</v>
      </c>
      <c r="H663">
        <f t="shared" si="55"/>
        <v>0.36718847839699437</v>
      </c>
      <c r="I663">
        <f t="shared" si="56"/>
        <v>0.55919966996699666</v>
      </c>
      <c r="J663" s="13">
        <f t="shared" si="57"/>
        <v>8.75626072641939E-3</v>
      </c>
      <c r="K663">
        <f t="shared" si="58"/>
        <v>6.6279632317368165E-2</v>
      </c>
      <c r="L663" s="13">
        <f t="shared" si="59"/>
        <v>0</v>
      </c>
    </row>
    <row r="664" spans="1:12">
      <c r="A664" s="27">
        <v>5.2759999999999998</v>
      </c>
      <c r="B664" s="27">
        <v>5.34</v>
      </c>
      <c r="C664" s="28">
        <v>0</v>
      </c>
      <c r="D664" s="29">
        <v>1.55</v>
      </c>
      <c r="E664" s="13">
        <v>0</v>
      </c>
      <c r="H664">
        <f t="shared" si="55"/>
        <v>0.66073888541014392</v>
      </c>
      <c r="I664">
        <f t="shared" si="56"/>
        <v>0.55074257425742579</v>
      </c>
      <c r="J664" s="13">
        <f t="shared" si="57"/>
        <v>0</v>
      </c>
      <c r="K664">
        <f t="shared" si="58"/>
        <v>6.5312046444121918E-2</v>
      </c>
      <c r="L664" s="13">
        <f t="shared" si="59"/>
        <v>0</v>
      </c>
    </row>
    <row r="665" spans="1:12">
      <c r="A665" s="27">
        <v>5.2759999999999998</v>
      </c>
      <c r="B665" s="27">
        <v>6.6749999999999998</v>
      </c>
      <c r="C665" s="28">
        <v>2</v>
      </c>
      <c r="D665" s="29">
        <v>1.53</v>
      </c>
      <c r="E665" s="13">
        <v>0</v>
      </c>
      <c r="H665">
        <f t="shared" si="55"/>
        <v>0.66073888541014392</v>
      </c>
      <c r="I665">
        <f t="shared" si="56"/>
        <v>0.68842821782178221</v>
      </c>
      <c r="J665" s="13">
        <f t="shared" si="57"/>
        <v>1.751252145283878E-2</v>
      </c>
      <c r="K665">
        <f t="shared" si="58"/>
        <v>6.4344460570875658E-2</v>
      </c>
      <c r="L665" s="13">
        <f t="shared" si="59"/>
        <v>0</v>
      </c>
    </row>
    <row r="666" spans="1:12">
      <c r="A666" s="27">
        <v>2.677</v>
      </c>
      <c r="B666" s="27">
        <v>3.9620000000000002</v>
      </c>
      <c r="C666" s="28">
        <v>3</v>
      </c>
      <c r="D666" s="29">
        <v>1.48</v>
      </c>
      <c r="E666" s="13">
        <v>0</v>
      </c>
      <c r="H666">
        <f t="shared" si="55"/>
        <v>0.33525360050093927</v>
      </c>
      <c r="I666">
        <f t="shared" si="56"/>
        <v>0.40862211221122113</v>
      </c>
      <c r="J666" s="13">
        <f t="shared" si="57"/>
        <v>2.6268782179258172E-2</v>
      </c>
      <c r="K666">
        <f t="shared" si="58"/>
        <v>6.1925495887760036E-2</v>
      </c>
      <c r="L666" s="13">
        <f t="shared" si="59"/>
        <v>0</v>
      </c>
    </row>
    <row r="667" spans="1:12">
      <c r="A667" s="27">
        <v>5.3540000000000001</v>
      </c>
      <c r="B667" s="27">
        <v>5.2750000000000004</v>
      </c>
      <c r="C667" s="28">
        <v>5</v>
      </c>
      <c r="D667" s="29">
        <v>1.44</v>
      </c>
      <c r="E667" s="13">
        <v>0</v>
      </c>
      <c r="H667">
        <f t="shared" si="55"/>
        <v>0.67050720100187855</v>
      </c>
      <c r="I667">
        <f t="shared" si="56"/>
        <v>0.54403877887788787</v>
      </c>
      <c r="J667" s="13">
        <f t="shared" si="57"/>
        <v>4.3781303632096952E-2</v>
      </c>
      <c r="K667">
        <f t="shared" si="58"/>
        <v>5.999032414126753E-2</v>
      </c>
      <c r="L667" s="13">
        <f t="shared" si="59"/>
        <v>0</v>
      </c>
    </row>
    <row r="668" spans="1:12">
      <c r="A668" s="27">
        <v>2.6779999999999999</v>
      </c>
      <c r="B668" s="27">
        <v>4.0060000000000002</v>
      </c>
      <c r="C668" s="28">
        <v>6</v>
      </c>
      <c r="D668" s="29">
        <v>1.46</v>
      </c>
      <c r="E668" s="13">
        <v>0</v>
      </c>
      <c r="H668">
        <f t="shared" si="55"/>
        <v>0.33537883531621787</v>
      </c>
      <c r="I668">
        <f t="shared" si="56"/>
        <v>0.41316006600660071</v>
      </c>
      <c r="J668" s="13">
        <f t="shared" si="57"/>
        <v>5.2537564358516343E-2</v>
      </c>
      <c r="K668">
        <f t="shared" si="58"/>
        <v>6.0957910014513783E-2</v>
      </c>
      <c r="L668" s="13">
        <f t="shared" si="59"/>
        <v>0</v>
      </c>
    </row>
    <row r="669" spans="1:12">
      <c r="A669" s="27">
        <v>5.2759999999999998</v>
      </c>
      <c r="B669" s="27">
        <v>3.9620000000000002</v>
      </c>
      <c r="C669" s="28">
        <v>7</v>
      </c>
      <c r="D669" s="29">
        <v>1.49</v>
      </c>
      <c r="E669" s="13">
        <v>0</v>
      </c>
      <c r="H669">
        <f t="shared" si="55"/>
        <v>0.66073888541014392</v>
      </c>
      <c r="I669">
        <f t="shared" si="56"/>
        <v>0.40862211221122113</v>
      </c>
      <c r="J669" s="13">
        <f t="shared" si="57"/>
        <v>6.1293825084935735E-2</v>
      </c>
      <c r="K669">
        <f t="shared" si="58"/>
        <v>6.2409288824383159E-2</v>
      </c>
      <c r="L669" s="13">
        <f t="shared" si="59"/>
        <v>0</v>
      </c>
    </row>
    <row r="670" spans="1:12">
      <c r="A670" s="27">
        <v>2.6779999999999999</v>
      </c>
      <c r="B670" s="27">
        <v>2.669</v>
      </c>
      <c r="C670" s="28">
        <v>8</v>
      </c>
      <c r="D670" s="29">
        <v>1.49</v>
      </c>
      <c r="E670" s="13">
        <v>0</v>
      </c>
      <c r="H670">
        <f t="shared" si="55"/>
        <v>0.33537883531621787</v>
      </c>
      <c r="I670">
        <f t="shared" si="56"/>
        <v>0.27526815181518155</v>
      </c>
      <c r="J670" s="13">
        <f t="shared" si="57"/>
        <v>7.005008581135512E-2</v>
      </c>
      <c r="K670">
        <f t="shared" si="58"/>
        <v>6.2409288824383159E-2</v>
      </c>
      <c r="L670" s="13">
        <f t="shared" si="59"/>
        <v>0</v>
      </c>
    </row>
    <row r="671" spans="1:12">
      <c r="A671" s="27">
        <v>5.2759999999999998</v>
      </c>
      <c r="B671" s="27">
        <v>5.3410000000000002</v>
      </c>
      <c r="C671" s="28">
        <v>10</v>
      </c>
      <c r="D671" s="29">
        <v>1.51</v>
      </c>
      <c r="E671" s="13">
        <v>0</v>
      </c>
      <c r="H671">
        <f t="shared" si="55"/>
        <v>0.66073888541014392</v>
      </c>
      <c r="I671">
        <f t="shared" si="56"/>
        <v>0.55084570957095713</v>
      </c>
      <c r="J671" s="13">
        <f t="shared" si="57"/>
        <v>8.7562607264193904E-2</v>
      </c>
      <c r="K671">
        <f t="shared" si="58"/>
        <v>6.3376874697629412E-2</v>
      </c>
      <c r="L671" s="13">
        <f t="shared" si="59"/>
        <v>0</v>
      </c>
    </row>
    <row r="672" spans="1:12">
      <c r="A672" s="27">
        <v>5.327</v>
      </c>
      <c r="B672" s="27">
        <v>5.2750000000000004</v>
      </c>
      <c r="C672" s="28">
        <v>11</v>
      </c>
      <c r="D672" s="29">
        <v>1.55</v>
      </c>
      <c r="E672" s="13">
        <v>0</v>
      </c>
      <c r="H672">
        <f t="shared" si="55"/>
        <v>0.667125860989355</v>
      </c>
      <c r="I672">
        <f t="shared" si="56"/>
        <v>0.54403877887788787</v>
      </c>
      <c r="J672" s="13">
        <f t="shared" si="57"/>
        <v>9.6318867990613288E-2</v>
      </c>
      <c r="K672">
        <f t="shared" si="58"/>
        <v>6.5312046444121918E-2</v>
      </c>
      <c r="L672" s="13">
        <f t="shared" si="59"/>
        <v>0</v>
      </c>
    </row>
    <row r="673" spans="1:12">
      <c r="A673" s="27">
        <v>5.2759999999999998</v>
      </c>
      <c r="B673" s="27">
        <v>2.6709999999999998</v>
      </c>
      <c r="C673" s="28">
        <v>12</v>
      </c>
      <c r="D673" s="29">
        <v>1.56</v>
      </c>
      <c r="E673" s="13">
        <v>0</v>
      </c>
      <c r="H673">
        <f t="shared" si="55"/>
        <v>0.66073888541014392</v>
      </c>
      <c r="I673">
        <f t="shared" si="56"/>
        <v>0.27547442244224424</v>
      </c>
      <c r="J673" s="13">
        <f t="shared" si="57"/>
        <v>0.10507512871703269</v>
      </c>
      <c r="K673">
        <f t="shared" si="58"/>
        <v>6.5795839380745041E-2</v>
      </c>
      <c r="L673" s="13">
        <f t="shared" si="59"/>
        <v>0</v>
      </c>
    </row>
    <row r="674" spans="1:12">
      <c r="A674" s="27">
        <v>5.2759999999999998</v>
      </c>
      <c r="B674" s="27">
        <v>3.9609999999999999</v>
      </c>
      <c r="C674" s="28">
        <v>14</v>
      </c>
      <c r="D674" s="29">
        <v>1.58</v>
      </c>
      <c r="E674" s="13">
        <v>0</v>
      </c>
      <c r="H674">
        <f t="shared" si="55"/>
        <v>0.66073888541014392</v>
      </c>
      <c r="I674">
        <f t="shared" si="56"/>
        <v>0.40851897689768979</v>
      </c>
      <c r="J674" s="13">
        <f t="shared" si="57"/>
        <v>0.12258765016987147</v>
      </c>
      <c r="K674">
        <f t="shared" si="58"/>
        <v>6.6763425253991288E-2</v>
      </c>
      <c r="L674" s="13">
        <f t="shared" si="59"/>
        <v>0</v>
      </c>
    </row>
    <row r="675" spans="1:12">
      <c r="A675" s="27">
        <v>2.68</v>
      </c>
      <c r="B675" s="27">
        <v>4.0060000000000002</v>
      </c>
      <c r="C675" s="28">
        <v>15</v>
      </c>
      <c r="D675" s="29">
        <v>1.6</v>
      </c>
      <c r="E675" s="13">
        <v>0</v>
      </c>
      <c r="H675">
        <f t="shared" ref="H675:H719" si="60">(A675-$G$4)/($G$2-$G$4)</f>
        <v>0.33562930494677523</v>
      </c>
      <c r="I675">
        <f t="shared" ref="I675:I719" si="61">(B675-$G$8)/($G$6-$G$8)</f>
        <v>0.41316006600660071</v>
      </c>
      <c r="J675" s="13">
        <f t="shared" ref="J675:J719" si="62">(C675-$G$12)/($G$10-$G$12)</f>
        <v>0.13134391089629086</v>
      </c>
      <c r="K675">
        <f t="shared" ref="K675:K719" si="63">(D675-$G$16)/($G$14-$G$16)</f>
        <v>6.7731011127237548E-2</v>
      </c>
      <c r="L675" s="13">
        <f t="shared" ref="L675:L719" si="64">E675</f>
        <v>0</v>
      </c>
    </row>
    <row r="676" spans="1:12">
      <c r="A676" s="27">
        <v>2.68</v>
      </c>
      <c r="B676" s="27">
        <v>2.6680000000000001</v>
      </c>
      <c r="C676" s="28">
        <v>16</v>
      </c>
      <c r="D676" s="29">
        <v>1.66</v>
      </c>
      <c r="E676" s="13">
        <v>0</v>
      </c>
      <c r="H676">
        <f t="shared" si="60"/>
        <v>0.33562930494677523</v>
      </c>
      <c r="I676">
        <f t="shared" si="61"/>
        <v>0.27516501650165021</v>
      </c>
      <c r="J676" s="13">
        <f t="shared" si="62"/>
        <v>0.14010017162271024</v>
      </c>
      <c r="K676">
        <f t="shared" si="63"/>
        <v>7.0633768746976286E-2</v>
      </c>
      <c r="L676" s="13">
        <f t="shared" si="64"/>
        <v>0</v>
      </c>
    </row>
    <row r="677" spans="1:12">
      <c r="A677" s="27">
        <v>5.2759999999999998</v>
      </c>
      <c r="B677" s="27">
        <v>8.0129999999999999</v>
      </c>
      <c r="C677" s="28">
        <v>18</v>
      </c>
      <c r="D677" s="29">
        <v>1.69</v>
      </c>
      <c r="E677" s="13">
        <v>0</v>
      </c>
      <c r="H677">
        <f t="shared" si="60"/>
        <v>0.66073888541014392</v>
      </c>
      <c r="I677">
        <f t="shared" si="61"/>
        <v>0.82642326732673266</v>
      </c>
      <c r="J677" s="13">
        <f t="shared" si="62"/>
        <v>0.15761269307554904</v>
      </c>
      <c r="K677">
        <f t="shared" si="63"/>
        <v>7.2085147556845669E-2</v>
      </c>
      <c r="L677" s="13">
        <f t="shared" si="64"/>
        <v>0</v>
      </c>
    </row>
    <row r="678" spans="1:12">
      <c r="A678" s="27">
        <v>5.3259999999999996</v>
      </c>
      <c r="B678" s="27">
        <v>2.7589999999999999</v>
      </c>
      <c r="C678" s="28">
        <v>19</v>
      </c>
      <c r="D678" s="29">
        <v>1.74</v>
      </c>
      <c r="E678" s="13">
        <v>0</v>
      </c>
      <c r="H678">
        <f t="shared" si="60"/>
        <v>0.66700062617407629</v>
      </c>
      <c r="I678">
        <f t="shared" si="61"/>
        <v>0.28455033003300328</v>
      </c>
      <c r="J678" s="13">
        <f t="shared" si="62"/>
        <v>0.16636895380196842</v>
      </c>
      <c r="K678">
        <f t="shared" si="63"/>
        <v>7.4504112239961298E-2</v>
      </c>
      <c r="L678" s="13">
        <f t="shared" si="64"/>
        <v>0</v>
      </c>
    </row>
    <row r="679" spans="1:12">
      <c r="A679" s="27">
        <v>5.2759999999999998</v>
      </c>
      <c r="B679" s="27">
        <v>1.458</v>
      </c>
      <c r="C679" s="28">
        <v>20</v>
      </c>
      <c r="D679" s="29">
        <v>1.79</v>
      </c>
      <c r="E679" s="13">
        <v>0</v>
      </c>
      <c r="H679">
        <f t="shared" si="60"/>
        <v>0.66073888541014392</v>
      </c>
      <c r="I679">
        <f t="shared" si="61"/>
        <v>0.15037128712871287</v>
      </c>
      <c r="J679" s="13">
        <f t="shared" si="62"/>
        <v>0.17512521452838781</v>
      </c>
      <c r="K679">
        <f t="shared" si="63"/>
        <v>7.6923076923076927E-2</v>
      </c>
      <c r="L679" s="13">
        <f t="shared" si="64"/>
        <v>0</v>
      </c>
    </row>
    <row r="680" spans="1:12">
      <c r="A680" s="27">
        <v>5.2759999999999998</v>
      </c>
      <c r="B680" s="27">
        <v>1.272</v>
      </c>
      <c r="C680" s="28">
        <v>3</v>
      </c>
      <c r="D680" s="29">
        <v>1.89</v>
      </c>
      <c r="E680" s="13">
        <v>0</v>
      </c>
      <c r="H680">
        <f t="shared" si="60"/>
        <v>0.66073888541014392</v>
      </c>
      <c r="I680">
        <f t="shared" si="61"/>
        <v>0.13118811881188119</v>
      </c>
      <c r="J680" s="13">
        <f t="shared" si="62"/>
        <v>2.6268782179258172E-2</v>
      </c>
      <c r="K680">
        <f t="shared" si="63"/>
        <v>8.1761006289308172E-2</v>
      </c>
      <c r="L680" s="13">
        <f t="shared" si="64"/>
        <v>0</v>
      </c>
    </row>
    <row r="681" spans="1:12">
      <c r="A681" s="27">
        <v>5.3259999999999996</v>
      </c>
      <c r="B681" s="27">
        <v>0</v>
      </c>
      <c r="C681" s="28">
        <v>4</v>
      </c>
      <c r="D681" s="29">
        <v>0.2</v>
      </c>
      <c r="E681" s="13">
        <v>0</v>
      </c>
      <c r="H681">
        <f t="shared" si="60"/>
        <v>0.66700062617407629</v>
      </c>
      <c r="I681">
        <f t="shared" si="61"/>
        <v>0</v>
      </c>
      <c r="J681" s="13">
        <f t="shared" si="62"/>
        <v>3.502504290567756E-2</v>
      </c>
      <c r="K681">
        <f t="shared" si="63"/>
        <v>0</v>
      </c>
      <c r="L681" s="13">
        <f t="shared" si="64"/>
        <v>0</v>
      </c>
    </row>
    <row r="682" spans="1:12">
      <c r="A682" s="27">
        <v>5.2759999999999998</v>
      </c>
      <c r="B682" s="27">
        <v>0</v>
      </c>
      <c r="C682" s="28">
        <v>4</v>
      </c>
      <c r="D682" s="29">
        <v>0.21</v>
      </c>
      <c r="E682" s="13">
        <v>0</v>
      </c>
      <c r="H682">
        <f t="shared" si="60"/>
        <v>0.66073888541014392</v>
      </c>
      <c r="I682">
        <f t="shared" si="61"/>
        <v>0</v>
      </c>
      <c r="J682" s="13">
        <f t="shared" si="62"/>
        <v>3.502504290567756E-2</v>
      </c>
      <c r="K682">
        <f t="shared" si="63"/>
        <v>4.8379293662312436E-4</v>
      </c>
      <c r="L682" s="13">
        <f t="shared" si="64"/>
        <v>0</v>
      </c>
    </row>
    <row r="683" spans="1:12">
      <c r="A683" s="27">
        <v>5.2770000000000001</v>
      </c>
      <c r="B683" s="27">
        <v>0</v>
      </c>
      <c r="C683" s="28">
        <v>5</v>
      </c>
      <c r="D683" s="29">
        <v>0.24</v>
      </c>
      <c r="E683" s="13">
        <v>0</v>
      </c>
      <c r="H683">
        <f t="shared" si="60"/>
        <v>0.66086412022542262</v>
      </c>
      <c r="I683">
        <f t="shared" si="61"/>
        <v>0</v>
      </c>
      <c r="J683" s="13">
        <f t="shared" si="62"/>
        <v>4.3781303632096952E-2</v>
      </c>
      <c r="K683">
        <f t="shared" si="63"/>
        <v>1.9351717464925E-3</v>
      </c>
      <c r="L683" s="13">
        <f t="shared" si="64"/>
        <v>0</v>
      </c>
    </row>
    <row r="684" spans="1:12">
      <c r="A684" s="27">
        <v>5.2770000000000001</v>
      </c>
      <c r="B684" s="27">
        <v>0</v>
      </c>
      <c r="C684" s="28">
        <v>6</v>
      </c>
      <c r="D684" s="29">
        <v>0.3</v>
      </c>
      <c r="E684" s="13">
        <v>0</v>
      </c>
      <c r="H684">
        <f t="shared" si="60"/>
        <v>0.66086412022542262</v>
      </c>
      <c r="I684">
        <f t="shared" si="61"/>
        <v>0</v>
      </c>
      <c r="J684" s="13">
        <f t="shared" si="62"/>
        <v>5.2537564358516343E-2</v>
      </c>
      <c r="K684">
        <f t="shared" si="63"/>
        <v>4.8379293662312514E-3</v>
      </c>
      <c r="L684" s="13">
        <f t="shared" si="64"/>
        <v>0</v>
      </c>
    </row>
    <row r="685" spans="1:12">
      <c r="A685" s="27">
        <v>5.3250000000000002</v>
      </c>
      <c r="B685" s="27">
        <v>0</v>
      </c>
      <c r="C685" s="28">
        <v>7</v>
      </c>
      <c r="D685" s="29">
        <v>0.35</v>
      </c>
      <c r="E685" s="13">
        <v>0</v>
      </c>
      <c r="H685">
        <f t="shared" si="60"/>
        <v>0.6668753913587977</v>
      </c>
      <c r="I685">
        <f t="shared" si="61"/>
        <v>0</v>
      </c>
      <c r="J685" s="13">
        <f t="shared" si="62"/>
        <v>6.1293825084935735E-2</v>
      </c>
      <c r="K685">
        <f t="shared" si="63"/>
        <v>7.2568940493468771E-3</v>
      </c>
      <c r="L685" s="13">
        <f t="shared" si="64"/>
        <v>0</v>
      </c>
    </row>
    <row r="686" spans="1:12">
      <c r="A686" s="27">
        <v>5.3250000000000002</v>
      </c>
      <c r="B686" s="27">
        <v>0</v>
      </c>
      <c r="C686" s="28">
        <v>11</v>
      </c>
      <c r="D686" s="29">
        <v>0.46</v>
      </c>
      <c r="E686" s="13">
        <v>0</v>
      </c>
      <c r="H686">
        <f t="shared" si="60"/>
        <v>0.6668753913587977</v>
      </c>
      <c r="I686">
        <f t="shared" si="61"/>
        <v>0</v>
      </c>
      <c r="J686" s="13">
        <f t="shared" si="62"/>
        <v>9.6318867990613288E-2</v>
      </c>
      <c r="K686">
        <f t="shared" si="63"/>
        <v>1.2578616352201257E-2</v>
      </c>
      <c r="L686" s="13">
        <f t="shared" si="64"/>
        <v>0</v>
      </c>
    </row>
    <row r="687" spans="1:12">
      <c r="A687" s="27">
        <v>5.2770000000000001</v>
      </c>
      <c r="B687" s="27">
        <v>0</v>
      </c>
      <c r="C687" s="28">
        <v>12</v>
      </c>
      <c r="D687" s="29">
        <v>0.73</v>
      </c>
      <c r="E687" s="13">
        <v>0</v>
      </c>
      <c r="H687">
        <f t="shared" si="60"/>
        <v>0.66086412022542262</v>
      </c>
      <c r="I687">
        <f t="shared" si="61"/>
        <v>0</v>
      </c>
      <c r="J687" s="13">
        <f t="shared" si="62"/>
        <v>0.10507512871703269</v>
      </c>
      <c r="K687">
        <f t="shared" si="63"/>
        <v>2.564102564102564E-2</v>
      </c>
      <c r="L687" s="13">
        <f t="shared" si="64"/>
        <v>0</v>
      </c>
    </row>
    <row r="688" spans="1:12">
      <c r="A688" s="27">
        <v>5.3250000000000002</v>
      </c>
      <c r="B688" s="27">
        <v>0</v>
      </c>
      <c r="C688" s="28">
        <v>12</v>
      </c>
      <c r="D688" s="29">
        <v>0.79</v>
      </c>
      <c r="E688" s="13">
        <v>0</v>
      </c>
      <c r="H688">
        <f t="shared" si="60"/>
        <v>0.6668753913587977</v>
      </c>
      <c r="I688">
        <f t="shared" si="61"/>
        <v>0</v>
      </c>
      <c r="J688" s="13">
        <f t="shared" si="62"/>
        <v>0.10507512871703269</v>
      </c>
      <c r="K688">
        <f t="shared" si="63"/>
        <v>2.8543783260764396E-2</v>
      </c>
      <c r="L688" s="13">
        <f t="shared" si="64"/>
        <v>0</v>
      </c>
    </row>
    <row r="689" spans="1:12">
      <c r="A689" s="27">
        <v>7.94</v>
      </c>
      <c r="B689" s="27">
        <v>0</v>
      </c>
      <c r="C689" s="28">
        <v>13</v>
      </c>
      <c r="D689" s="29">
        <v>0.85</v>
      </c>
      <c r="E689" s="13">
        <v>0</v>
      </c>
      <c r="H689">
        <f t="shared" si="60"/>
        <v>0.99436443331246083</v>
      </c>
      <c r="I689">
        <f t="shared" si="61"/>
        <v>0</v>
      </c>
      <c r="J689" s="13">
        <f t="shared" si="62"/>
        <v>0.11383138944345207</v>
      </c>
      <c r="K689">
        <f t="shared" si="63"/>
        <v>3.1446540880503138E-2</v>
      </c>
      <c r="L689" s="13">
        <f t="shared" si="64"/>
        <v>0</v>
      </c>
    </row>
    <row r="690" spans="1:12">
      <c r="A690" s="27">
        <v>5.3239999999999998</v>
      </c>
      <c r="B690" s="27">
        <v>3.968</v>
      </c>
      <c r="C690" s="28">
        <v>3</v>
      </c>
      <c r="D690" s="29">
        <v>1</v>
      </c>
      <c r="E690" s="13">
        <v>0</v>
      </c>
      <c r="H690">
        <f t="shared" si="60"/>
        <v>0.6667501565435191</v>
      </c>
      <c r="I690">
        <f t="shared" si="61"/>
        <v>0.40924092409240925</v>
      </c>
      <c r="J690" s="13">
        <f t="shared" si="62"/>
        <v>2.6268782179258172E-2</v>
      </c>
      <c r="K690">
        <f t="shared" si="63"/>
        <v>3.8703434929850025E-2</v>
      </c>
      <c r="L690" s="13">
        <f t="shared" si="64"/>
        <v>0</v>
      </c>
    </row>
    <row r="691" spans="1:12">
      <c r="A691" s="27">
        <v>5.2830000000000004</v>
      </c>
      <c r="B691" s="27">
        <v>0</v>
      </c>
      <c r="C691" s="28">
        <v>4</v>
      </c>
      <c r="D691" s="29">
        <v>0.26</v>
      </c>
      <c r="E691" s="13">
        <v>0</v>
      </c>
      <c r="H691">
        <f t="shared" si="60"/>
        <v>0.66161552911709454</v>
      </c>
      <c r="I691">
        <f t="shared" si="61"/>
        <v>0</v>
      </c>
      <c r="J691" s="13">
        <f t="shared" si="62"/>
        <v>3.502504290567756E-2</v>
      </c>
      <c r="K691">
        <f t="shared" si="63"/>
        <v>2.9027576197387514E-3</v>
      </c>
      <c r="L691" s="13">
        <f t="shared" si="64"/>
        <v>0</v>
      </c>
    </row>
    <row r="692" spans="1:12">
      <c r="A692" s="27">
        <v>5.282</v>
      </c>
      <c r="B692" s="27">
        <v>8.0779999999999994</v>
      </c>
      <c r="C692" s="28">
        <v>56</v>
      </c>
      <c r="D692" s="29">
        <v>0.92</v>
      </c>
      <c r="E692" s="13">
        <v>0</v>
      </c>
      <c r="H692">
        <f t="shared" si="60"/>
        <v>0.66149029430181583</v>
      </c>
      <c r="I692">
        <f t="shared" si="61"/>
        <v>0.83312706270627057</v>
      </c>
      <c r="J692" s="13">
        <f t="shared" si="62"/>
        <v>0.49035060067948588</v>
      </c>
      <c r="K692">
        <f t="shared" si="63"/>
        <v>3.483309143686502E-2</v>
      </c>
      <c r="L692" s="13">
        <f t="shared" si="64"/>
        <v>0</v>
      </c>
    </row>
    <row r="693" spans="1:12">
      <c r="A693" s="27">
        <v>7.9850000000000003</v>
      </c>
      <c r="B693" s="27">
        <v>2.6379999999999999</v>
      </c>
      <c r="C693" s="28">
        <v>56</v>
      </c>
      <c r="D693" s="29">
        <v>4.29</v>
      </c>
      <c r="E693" s="13">
        <v>0</v>
      </c>
      <c r="H693">
        <f t="shared" si="60"/>
        <v>1</v>
      </c>
      <c r="I693">
        <f t="shared" si="61"/>
        <v>0.27207095709570955</v>
      </c>
      <c r="J693" s="13">
        <f t="shared" si="62"/>
        <v>0.49035060067948588</v>
      </c>
      <c r="K693">
        <f t="shared" si="63"/>
        <v>0.19787131107885822</v>
      </c>
      <c r="L693" s="13">
        <f t="shared" si="64"/>
        <v>0</v>
      </c>
    </row>
    <row r="694" spans="1:12">
      <c r="A694" s="27">
        <v>5.3230000000000004</v>
      </c>
      <c r="B694" s="27">
        <v>2.758</v>
      </c>
      <c r="C694" s="28">
        <v>57</v>
      </c>
      <c r="D694" s="29">
        <v>4.4400000000000004</v>
      </c>
      <c r="E694" s="13">
        <v>0</v>
      </c>
      <c r="H694">
        <f t="shared" si="60"/>
        <v>0.6666249217282405</v>
      </c>
      <c r="I694">
        <f t="shared" si="61"/>
        <v>0.28444719471947194</v>
      </c>
      <c r="J694" s="13">
        <f t="shared" si="62"/>
        <v>0.49910686140590527</v>
      </c>
      <c r="K694">
        <f t="shared" si="63"/>
        <v>0.20512820512820512</v>
      </c>
      <c r="L694" s="13">
        <f t="shared" si="64"/>
        <v>0</v>
      </c>
    </row>
    <row r="695" spans="1:12">
      <c r="A695" s="27">
        <v>7.9850000000000003</v>
      </c>
      <c r="B695" s="27">
        <v>2.899</v>
      </c>
      <c r="C695" s="28">
        <v>58</v>
      </c>
      <c r="D695" s="29">
        <v>4.5</v>
      </c>
      <c r="E695" s="13">
        <v>0</v>
      </c>
      <c r="H695">
        <f t="shared" si="60"/>
        <v>1</v>
      </c>
      <c r="I695">
        <f t="shared" si="61"/>
        <v>0.29898927392739277</v>
      </c>
      <c r="J695" s="13">
        <f t="shared" si="62"/>
        <v>0.50786312213232465</v>
      </c>
      <c r="K695">
        <f t="shared" si="63"/>
        <v>0.20803096274794386</v>
      </c>
      <c r="L695" s="13">
        <f t="shared" si="64"/>
        <v>0</v>
      </c>
    </row>
    <row r="696" spans="1:12">
      <c r="A696" s="27">
        <v>5.282</v>
      </c>
      <c r="B696" s="27">
        <v>5.5149999999999997</v>
      </c>
      <c r="C696" s="28">
        <v>59</v>
      </c>
      <c r="D696" s="29">
        <v>4.59</v>
      </c>
      <c r="E696" s="13">
        <v>0</v>
      </c>
      <c r="H696">
        <f t="shared" si="60"/>
        <v>0.66149029430181583</v>
      </c>
      <c r="I696">
        <f t="shared" si="61"/>
        <v>0.56879125412541254</v>
      </c>
      <c r="J696" s="13">
        <f t="shared" si="62"/>
        <v>0.51661938285874398</v>
      </c>
      <c r="K696">
        <f t="shared" si="63"/>
        <v>0.21238509917755197</v>
      </c>
      <c r="L696" s="13">
        <f t="shared" si="64"/>
        <v>0</v>
      </c>
    </row>
    <row r="697" spans="1:12">
      <c r="A697" s="27">
        <v>7.9850000000000003</v>
      </c>
      <c r="B697" s="27">
        <v>1.6519999999999999</v>
      </c>
      <c r="C697" s="28">
        <v>60</v>
      </c>
      <c r="D697" s="29">
        <v>4.71</v>
      </c>
      <c r="E697" s="13">
        <v>0</v>
      </c>
      <c r="H697">
        <f t="shared" si="60"/>
        <v>1</v>
      </c>
      <c r="I697">
        <f t="shared" si="61"/>
        <v>0.17037953795379537</v>
      </c>
      <c r="J697" s="13">
        <f t="shared" si="62"/>
        <v>0.52537564358516342</v>
      </c>
      <c r="K697">
        <f t="shared" si="63"/>
        <v>0.21819061441702947</v>
      </c>
      <c r="L697" s="13">
        <f t="shared" si="64"/>
        <v>0</v>
      </c>
    </row>
    <row r="698" spans="1:12">
      <c r="A698" s="27">
        <v>5.3230000000000004</v>
      </c>
      <c r="B698" s="27">
        <v>1.448</v>
      </c>
      <c r="C698" s="28">
        <v>60</v>
      </c>
      <c r="D698" s="29">
        <v>4.83</v>
      </c>
      <c r="E698" s="13">
        <v>0</v>
      </c>
      <c r="H698">
        <f t="shared" si="60"/>
        <v>0.6666249217282405</v>
      </c>
      <c r="I698">
        <f t="shared" si="61"/>
        <v>0.14933993399339934</v>
      </c>
      <c r="J698" s="13">
        <f t="shared" si="62"/>
        <v>0.52537564358516342</v>
      </c>
      <c r="K698">
        <f t="shared" si="63"/>
        <v>0.223996129656507</v>
      </c>
      <c r="L698" s="13">
        <f t="shared" si="64"/>
        <v>0</v>
      </c>
    </row>
    <row r="699" spans="1:12">
      <c r="A699" s="27">
        <v>7.9850000000000003</v>
      </c>
      <c r="B699" s="27">
        <v>5.4119999999999999</v>
      </c>
      <c r="C699" s="28">
        <v>62</v>
      </c>
      <c r="D699" s="29">
        <v>4.93</v>
      </c>
      <c r="E699" s="13">
        <v>0</v>
      </c>
      <c r="H699">
        <f t="shared" si="60"/>
        <v>1</v>
      </c>
      <c r="I699">
        <f t="shared" si="61"/>
        <v>0.55816831683168322</v>
      </c>
      <c r="J699" s="13">
        <f t="shared" si="62"/>
        <v>0.54288816503800219</v>
      </c>
      <c r="K699">
        <f t="shared" si="63"/>
        <v>0.22883405902273823</v>
      </c>
      <c r="L699" s="13">
        <f t="shared" si="64"/>
        <v>0</v>
      </c>
    </row>
    <row r="700" spans="1:12">
      <c r="A700" s="27">
        <v>7.9850000000000003</v>
      </c>
      <c r="B700" s="27">
        <v>4.1950000000000003</v>
      </c>
      <c r="C700" s="28">
        <v>64</v>
      </c>
      <c r="D700" s="29">
        <v>0.38</v>
      </c>
      <c r="E700" s="13">
        <v>0</v>
      </c>
      <c r="H700">
        <f t="shared" si="60"/>
        <v>1</v>
      </c>
      <c r="I700">
        <f t="shared" si="61"/>
        <v>0.43265264026402644</v>
      </c>
      <c r="J700" s="13">
        <f t="shared" si="62"/>
        <v>0.56040068649084096</v>
      </c>
      <c r="K700">
        <f t="shared" si="63"/>
        <v>8.708272859216255E-3</v>
      </c>
      <c r="L700" s="13">
        <f t="shared" si="64"/>
        <v>0</v>
      </c>
    </row>
    <row r="701" spans="1:12">
      <c r="A701" s="27">
        <v>5.3230000000000004</v>
      </c>
      <c r="B701" s="27">
        <v>0</v>
      </c>
      <c r="C701" s="28">
        <v>65</v>
      </c>
      <c r="D701" s="29">
        <v>5.36</v>
      </c>
      <c r="E701" s="13">
        <v>0</v>
      </c>
      <c r="H701">
        <f t="shared" si="60"/>
        <v>0.6666249217282405</v>
      </c>
      <c r="I701">
        <f t="shared" si="61"/>
        <v>0</v>
      </c>
      <c r="J701" s="13">
        <f t="shared" si="62"/>
        <v>0.5691569472172604</v>
      </c>
      <c r="K701">
        <f t="shared" si="63"/>
        <v>0.24963715529753264</v>
      </c>
      <c r="L701" s="13">
        <f t="shared" si="64"/>
        <v>0</v>
      </c>
    </row>
    <row r="702" spans="1:12">
      <c r="A702" s="27">
        <v>7.9850000000000003</v>
      </c>
      <c r="B702" s="27">
        <v>3.2919999999999998</v>
      </c>
      <c r="C702" s="28">
        <v>69</v>
      </c>
      <c r="D702" s="29">
        <v>5.56</v>
      </c>
      <c r="E702" s="13">
        <v>0</v>
      </c>
      <c r="H702">
        <f t="shared" si="60"/>
        <v>1</v>
      </c>
      <c r="I702">
        <f t="shared" si="61"/>
        <v>0.33952145214521451</v>
      </c>
      <c r="J702" s="13">
        <f t="shared" si="62"/>
        <v>0.60418199012293794</v>
      </c>
      <c r="K702">
        <f t="shared" si="63"/>
        <v>0.25931301402999513</v>
      </c>
      <c r="L702" s="13">
        <f t="shared" si="64"/>
        <v>0</v>
      </c>
    </row>
    <row r="703" spans="1:12">
      <c r="A703" s="27">
        <v>5.3230000000000004</v>
      </c>
      <c r="B703" s="27">
        <v>3.073</v>
      </c>
      <c r="C703" s="28">
        <v>70</v>
      </c>
      <c r="D703" s="29">
        <v>5.81</v>
      </c>
      <c r="E703" s="13">
        <v>0</v>
      </c>
      <c r="H703">
        <f t="shared" si="60"/>
        <v>0.6666249217282405</v>
      </c>
      <c r="I703">
        <f t="shared" si="61"/>
        <v>0.31693481848184818</v>
      </c>
      <c r="J703" s="13">
        <f t="shared" si="62"/>
        <v>0.61293825084935738</v>
      </c>
      <c r="K703">
        <f t="shared" si="63"/>
        <v>0.27140783744557323</v>
      </c>
      <c r="L703" s="13">
        <f t="shared" si="64"/>
        <v>0</v>
      </c>
    </row>
    <row r="704" spans="1:12">
      <c r="A704" s="27">
        <v>7.9359999999999999</v>
      </c>
      <c r="B704" s="27">
        <v>3.2890000000000001</v>
      </c>
      <c r="C704" s="28">
        <v>71</v>
      </c>
      <c r="D704" s="29">
        <v>5.93</v>
      </c>
      <c r="E704" s="13">
        <v>0</v>
      </c>
      <c r="H704">
        <f t="shared" si="60"/>
        <v>0.99386349405134622</v>
      </c>
      <c r="I704">
        <f t="shared" si="61"/>
        <v>0.33921204620462048</v>
      </c>
      <c r="J704" s="13">
        <f t="shared" si="62"/>
        <v>0.62169451157577671</v>
      </c>
      <c r="K704">
        <f t="shared" si="63"/>
        <v>0.27721335268505076</v>
      </c>
      <c r="L704" s="13">
        <f t="shared" si="64"/>
        <v>0</v>
      </c>
    </row>
    <row r="705" spans="1:12">
      <c r="A705" s="27">
        <v>7.9850000000000003</v>
      </c>
      <c r="B705" s="27">
        <v>2.6379999999999999</v>
      </c>
      <c r="C705" s="28">
        <v>72</v>
      </c>
      <c r="D705" s="29">
        <v>6.03</v>
      </c>
      <c r="E705" s="13">
        <v>0</v>
      </c>
      <c r="H705">
        <f t="shared" si="60"/>
        <v>1</v>
      </c>
      <c r="I705">
        <f t="shared" si="61"/>
        <v>0.27207095709570955</v>
      </c>
      <c r="J705" s="13">
        <f t="shared" si="62"/>
        <v>0.63045077230219615</v>
      </c>
      <c r="K705">
        <f t="shared" si="63"/>
        <v>0.28205128205128205</v>
      </c>
      <c r="L705" s="13">
        <f t="shared" si="64"/>
        <v>0</v>
      </c>
    </row>
    <row r="706" spans="1:12">
      <c r="A706" s="27">
        <v>7.9359999999999999</v>
      </c>
      <c r="B706" s="27">
        <v>2.89</v>
      </c>
      <c r="C706" s="28">
        <v>73</v>
      </c>
      <c r="D706" s="29">
        <v>6.16</v>
      </c>
      <c r="E706" s="13">
        <v>0</v>
      </c>
      <c r="H706">
        <f t="shared" si="60"/>
        <v>0.99386349405134622</v>
      </c>
      <c r="I706">
        <f t="shared" si="61"/>
        <v>0.29806105610561057</v>
      </c>
      <c r="J706" s="13">
        <f t="shared" si="62"/>
        <v>0.63920703302861548</v>
      </c>
      <c r="K706">
        <f t="shared" si="63"/>
        <v>0.28834059022738268</v>
      </c>
      <c r="L706" s="13">
        <f t="shared" si="64"/>
        <v>0</v>
      </c>
    </row>
    <row r="707" spans="1:12">
      <c r="A707" s="27">
        <v>7.9850000000000003</v>
      </c>
      <c r="B707" s="27">
        <v>4.0919999999999996</v>
      </c>
      <c r="C707" s="28">
        <v>74</v>
      </c>
      <c r="D707" s="29">
        <v>6.28</v>
      </c>
      <c r="E707" s="13">
        <v>0</v>
      </c>
      <c r="H707">
        <f t="shared" si="60"/>
        <v>1</v>
      </c>
      <c r="I707">
        <f t="shared" si="61"/>
        <v>0.42202970297029702</v>
      </c>
      <c r="J707" s="13">
        <f t="shared" si="62"/>
        <v>0.64796329375503492</v>
      </c>
      <c r="K707">
        <f t="shared" si="63"/>
        <v>0.29414610546686015</v>
      </c>
      <c r="L707" s="13">
        <f t="shared" si="64"/>
        <v>0</v>
      </c>
    </row>
    <row r="708" spans="1:12">
      <c r="A708" s="27">
        <v>5.3230000000000004</v>
      </c>
      <c r="B708" s="27">
        <v>5.5039999999999996</v>
      </c>
      <c r="C708" s="28">
        <v>75</v>
      </c>
      <c r="D708" s="29">
        <v>6.4</v>
      </c>
      <c r="E708" s="13">
        <v>0</v>
      </c>
      <c r="H708">
        <f t="shared" si="60"/>
        <v>0.6666249217282405</v>
      </c>
      <c r="I708">
        <f t="shared" si="61"/>
        <v>0.56765676567656764</v>
      </c>
      <c r="J708" s="13">
        <f t="shared" si="62"/>
        <v>0.65671955448145425</v>
      </c>
      <c r="K708">
        <f t="shared" si="63"/>
        <v>0.29995162070633768</v>
      </c>
      <c r="L708" s="13">
        <f t="shared" si="64"/>
        <v>0</v>
      </c>
    </row>
    <row r="709" spans="1:12">
      <c r="A709" s="27">
        <v>6.6539999999999999</v>
      </c>
      <c r="B709" s="27">
        <v>5.5030000000000001</v>
      </c>
      <c r="C709" s="28">
        <v>77</v>
      </c>
      <c r="D709" s="29">
        <v>6.67</v>
      </c>
      <c r="E709" s="13">
        <v>0</v>
      </c>
      <c r="H709">
        <f t="shared" si="60"/>
        <v>0.83331246086412014</v>
      </c>
      <c r="I709">
        <f t="shared" si="61"/>
        <v>0.5675536303630363</v>
      </c>
      <c r="J709" s="13">
        <f t="shared" si="62"/>
        <v>0.67423207593429302</v>
      </c>
      <c r="K709">
        <f t="shared" si="63"/>
        <v>0.31301402999516204</v>
      </c>
      <c r="L709" s="13">
        <f t="shared" si="64"/>
        <v>0</v>
      </c>
    </row>
    <row r="710" spans="1:12">
      <c r="A710" s="27">
        <v>7.9850000000000003</v>
      </c>
      <c r="B710" s="27">
        <v>1.554</v>
      </c>
      <c r="C710" s="28">
        <v>78</v>
      </c>
      <c r="D710" s="29">
        <v>6.78</v>
      </c>
      <c r="E710" s="13">
        <v>0</v>
      </c>
      <c r="H710">
        <f t="shared" si="60"/>
        <v>1</v>
      </c>
      <c r="I710">
        <f t="shared" si="61"/>
        <v>0.16027227722772278</v>
      </c>
      <c r="J710" s="13">
        <f t="shared" si="62"/>
        <v>0.68298833666071246</v>
      </c>
      <c r="K710">
        <f t="shared" si="63"/>
        <v>0.31833575229801642</v>
      </c>
      <c r="L710" s="13">
        <f t="shared" si="64"/>
        <v>0</v>
      </c>
    </row>
    <row r="711" spans="1:12">
      <c r="A711" s="27">
        <v>7.9349999999999996</v>
      </c>
      <c r="B711" s="27">
        <v>2.6669999999999998</v>
      </c>
      <c r="C711" s="28">
        <v>79</v>
      </c>
      <c r="D711" s="29">
        <v>6.92</v>
      </c>
      <c r="E711" s="13">
        <v>0</v>
      </c>
      <c r="H711">
        <f t="shared" si="60"/>
        <v>0.99373825923606751</v>
      </c>
      <c r="I711">
        <f t="shared" si="61"/>
        <v>0.27506188118811881</v>
      </c>
      <c r="J711" s="13">
        <f t="shared" si="62"/>
        <v>0.69174459738713179</v>
      </c>
      <c r="K711">
        <f t="shared" si="63"/>
        <v>0.32510885341074014</v>
      </c>
      <c r="L711" s="13">
        <f t="shared" si="64"/>
        <v>0</v>
      </c>
    </row>
    <row r="712" spans="1:12">
      <c r="A712" s="27">
        <v>7.9850000000000003</v>
      </c>
      <c r="B712" s="27">
        <v>3.2770000000000001</v>
      </c>
      <c r="C712" s="28">
        <v>80</v>
      </c>
      <c r="D712" s="29">
        <v>7.03</v>
      </c>
      <c r="E712" s="13">
        <v>0</v>
      </c>
      <c r="H712">
        <f t="shared" si="60"/>
        <v>1</v>
      </c>
      <c r="I712">
        <f t="shared" si="61"/>
        <v>0.33797442244224424</v>
      </c>
      <c r="J712" s="13">
        <f t="shared" si="62"/>
        <v>0.70050085811355123</v>
      </c>
      <c r="K712">
        <f t="shared" si="63"/>
        <v>0.33043057571359458</v>
      </c>
      <c r="L712" s="13">
        <f t="shared" si="64"/>
        <v>0</v>
      </c>
    </row>
    <row r="713" spans="1:12">
      <c r="A713" s="27">
        <v>7.9349999999999996</v>
      </c>
      <c r="B713" s="27">
        <v>2.8839999999999999</v>
      </c>
      <c r="C713" s="28">
        <v>81</v>
      </c>
      <c r="D713" s="29">
        <v>7.15</v>
      </c>
      <c r="E713" s="13">
        <v>0</v>
      </c>
      <c r="H713">
        <f t="shared" si="60"/>
        <v>0.99373825923606751</v>
      </c>
      <c r="I713">
        <f t="shared" si="61"/>
        <v>0.29744224422442245</v>
      </c>
      <c r="J713" s="13">
        <f t="shared" si="62"/>
        <v>0.70925711883997067</v>
      </c>
      <c r="K713">
        <f t="shared" si="63"/>
        <v>0.33623609095307205</v>
      </c>
      <c r="L713" s="13">
        <f t="shared" si="64"/>
        <v>0</v>
      </c>
    </row>
    <row r="714" spans="1:12">
      <c r="A714" s="27">
        <v>7.984</v>
      </c>
      <c r="B714" s="27">
        <v>2.8839999999999999</v>
      </c>
      <c r="C714" s="28">
        <v>82</v>
      </c>
      <c r="D714" s="29">
        <v>7.28</v>
      </c>
      <c r="E714" s="13">
        <v>0</v>
      </c>
      <c r="H714">
        <f t="shared" si="60"/>
        <v>0.99987476518472129</v>
      </c>
      <c r="I714">
        <f t="shared" si="61"/>
        <v>0.29744224422442245</v>
      </c>
      <c r="J714" s="13">
        <f t="shared" si="62"/>
        <v>0.71801337956639</v>
      </c>
      <c r="K714">
        <f t="shared" si="63"/>
        <v>0.34252539912917268</v>
      </c>
      <c r="L714" s="13">
        <f t="shared" si="64"/>
        <v>0</v>
      </c>
    </row>
    <row r="715" spans="1:12">
      <c r="A715" s="27">
        <v>5.3230000000000004</v>
      </c>
      <c r="B715" s="27">
        <v>2.883</v>
      </c>
      <c r="C715" s="28">
        <v>83</v>
      </c>
      <c r="D715" s="29">
        <v>7.41</v>
      </c>
      <c r="E715" s="13">
        <v>0</v>
      </c>
      <c r="H715">
        <f t="shared" si="60"/>
        <v>0.6666249217282405</v>
      </c>
      <c r="I715">
        <f t="shared" si="61"/>
        <v>0.2973391089108911</v>
      </c>
      <c r="J715" s="13">
        <f t="shared" si="62"/>
        <v>0.72676964029280944</v>
      </c>
      <c r="K715">
        <f t="shared" si="63"/>
        <v>0.34881470730527331</v>
      </c>
      <c r="L715" s="13">
        <f t="shared" si="64"/>
        <v>0</v>
      </c>
    </row>
    <row r="716" spans="1:12">
      <c r="A716" s="27">
        <v>7.9349999999999996</v>
      </c>
      <c r="B716" s="27">
        <v>2.8820000000000001</v>
      </c>
      <c r="C716" s="28">
        <v>84</v>
      </c>
      <c r="D716" s="29">
        <v>7.64</v>
      </c>
      <c r="E716" s="13">
        <v>0</v>
      </c>
      <c r="H716">
        <f t="shared" si="60"/>
        <v>0.99373825923606751</v>
      </c>
      <c r="I716">
        <f t="shared" si="61"/>
        <v>0.29723597359735976</v>
      </c>
      <c r="J716" s="13">
        <f t="shared" si="62"/>
        <v>0.73552590101922877</v>
      </c>
      <c r="K716">
        <f t="shared" si="63"/>
        <v>0.35994194484760517</v>
      </c>
      <c r="L716" s="13">
        <f t="shared" si="64"/>
        <v>0</v>
      </c>
    </row>
    <row r="717" spans="1:12">
      <c r="A717" s="27">
        <v>7.9349999999999996</v>
      </c>
      <c r="B717" s="27">
        <v>3.27</v>
      </c>
      <c r="C717" s="28">
        <v>85</v>
      </c>
      <c r="D717" s="29">
        <v>7.77</v>
      </c>
      <c r="E717" s="13">
        <v>0</v>
      </c>
      <c r="H717">
        <f t="shared" si="60"/>
        <v>0.99373825923606751</v>
      </c>
      <c r="I717">
        <f t="shared" si="61"/>
        <v>0.33725247524752477</v>
      </c>
      <c r="J717" s="13">
        <f t="shared" si="62"/>
        <v>0.74428216174564821</v>
      </c>
      <c r="K717">
        <f t="shared" si="63"/>
        <v>0.36623125302370579</v>
      </c>
      <c r="L717" s="13">
        <f t="shared" si="64"/>
        <v>0</v>
      </c>
    </row>
    <row r="718" spans="1:12">
      <c r="A718" s="27">
        <v>7.9340000000000002</v>
      </c>
      <c r="B718" s="27">
        <v>2.8809999999999998</v>
      </c>
      <c r="C718" s="28">
        <v>86</v>
      </c>
      <c r="D718" s="29">
        <v>7.89</v>
      </c>
      <c r="E718" s="13">
        <v>0</v>
      </c>
      <c r="H718">
        <f t="shared" si="60"/>
        <v>0.99361302442078892</v>
      </c>
      <c r="I718">
        <f t="shared" si="61"/>
        <v>0.29713283828382836</v>
      </c>
      <c r="J718" s="13">
        <f t="shared" si="62"/>
        <v>0.75303842247206754</v>
      </c>
      <c r="K718">
        <f t="shared" si="63"/>
        <v>0.37203676826318333</v>
      </c>
      <c r="L718" s="13">
        <f t="shared" si="64"/>
        <v>0</v>
      </c>
    </row>
    <row r="719" spans="1:12">
      <c r="A719" s="27">
        <v>7.984</v>
      </c>
      <c r="B719" s="27">
        <v>2.88</v>
      </c>
      <c r="C719" s="28">
        <v>87</v>
      </c>
      <c r="D719" s="29">
        <v>8.0299999999999994</v>
      </c>
      <c r="E719" s="13">
        <v>0</v>
      </c>
      <c r="H719">
        <f t="shared" si="60"/>
        <v>0.99987476518472129</v>
      </c>
      <c r="I719">
        <f t="shared" si="61"/>
        <v>0.29702970297029702</v>
      </c>
      <c r="J719" s="13">
        <f t="shared" si="62"/>
        <v>0.76179468319848698</v>
      </c>
      <c r="K719">
        <f t="shared" si="63"/>
        <v>0.37880986937590705</v>
      </c>
      <c r="L719" s="13">
        <f t="shared" si="64"/>
        <v>0</v>
      </c>
    </row>
  </sheetData>
  <phoneticPr fontId="4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041"/>
  <sheetViews>
    <sheetView topLeftCell="K1" zoomScale="106" zoomScaleNormal="50" zoomScalePageLayoutView="50" workbookViewId="0">
      <selection activeCell="F43" sqref="F43"/>
    </sheetView>
  </sheetViews>
  <sheetFormatPr baseColWidth="10" defaultColWidth="12.83203125" defaultRowHeight="15"/>
  <cols>
    <col min="1" max="1" width="21.6640625" customWidth="1"/>
    <col min="4" max="4" width="25" customWidth="1"/>
    <col min="5" max="5" width="37.1640625" customWidth="1"/>
    <col min="6" max="6" width="32" customWidth="1"/>
  </cols>
  <sheetData>
    <row r="1" spans="1:34">
      <c r="A1" s="32" t="s">
        <v>36</v>
      </c>
      <c r="B1" s="32"/>
      <c r="C1" s="32"/>
      <c r="D1" s="32"/>
      <c r="E1" s="32"/>
      <c r="F1" s="32"/>
      <c r="J1" t="s">
        <v>53</v>
      </c>
      <c r="L1" t="s">
        <v>54</v>
      </c>
      <c r="O1" t="s">
        <v>37</v>
      </c>
      <c r="P1" t="s">
        <v>45</v>
      </c>
      <c r="Q1" t="s">
        <v>38</v>
      </c>
      <c r="R1" t="s">
        <v>39</v>
      </c>
      <c r="T1" t="s">
        <v>40</v>
      </c>
      <c r="U1" t="s">
        <v>46</v>
      </c>
      <c r="V1" t="s">
        <v>38</v>
      </c>
      <c r="W1" t="s">
        <v>41</v>
      </c>
      <c r="Y1" t="s">
        <v>42</v>
      </c>
      <c r="Z1" t="s">
        <v>43</v>
      </c>
      <c r="AA1" t="s">
        <v>38</v>
      </c>
      <c r="AB1" t="s">
        <v>44</v>
      </c>
      <c r="AD1" t="s">
        <v>48</v>
      </c>
      <c r="AE1" t="s">
        <v>52</v>
      </c>
      <c r="AG1" t="s">
        <v>51</v>
      </c>
    </row>
    <row r="2" spans="1:34">
      <c r="A2" s="1" t="s">
        <v>26</v>
      </c>
      <c r="C2" t="s">
        <v>28</v>
      </c>
      <c r="D2" t="s">
        <v>30</v>
      </c>
      <c r="E2" t="s">
        <v>32</v>
      </c>
      <c r="F2" t="s">
        <v>33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Y2">
        <v>0</v>
      </c>
      <c r="Z2">
        <v>0</v>
      </c>
      <c r="AA2">
        <v>0</v>
      </c>
      <c r="AB2">
        <v>0</v>
      </c>
      <c r="AD2" s="13">
        <v>0</v>
      </c>
      <c r="AE2" s="13">
        <v>0</v>
      </c>
      <c r="AG2">
        <v>0</v>
      </c>
      <c r="AH2">
        <v>0</v>
      </c>
    </row>
    <row r="3" spans="1:34">
      <c r="A3">
        <v>28</v>
      </c>
      <c r="C3">
        <f>A3*A7</f>
        <v>840</v>
      </c>
      <c r="D3">
        <f>A7/30</f>
        <v>1</v>
      </c>
      <c r="E3">
        <f>A5*D3</f>
        <v>0</v>
      </c>
      <c r="F3">
        <f>C3+E3</f>
        <v>840</v>
      </c>
      <c r="J3">
        <v>0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T3">
        <v>0</v>
      </c>
      <c r="U3">
        <v>0</v>
      </c>
      <c r="V3">
        <v>0</v>
      </c>
      <c r="W3">
        <v>0</v>
      </c>
      <c r="Y3">
        <v>0</v>
      </c>
      <c r="Z3">
        <v>0</v>
      </c>
      <c r="AA3">
        <v>0</v>
      </c>
      <c r="AB3">
        <v>0</v>
      </c>
      <c r="AD3" s="13">
        <v>0</v>
      </c>
      <c r="AE3" s="13">
        <v>0</v>
      </c>
      <c r="AG3">
        <v>0</v>
      </c>
      <c r="AH3">
        <v>0</v>
      </c>
    </row>
    <row r="4" spans="1:34">
      <c r="A4" s="1" t="s">
        <v>49</v>
      </c>
      <c r="J4">
        <v>0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T4">
        <v>0</v>
      </c>
      <c r="U4">
        <v>0</v>
      </c>
      <c r="V4">
        <v>0</v>
      </c>
      <c r="W4">
        <v>0</v>
      </c>
      <c r="Y4">
        <v>0</v>
      </c>
      <c r="Z4">
        <v>0</v>
      </c>
      <c r="AA4">
        <v>0</v>
      </c>
      <c r="AB4">
        <v>0</v>
      </c>
      <c r="AD4" s="13">
        <v>0</v>
      </c>
      <c r="AE4" s="13">
        <v>0</v>
      </c>
      <c r="AG4">
        <v>0</v>
      </c>
      <c r="AH4">
        <v>0</v>
      </c>
    </row>
    <row r="5" spans="1:34">
      <c r="A5">
        <v>0</v>
      </c>
      <c r="J5">
        <v>0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T5">
        <v>0</v>
      </c>
      <c r="U5">
        <v>0</v>
      </c>
      <c r="V5">
        <v>0</v>
      </c>
      <c r="W5">
        <v>0</v>
      </c>
      <c r="Y5">
        <v>0</v>
      </c>
      <c r="Z5">
        <v>0</v>
      </c>
      <c r="AA5">
        <v>0</v>
      </c>
      <c r="AB5">
        <v>0</v>
      </c>
      <c r="AD5" s="13">
        <v>0</v>
      </c>
      <c r="AE5" s="13">
        <v>0</v>
      </c>
      <c r="AG5">
        <v>0</v>
      </c>
      <c r="AH5">
        <v>0</v>
      </c>
    </row>
    <row r="6" spans="1:34">
      <c r="A6" s="1" t="s">
        <v>50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T6">
        <v>0</v>
      </c>
      <c r="U6">
        <v>0</v>
      </c>
      <c r="V6">
        <v>0</v>
      </c>
      <c r="W6">
        <v>0</v>
      </c>
      <c r="Y6">
        <v>0</v>
      </c>
      <c r="Z6">
        <v>0</v>
      </c>
      <c r="AA6">
        <v>0</v>
      </c>
      <c r="AB6">
        <v>0</v>
      </c>
      <c r="AD6" s="13">
        <v>0</v>
      </c>
      <c r="AE6" s="13">
        <v>0</v>
      </c>
      <c r="AG6">
        <v>0</v>
      </c>
      <c r="AH6">
        <v>0</v>
      </c>
    </row>
    <row r="7" spans="1:34">
      <c r="A7">
        <v>30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T7">
        <v>0</v>
      </c>
      <c r="U7">
        <v>0</v>
      </c>
      <c r="V7">
        <v>0</v>
      </c>
      <c r="W7">
        <v>0</v>
      </c>
      <c r="Y7">
        <v>0</v>
      </c>
      <c r="Z7">
        <v>0</v>
      </c>
      <c r="AA7">
        <v>0</v>
      </c>
      <c r="AB7">
        <v>0</v>
      </c>
      <c r="AD7" s="13">
        <v>0</v>
      </c>
      <c r="AE7" s="13">
        <v>0</v>
      </c>
      <c r="AG7">
        <v>0</v>
      </c>
      <c r="AH7">
        <v>0</v>
      </c>
    </row>
    <row r="8" spans="1:34">
      <c r="A8" s="1" t="s">
        <v>34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T8">
        <v>0</v>
      </c>
      <c r="U8">
        <v>0</v>
      </c>
      <c r="V8">
        <v>0</v>
      </c>
      <c r="W8">
        <v>0</v>
      </c>
      <c r="Y8">
        <v>0</v>
      </c>
      <c r="Z8">
        <v>0</v>
      </c>
      <c r="AA8">
        <v>0</v>
      </c>
      <c r="AB8">
        <v>0</v>
      </c>
      <c r="AD8" s="13">
        <v>0</v>
      </c>
      <c r="AE8" s="13">
        <v>0</v>
      </c>
      <c r="AG8">
        <v>0</v>
      </c>
      <c r="AH8">
        <v>0</v>
      </c>
    </row>
    <row r="9" spans="1:34"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T9">
        <v>0</v>
      </c>
      <c r="U9">
        <v>0</v>
      </c>
      <c r="V9">
        <v>0</v>
      </c>
      <c r="W9">
        <v>0</v>
      </c>
      <c r="Y9">
        <v>0</v>
      </c>
      <c r="Z9">
        <v>0</v>
      </c>
      <c r="AA9">
        <v>0</v>
      </c>
      <c r="AB9">
        <v>0</v>
      </c>
      <c r="AD9" s="13">
        <v>0</v>
      </c>
      <c r="AE9" s="13">
        <v>0</v>
      </c>
      <c r="AG9">
        <v>0</v>
      </c>
      <c r="AH9">
        <v>0</v>
      </c>
    </row>
    <row r="10" spans="1:34"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T10">
        <v>0</v>
      </c>
      <c r="U10">
        <v>0</v>
      </c>
      <c r="V10">
        <v>0</v>
      </c>
      <c r="W10">
        <v>0</v>
      </c>
      <c r="Y10">
        <v>0</v>
      </c>
      <c r="Z10">
        <v>0</v>
      </c>
      <c r="AA10">
        <v>0</v>
      </c>
      <c r="AB10">
        <v>0</v>
      </c>
      <c r="AD10" s="13">
        <v>0</v>
      </c>
      <c r="AE10" s="13">
        <v>0</v>
      </c>
      <c r="AG10">
        <v>0</v>
      </c>
      <c r="AH10">
        <v>0</v>
      </c>
    </row>
    <row r="11" spans="1:34">
      <c r="J11">
        <v>0</v>
      </c>
      <c r="K11">
        <v>0</v>
      </c>
      <c r="L11">
        <v>0</v>
      </c>
      <c r="M11">
        <v>0</v>
      </c>
      <c r="O11">
        <v>0</v>
      </c>
      <c r="P11">
        <v>0</v>
      </c>
      <c r="Q11">
        <v>0</v>
      </c>
      <c r="R11">
        <v>0</v>
      </c>
      <c r="T11">
        <v>0</v>
      </c>
      <c r="U11">
        <v>0</v>
      </c>
      <c r="V11">
        <v>0</v>
      </c>
      <c r="W11">
        <v>0</v>
      </c>
      <c r="Y11">
        <v>0</v>
      </c>
      <c r="Z11">
        <v>0</v>
      </c>
      <c r="AA11">
        <v>0</v>
      </c>
      <c r="AB11">
        <v>0</v>
      </c>
      <c r="AD11" s="13">
        <v>0</v>
      </c>
      <c r="AE11" s="13">
        <v>0</v>
      </c>
      <c r="AG11">
        <v>0</v>
      </c>
      <c r="AH11">
        <v>0</v>
      </c>
    </row>
    <row r="12" spans="1:34">
      <c r="J12">
        <v>0</v>
      </c>
      <c r="K12">
        <v>0</v>
      </c>
      <c r="L12">
        <v>0</v>
      </c>
      <c r="M12">
        <v>0</v>
      </c>
      <c r="O12">
        <v>0</v>
      </c>
      <c r="P12">
        <v>0</v>
      </c>
      <c r="Q12">
        <v>0</v>
      </c>
      <c r="R12">
        <v>0</v>
      </c>
      <c r="T12">
        <v>0</v>
      </c>
      <c r="U12">
        <v>0</v>
      </c>
      <c r="V12">
        <v>0</v>
      </c>
      <c r="W12">
        <v>0</v>
      </c>
      <c r="Y12">
        <v>0</v>
      </c>
      <c r="Z12">
        <v>0</v>
      </c>
      <c r="AA12">
        <v>0</v>
      </c>
      <c r="AB12">
        <v>0</v>
      </c>
      <c r="AD12" s="13">
        <v>0</v>
      </c>
      <c r="AE12" s="13">
        <v>0</v>
      </c>
      <c r="AG12">
        <v>0</v>
      </c>
      <c r="AH12">
        <v>0</v>
      </c>
    </row>
    <row r="13" spans="1:34">
      <c r="J13">
        <v>0</v>
      </c>
      <c r="K13">
        <v>0</v>
      </c>
      <c r="L13">
        <v>0</v>
      </c>
      <c r="M13">
        <v>0</v>
      </c>
      <c r="O13">
        <v>0</v>
      </c>
      <c r="P13">
        <v>0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  <c r="Y13">
        <v>0</v>
      </c>
      <c r="Z13">
        <v>0</v>
      </c>
      <c r="AA13">
        <v>0</v>
      </c>
      <c r="AB13">
        <v>0</v>
      </c>
      <c r="AD13" s="13">
        <v>0</v>
      </c>
      <c r="AE13" s="13">
        <v>0</v>
      </c>
      <c r="AG13">
        <v>0</v>
      </c>
      <c r="AH13">
        <v>0</v>
      </c>
    </row>
    <row r="14" spans="1:34">
      <c r="A14" s="31" t="s">
        <v>35</v>
      </c>
      <c r="B14" s="31"/>
      <c r="C14" s="31"/>
      <c r="D14" s="31"/>
      <c r="E14" s="31"/>
      <c r="F14" s="31"/>
      <c r="J14">
        <v>0</v>
      </c>
      <c r="K14">
        <v>0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  <c r="Y14">
        <v>0</v>
      </c>
      <c r="Z14">
        <v>0</v>
      </c>
      <c r="AA14">
        <v>0</v>
      </c>
      <c r="AB14">
        <v>0</v>
      </c>
      <c r="AD14" s="13">
        <v>0</v>
      </c>
      <c r="AE14" s="13">
        <v>0</v>
      </c>
      <c r="AG14">
        <v>0</v>
      </c>
      <c r="AH14">
        <v>0</v>
      </c>
    </row>
    <row r="15" spans="1:34">
      <c r="A15" s="15" t="s">
        <v>25</v>
      </c>
      <c r="B15" s="13"/>
      <c r="C15" s="13" t="s">
        <v>27</v>
      </c>
      <c r="D15" s="13" t="s">
        <v>29</v>
      </c>
      <c r="E15" s="13" t="s">
        <v>31</v>
      </c>
      <c r="F15" s="13" t="s">
        <v>47</v>
      </c>
      <c r="J15">
        <v>0</v>
      </c>
      <c r="K15">
        <v>0</v>
      </c>
      <c r="L15">
        <v>0</v>
      </c>
      <c r="M15">
        <v>0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  <c r="Y15">
        <v>0</v>
      </c>
      <c r="Z15">
        <v>0</v>
      </c>
      <c r="AA15">
        <v>0</v>
      </c>
      <c r="AB15">
        <v>0</v>
      </c>
      <c r="AD15" s="13">
        <v>0</v>
      </c>
      <c r="AE15" s="13">
        <v>0</v>
      </c>
      <c r="AG15">
        <v>0</v>
      </c>
      <c r="AH15">
        <v>0</v>
      </c>
    </row>
    <row r="16" spans="1:34">
      <c r="A16" s="13">
        <v>11</v>
      </c>
      <c r="B16" s="13"/>
      <c r="C16" s="13">
        <f>A16*A7</f>
        <v>330</v>
      </c>
      <c r="D16" s="13">
        <f>A7/30</f>
        <v>1</v>
      </c>
      <c r="E16" s="13">
        <f>A18*D3</f>
        <v>10</v>
      </c>
      <c r="F16" s="13">
        <f>C16+E16</f>
        <v>340</v>
      </c>
      <c r="J16">
        <v>0</v>
      </c>
      <c r="K16">
        <v>0</v>
      </c>
      <c r="L16">
        <v>0</v>
      </c>
      <c r="M16">
        <v>0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  <c r="Y16">
        <v>0</v>
      </c>
      <c r="Z16">
        <v>0</v>
      </c>
      <c r="AA16">
        <v>0</v>
      </c>
      <c r="AB16">
        <v>0</v>
      </c>
      <c r="AD16" s="13">
        <v>0</v>
      </c>
      <c r="AE16" s="13">
        <v>0</v>
      </c>
      <c r="AG16">
        <v>0</v>
      </c>
      <c r="AH16">
        <v>0</v>
      </c>
    </row>
    <row r="17" spans="1:34">
      <c r="A17" s="15" t="s">
        <v>49</v>
      </c>
      <c r="B17" s="13"/>
      <c r="C17" s="13"/>
      <c r="D17" s="13"/>
      <c r="E17" s="13"/>
      <c r="F17" s="13"/>
      <c r="J17">
        <v>0</v>
      </c>
      <c r="K17">
        <v>0</v>
      </c>
      <c r="L17">
        <v>0</v>
      </c>
      <c r="M17">
        <v>0</v>
      </c>
      <c r="O17">
        <v>0</v>
      </c>
      <c r="P17">
        <v>0</v>
      </c>
      <c r="Q17">
        <v>0</v>
      </c>
      <c r="R17">
        <v>0</v>
      </c>
      <c r="T17">
        <v>0</v>
      </c>
      <c r="U17">
        <v>0</v>
      </c>
      <c r="V17">
        <v>0</v>
      </c>
      <c r="W17">
        <v>0</v>
      </c>
      <c r="Y17">
        <v>0</v>
      </c>
      <c r="Z17">
        <v>0</v>
      </c>
      <c r="AA17">
        <v>0</v>
      </c>
      <c r="AB17">
        <v>0</v>
      </c>
      <c r="AD17" s="13">
        <v>0</v>
      </c>
      <c r="AE17" s="13">
        <v>0</v>
      </c>
      <c r="AG17">
        <v>0</v>
      </c>
      <c r="AH17">
        <v>0</v>
      </c>
    </row>
    <row r="18" spans="1:34">
      <c r="A18" s="13">
        <v>10</v>
      </c>
      <c r="B18" s="13"/>
      <c r="C18" s="13"/>
      <c r="D18" s="13"/>
      <c r="E18" s="13"/>
      <c r="F18" s="13"/>
      <c r="J18">
        <v>0</v>
      </c>
      <c r="K18">
        <v>0</v>
      </c>
      <c r="L18">
        <v>0</v>
      </c>
      <c r="M18">
        <v>0</v>
      </c>
      <c r="O18">
        <v>0</v>
      </c>
      <c r="P18">
        <v>0</v>
      </c>
      <c r="Q18">
        <v>0</v>
      </c>
      <c r="R18">
        <v>0</v>
      </c>
      <c r="T18">
        <v>0</v>
      </c>
      <c r="U18">
        <v>0</v>
      </c>
      <c r="V18">
        <v>0</v>
      </c>
      <c r="W18">
        <v>0</v>
      </c>
      <c r="Y18">
        <v>0</v>
      </c>
      <c r="Z18">
        <v>0</v>
      </c>
      <c r="AA18">
        <v>0</v>
      </c>
      <c r="AB18">
        <v>0</v>
      </c>
      <c r="AD18" s="13">
        <v>0</v>
      </c>
      <c r="AE18" s="13">
        <v>0</v>
      </c>
      <c r="AG18">
        <v>0</v>
      </c>
      <c r="AH18">
        <v>0</v>
      </c>
    </row>
    <row r="19" spans="1:34">
      <c r="A19" s="13"/>
      <c r="B19" s="13"/>
      <c r="C19" s="13"/>
      <c r="D19" s="13"/>
      <c r="E19" s="13"/>
      <c r="F19" s="13"/>
      <c r="J19">
        <v>0</v>
      </c>
      <c r="K19">
        <v>0</v>
      </c>
      <c r="L19">
        <v>0</v>
      </c>
      <c r="M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Y19">
        <v>0</v>
      </c>
      <c r="Z19">
        <v>0</v>
      </c>
      <c r="AA19">
        <v>0</v>
      </c>
      <c r="AB19">
        <v>0</v>
      </c>
      <c r="AD19" s="13">
        <v>0</v>
      </c>
      <c r="AE19" s="13">
        <v>0</v>
      </c>
      <c r="AG19">
        <v>0</v>
      </c>
      <c r="AH19">
        <v>0</v>
      </c>
    </row>
    <row r="20" spans="1:34">
      <c r="B20" s="13"/>
      <c r="C20" s="13"/>
      <c r="D20" s="13"/>
      <c r="E20" s="13"/>
      <c r="F20" s="13"/>
      <c r="J20">
        <v>0</v>
      </c>
      <c r="K20">
        <v>0</v>
      </c>
      <c r="L20">
        <v>0</v>
      </c>
      <c r="M20">
        <v>0</v>
      </c>
      <c r="O20">
        <v>0</v>
      </c>
      <c r="P20">
        <v>0</v>
      </c>
      <c r="Q20">
        <v>0</v>
      </c>
      <c r="R20">
        <v>0</v>
      </c>
      <c r="T20">
        <v>0</v>
      </c>
      <c r="U20">
        <v>0</v>
      </c>
      <c r="V20">
        <v>0</v>
      </c>
      <c r="W20">
        <v>0</v>
      </c>
      <c r="Y20">
        <v>0</v>
      </c>
      <c r="Z20">
        <v>0</v>
      </c>
      <c r="AA20">
        <v>0</v>
      </c>
      <c r="AB20">
        <v>0</v>
      </c>
      <c r="AD20" s="13">
        <v>0</v>
      </c>
      <c r="AE20" s="13">
        <v>0</v>
      </c>
      <c r="AG20">
        <v>0</v>
      </c>
      <c r="AH20">
        <v>0</v>
      </c>
    </row>
    <row r="21" spans="1:34">
      <c r="B21" s="13"/>
      <c r="C21" s="13"/>
      <c r="D21" s="13"/>
      <c r="E21" s="13"/>
      <c r="F21" s="13"/>
      <c r="J21">
        <v>0</v>
      </c>
      <c r="K21">
        <v>0</v>
      </c>
      <c r="L21">
        <v>0</v>
      </c>
      <c r="M21">
        <v>0</v>
      </c>
      <c r="O21">
        <v>0</v>
      </c>
      <c r="P21">
        <v>0</v>
      </c>
      <c r="Q21">
        <v>0</v>
      </c>
      <c r="R21">
        <v>0</v>
      </c>
      <c r="T21">
        <v>0</v>
      </c>
      <c r="U21">
        <v>0</v>
      </c>
      <c r="V21">
        <v>0</v>
      </c>
      <c r="W21">
        <v>0</v>
      </c>
      <c r="Y21">
        <v>0</v>
      </c>
      <c r="Z21">
        <v>0</v>
      </c>
      <c r="AA21">
        <v>0</v>
      </c>
      <c r="AB21">
        <v>0</v>
      </c>
      <c r="AD21" s="13">
        <v>0</v>
      </c>
      <c r="AE21" s="13">
        <v>0</v>
      </c>
      <c r="AG21">
        <v>0</v>
      </c>
      <c r="AH21">
        <v>0</v>
      </c>
    </row>
    <row r="22" spans="1:34">
      <c r="B22" s="13"/>
      <c r="C22" s="13"/>
      <c r="D22" s="13"/>
      <c r="E22" s="13"/>
      <c r="F22" s="13"/>
      <c r="J22">
        <v>0</v>
      </c>
      <c r="K22">
        <v>0</v>
      </c>
      <c r="L22">
        <v>0</v>
      </c>
      <c r="M22">
        <v>0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0</v>
      </c>
      <c r="AB22">
        <v>0</v>
      </c>
      <c r="AD22" s="13">
        <v>0</v>
      </c>
      <c r="AE22" s="13">
        <v>0</v>
      </c>
      <c r="AG22">
        <v>0</v>
      </c>
      <c r="AH22">
        <v>0</v>
      </c>
    </row>
    <row r="23" spans="1:34">
      <c r="J23">
        <v>0</v>
      </c>
      <c r="K23">
        <v>0</v>
      </c>
      <c r="L23">
        <v>0</v>
      </c>
      <c r="M23">
        <v>0</v>
      </c>
      <c r="O23">
        <v>0</v>
      </c>
      <c r="P23">
        <v>0</v>
      </c>
      <c r="Q23">
        <v>0</v>
      </c>
      <c r="R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D23" s="13">
        <v>0</v>
      </c>
      <c r="AE23" s="13">
        <v>0</v>
      </c>
      <c r="AG23">
        <v>0</v>
      </c>
      <c r="AH23">
        <v>0</v>
      </c>
    </row>
    <row r="24" spans="1:34">
      <c r="J24">
        <v>0</v>
      </c>
      <c r="K24">
        <v>0</v>
      </c>
      <c r="L24">
        <v>0</v>
      </c>
      <c r="M24">
        <v>0</v>
      </c>
      <c r="O24">
        <v>0</v>
      </c>
      <c r="P24">
        <v>0</v>
      </c>
      <c r="Q24">
        <v>0</v>
      </c>
      <c r="R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D24" s="13">
        <v>0</v>
      </c>
      <c r="AE24" s="13">
        <v>0</v>
      </c>
      <c r="AG24">
        <v>0</v>
      </c>
      <c r="AH24">
        <v>0</v>
      </c>
    </row>
    <row r="25" spans="1:34">
      <c r="J25">
        <v>0</v>
      </c>
      <c r="K25">
        <v>0</v>
      </c>
      <c r="L25">
        <v>0</v>
      </c>
      <c r="M25">
        <v>0</v>
      </c>
      <c r="O25">
        <v>0</v>
      </c>
      <c r="P25">
        <v>0</v>
      </c>
      <c r="Q25">
        <v>0</v>
      </c>
      <c r="R25">
        <v>0</v>
      </c>
      <c r="T25">
        <v>0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D25" s="13">
        <v>0</v>
      </c>
      <c r="AE25" s="13">
        <v>0</v>
      </c>
      <c r="AG25">
        <v>0</v>
      </c>
      <c r="AH25">
        <v>0</v>
      </c>
    </row>
    <row r="26" spans="1:34">
      <c r="J26">
        <v>0</v>
      </c>
      <c r="K26">
        <v>0</v>
      </c>
      <c r="L26">
        <v>0</v>
      </c>
      <c r="M26">
        <v>0</v>
      </c>
      <c r="O26">
        <v>0</v>
      </c>
      <c r="P26">
        <v>0</v>
      </c>
      <c r="Q26">
        <v>0</v>
      </c>
      <c r="R26">
        <v>0</v>
      </c>
      <c r="T26">
        <v>0</v>
      </c>
      <c r="U26">
        <v>0</v>
      </c>
      <c r="V26">
        <v>0</v>
      </c>
      <c r="W26">
        <v>0</v>
      </c>
      <c r="Y26">
        <v>0</v>
      </c>
      <c r="Z26">
        <v>0</v>
      </c>
      <c r="AA26">
        <v>0</v>
      </c>
      <c r="AB26">
        <v>0</v>
      </c>
      <c r="AD26" s="13">
        <v>0</v>
      </c>
      <c r="AE26" s="13">
        <v>0</v>
      </c>
      <c r="AG26">
        <v>0</v>
      </c>
      <c r="AH26">
        <v>0</v>
      </c>
    </row>
    <row r="27" spans="1:34">
      <c r="J27">
        <v>0</v>
      </c>
      <c r="K27">
        <v>0</v>
      </c>
      <c r="L27">
        <v>0</v>
      </c>
      <c r="M27">
        <v>0</v>
      </c>
      <c r="O27">
        <v>0</v>
      </c>
      <c r="P27">
        <v>0</v>
      </c>
      <c r="Q27">
        <v>0</v>
      </c>
      <c r="R27">
        <v>0</v>
      </c>
      <c r="T27">
        <v>0</v>
      </c>
      <c r="U27">
        <v>0</v>
      </c>
      <c r="V27">
        <v>0</v>
      </c>
      <c r="W27">
        <v>0</v>
      </c>
      <c r="Y27">
        <v>0</v>
      </c>
      <c r="Z27">
        <v>0</v>
      </c>
      <c r="AA27">
        <v>1910</v>
      </c>
      <c r="AB27">
        <v>0</v>
      </c>
      <c r="AD27" s="13">
        <v>0</v>
      </c>
      <c r="AE27" s="13">
        <v>0</v>
      </c>
      <c r="AG27">
        <v>0</v>
      </c>
      <c r="AH27">
        <v>0</v>
      </c>
    </row>
    <row r="28" spans="1:34">
      <c r="J28">
        <v>0</v>
      </c>
      <c r="K28">
        <v>0</v>
      </c>
      <c r="L28">
        <v>0</v>
      </c>
      <c r="M28">
        <v>0</v>
      </c>
      <c r="O28">
        <v>0</v>
      </c>
      <c r="P28">
        <v>0</v>
      </c>
      <c r="Q28">
        <v>0</v>
      </c>
      <c r="R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1900</v>
      </c>
      <c r="AB28">
        <v>0</v>
      </c>
      <c r="AD28" s="13">
        <v>0</v>
      </c>
      <c r="AE28" s="13">
        <v>0</v>
      </c>
      <c r="AG28">
        <v>0</v>
      </c>
      <c r="AH28">
        <v>0</v>
      </c>
    </row>
    <row r="29" spans="1:34">
      <c r="J29">
        <v>0</v>
      </c>
      <c r="K29">
        <v>0</v>
      </c>
      <c r="L29">
        <v>0</v>
      </c>
      <c r="M29">
        <v>0</v>
      </c>
      <c r="O29">
        <v>0</v>
      </c>
      <c r="P29">
        <v>0</v>
      </c>
      <c r="Q29">
        <v>0</v>
      </c>
      <c r="R29">
        <v>0</v>
      </c>
      <c r="T29">
        <v>0</v>
      </c>
      <c r="U29">
        <v>0</v>
      </c>
      <c r="V29">
        <v>0</v>
      </c>
      <c r="W29">
        <v>0</v>
      </c>
      <c r="Y29">
        <v>0</v>
      </c>
      <c r="Z29">
        <v>0</v>
      </c>
      <c r="AA29">
        <v>1893</v>
      </c>
      <c r="AB29">
        <v>0</v>
      </c>
      <c r="AD29" s="13">
        <v>0</v>
      </c>
      <c r="AE29" s="13">
        <v>0</v>
      </c>
      <c r="AG29">
        <v>0</v>
      </c>
      <c r="AH29">
        <v>0</v>
      </c>
    </row>
    <row r="30" spans="1:34">
      <c r="J30">
        <v>0</v>
      </c>
      <c r="K30">
        <v>0</v>
      </c>
      <c r="L30">
        <v>0</v>
      </c>
      <c r="M30">
        <v>0</v>
      </c>
      <c r="O30">
        <v>0</v>
      </c>
      <c r="P30">
        <v>0</v>
      </c>
      <c r="Q30">
        <v>0</v>
      </c>
      <c r="R30">
        <v>0</v>
      </c>
      <c r="T30">
        <v>0</v>
      </c>
      <c r="U30">
        <v>0</v>
      </c>
      <c r="V30">
        <v>0</v>
      </c>
      <c r="W30">
        <v>0</v>
      </c>
      <c r="Y30">
        <v>0</v>
      </c>
      <c r="Z30">
        <v>0</v>
      </c>
      <c r="AA30">
        <v>1886</v>
      </c>
      <c r="AB30">
        <v>0</v>
      </c>
      <c r="AD30" s="13">
        <v>0</v>
      </c>
      <c r="AE30" s="13">
        <v>0</v>
      </c>
      <c r="AG30">
        <v>0</v>
      </c>
      <c r="AH30">
        <v>0</v>
      </c>
    </row>
    <row r="31" spans="1:34">
      <c r="J31">
        <v>0</v>
      </c>
      <c r="K31">
        <v>0</v>
      </c>
      <c r="L31">
        <v>0</v>
      </c>
      <c r="M31">
        <v>0</v>
      </c>
      <c r="O31">
        <v>0</v>
      </c>
      <c r="P31">
        <v>0</v>
      </c>
      <c r="Q31">
        <v>0</v>
      </c>
      <c r="R31">
        <v>0</v>
      </c>
      <c r="T31">
        <v>0</v>
      </c>
      <c r="U31">
        <v>0</v>
      </c>
      <c r="V31">
        <v>0</v>
      </c>
      <c r="W31">
        <v>0</v>
      </c>
      <c r="Y31">
        <v>0</v>
      </c>
      <c r="Z31">
        <v>0</v>
      </c>
      <c r="AA31">
        <v>1876</v>
      </c>
      <c r="AB31">
        <v>12</v>
      </c>
      <c r="AD31" s="13">
        <v>0</v>
      </c>
      <c r="AE31" s="13">
        <v>0</v>
      </c>
      <c r="AG31">
        <v>0</v>
      </c>
      <c r="AH31">
        <v>0</v>
      </c>
    </row>
    <row r="32" spans="1:34">
      <c r="J32">
        <v>0</v>
      </c>
      <c r="K32">
        <v>0</v>
      </c>
      <c r="L32">
        <v>0</v>
      </c>
      <c r="M32">
        <v>0</v>
      </c>
      <c r="O32">
        <v>0</v>
      </c>
      <c r="P32">
        <v>0</v>
      </c>
      <c r="Q32">
        <v>0</v>
      </c>
      <c r="R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1866</v>
      </c>
      <c r="AB32">
        <v>18</v>
      </c>
      <c r="AD32" s="13">
        <v>0</v>
      </c>
      <c r="AE32" s="13">
        <v>0</v>
      </c>
      <c r="AG32">
        <v>0</v>
      </c>
      <c r="AH32">
        <v>0</v>
      </c>
    </row>
    <row r="33" spans="10:34">
      <c r="J33">
        <v>0</v>
      </c>
      <c r="K33">
        <v>0</v>
      </c>
      <c r="L33">
        <v>0</v>
      </c>
      <c r="M33">
        <v>0</v>
      </c>
      <c r="O33">
        <v>0</v>
      </c>
      <c r="P33">
        <v>0</v>
      </c>
      <c r="Q33">
        <v>0</v>
      </c>
      <c r="R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1857</v>
      </c>
      <c r="AB33">
        <v>24</v>
      </c>
      <c r="AD33" s="13">
        <v>0</v>
      </c>
      <c r="AE33" s="13">
        <v>0</v>
      </c>
      <c r="AG33">
        <v>0</v>
      </c>
      <c r="AH33">
        <v>0</v>
      </c>
    </row>
    <row r="34" spans="10:34">
      <c r="J34">
        <v>0</v>
      </c>
      <c r="K34">
        <v>0</v>
      </c>
      <c r="L34">
        <v>0</v>
      </c>
      <c r="M34">
        <v>0</v>
      </c>
      <c r="O34">
        <v>0</v>
      </c>
      <c r="P34">
        <v>0</v>
      </c>
      <c r="Q34">
        <v>0</v>
      </c>
      <c r="R34">
        <v>0</v>
      </c>
      <c r="T34">
        <v>0</v>
      </c>
      <c r="U34">
        <v>0</v>
      </c>
      <c r="V34">
        <v>0</v>
      </c>
      <c r="W34">
        <v>0</v>
      </c>
      <c r="Y34">
        <v>0</v>
      </c>
      <c r="Z34">
        <v>0</v>
      </c>
      <c r="AA34">
        <v>1848</v>
      </c>
      <c r="AB34">
        <v>30</v>
      </c>
      <c r="AD34" s="13">
        <v>0</v>
      </c>
      <c r="AE34" s="13">
        <v>0</v>
      </c>
      <c r="AG34">
        <v>0</v>
      </c>
      <c r="AH34">
        <v>0</v>
      </c>
    </row>
    <row r="35" spans="10:34">
      <c r="J35">
        <v>0</v>
      </c>
      <c r="K35">
        <v>0</v>
      </c>
      <c r="L35">
        <v>0</v>
      </c>
      <c r="M35">
        <v>0</v>
      </c>
      <c r="O35">
        <v>0</v>
      </c>
      <c r="P35">
        <v>0</v>
      </c>
      <c r="Q35">
        <v>0</v>
      </c>
      <c r="R35">
        <v>0</v>
      </c>
      <c r="T35">
        <v>0</v>
      </c>
      <c r="U35">
        <v>0</v>
      </c>
      <c r="V35">
        <v>0</v>
      </c>
      <c r="W35">
        <v>0</v>
      </c>
      <c r="Y35">
        <v>0</v>
      </c>
      <c r="Z35">
        <v>0</v>
      </c>
      <c r="AA35">
        <v>1838</v>
      </c>
      <c r="AB35">
        <v>38</v>
      </c>
      <c r="AD35" s="13">
        <v>0</v>
      </c>
      <c r="AE35" s="13">
        <v>0</v>
      </c>
      <c r="AG35">
        <v>0</v>
      </c>
      <c r="AH35">
        <v>0</v>
      </c>
    </row>
    <row r="36" spans="10:34">
      <c r="J36">
        <v>0</v>
      </c>
      <c r="K36">
        <v>0</v>
      </c>
      <c r="L36">
        <v>0</v>
      </c>
      <c r="M36">
        <v>0</v>
      </c>
      <c r="O36">
        <v>0</v>
      </c>
      <c r="P36">
        <v>0</v>
      </c>
      <c r="Q36">
        <v>0</v>
      </c>
      <c r="R36">
        <v>0</v>
      </c>
      <c r="T36">
        <v>0</v>
      </c>
      <c r="U36">
        <v>0</v>
      </c>
      <c r="V36">
        <v>0</v>
      </c>
      <c r="W36">
        <v>0</v>
      </c>
      <c r="Y36">
        <v>0</v>
      </c>
      <c r="Z36">
        <v>0</v>
      </c>
      <c r="AA36">
        <v>1826</v>
      </c>
      <c r="AB36">
        <v>45</v>
      </c>
      <c r="AD36" s="13">
        <v>0</v>
      </c>
      <c r="AE36" s="13">
        <v>0</v>
      </c>
      <c r="AG36">
        <v>0</v>
      </c>
      <c r="AH36">
        <v>0</v>
      </c>
    </row>
    <row r="37" spans="10:34">
      <c r="J37">
        <v>0</v>
      </c>
      <c r="K37">
        <v>0</v>
      </c>
      <c r="L37">
        <v>0</v>
      </c>
      <c r="M37">
        <v>0</v>
      </c>
      <c r="O37">
        <v>0</v>
      </c>
      <c r="P37">
        <v>0</v>
      </c>
      <c r="Q37">
        <v>0</v>
      </c>
      <c r="R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1820</v>
      </c>
      <c r="AB37">
        <v>51</v>
      </c>
      <c r="AD37" s="13">
        <v>0</v>
      </c>
      <c r="AE37" s="13">
        <v>0</v>
      </c>
      <c r="AG37">
        <v>0</v>
      </c>
      <c r="AH37">
        <v>0</v>
      </c>
    </row>
    <row r="38" spans="10:34">
      <c r="J38">
        <v>0</v>
      </c>
      <c r="K38">
        <v>0</v>
      </c>
      <c r="L38">
        <v>0</v>
      </c>
      <c r="M38">
        <v>0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  <c r="Y38">
        <v>0</v>
      </c>
      <c r="Z38">
        <v>0</v>
      </c>
      <c r="AA38">
        <v>1810</v>
      </c>
      <c r="AB38">
        <v>59</v>
      </c>
      <c r="AD38" s="13">
        <v>0</v>
      </c>
      <c r="AE38" s="13">
        <v>0</v>
      </c>
      <c r="AG38">
        <v>0</v>
      </c>
      <c r="AH38">
        <v>0</v>
      </c>
    </row>
    <row r="39" spans="10:34">
      <c r="J39">
        <v>0</v>
      </c>
      <c r="K39">
        <v>0</v>
      </c>
      <c r="L39">
        <v>0</v>
      </c>
      <c r="M39">
        <v>0</v>
      </c>
      <c r="O39">
        <v>0</v>
      </c>
      <c r="P39">
        <v>0</v>
      </c>
      <c r="Q39">
        <v>0</v>
      </c>
      <c r="R39">
        <v>0</v>
      </c>
      <c r="T39">
        <v>0</v>
      </c>
      <c r="U39">
        <v>0</v>
      </c>
      <c r="V39">
        <v>0</v>
      </c>
      <c r="W39">
        <v>0</v>
      </c>
      <c r="Y39">
        <v>0</v>
      </c>
      <c r="Z39">
        <v>0</v>
      </c>
      <c r="AA39">
        <v>1804</v>
      </c>
      <c r="AB39">
        <v>60</v>
      </c>
      <c r="AD39" s="13">
        <v>0</v>
      </c>
      <c r="AE39" s="13">
        <v>0</v>
      </c>
      <c r="AG39">
        <v>0</v>
      </c>
      <c r="AH39">
        <v>0</v>
      </c>
    </row>
    <row r="40" spans="10:34">
      <c r="J40">
        <v>0</v>
      </c>
      <c r="K40">
        <v>0</v>
      </c>
      <c r="L40">
        <v>0</v>
      </c>
      <c r="M40">
        <v>0</v>
      </c>
      <c r="O40">
        <v>0</v>
      </c>
      <c r="P40">
        <v>0</v>
      </c>
      <c r="Q40">
        <v>0</v>
      </c>
      <c r="R40">
        <v>0</v>
      </c>
      <c r="T40">
        <v>0</v>
      </c>
      <c r="U40">
        <v>0</v>
      </c>
      <c r="V40">
        <v>0</v>
      </c>
      <c r="W40">
        <v>0</v>
      </c>
      <c r="Y40">
        <v>0</v>
      </c>
      <c r="Z40">
        <v>0</v>
      </c>
      <c r="AA40">
        <v>1794</v>
      </c>
      <c r="AB40">
        <v>70</v>
      </c>
      <c r="AD40" s="13">
        <v>0</v>
      </c>
      <c r="AE40" s="13">
        <v>0</v>
      </c>
      <c r="AG40">
        <v>0</v>
      </c>
      <c r="AH40">
        <v>0</v>
      </c>
    </row>
    <row r="41" spans="10:34">
      <c r="J41">
        <v>0</v>
      </c>
      <c r="K41">
        <v>0</v>
      </c>
      <c r="L41">
        <v>0</v>
      </c>
      <c r="M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Y41">
        <v>0</v>
      </c>
      <c r="Z41">
        <v>0</v>
      </c>
      <c r="AA41">
        <v>1788</v>
      </c>
      <c r="AB41">
        <v>77</v>
      </c>
      <c r="AD41" s="13">
        <v>0</v>
      </c>
      <c r="AE41" s="13">
        <v>0</v>
      </c>
      <c r="AG41">
        <v>0</v>
      </c>
      <c r="AH41">
        <v>0</v>
      </c>
    </row>
    <row r="42" spans="10:34">
      <c r="J42">
        <v>0</v>
      </c>
      <c r="K42">
        <v>0</v>
      </c>
      <c r="L42">
        <v>0</v>
      </c>
      <c r="M42">
        <v>0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  <c r="Y42">
        <v>0</v>
      </c>
      <c r="Z42">
        <v>0</v>
      </c>
      <c r="AA42">
        <v>1779</v>
      </c>
      <c r="AB42">
        <v>82</v>
      </c>
      <c r="AD42" s="13">
        <v>0</v>
      </c>
      <c r="AE42" s="13">
        <v>0</v>
      </c>
      <c r="AG42">
        <v>0</v>
      </c>
      <c r="AH42">
        <v>0</v>
      </c>
    </row>
    <row r="43" spans="10:34">
      <c r="J43">
        <v>0</v>
      </c>
      <c r="K43">
        <v>0</v>
      </c>
      <c r="L43">
        <v>0</v>
      </c>
      <c r="M43">
        <v>0</v>
      </c>
      <c r="O43">
        <v>0</v>
      </c>
      <c r="P43">
        <v>0</v>
      </c>
      <c r="Q43">
        <v>0</v>
      </c>
      <c r="R43">
        <v>0</v>
      </c>
      <c r="T43">
        <v>0</v>
      </c>
      <c r="U43">
        <v>0</v>
      </c>
      <c r="V43">
        <v>0</v>
      </c>
      <c r="W43">
        <v>0</v>
      </c>
      <c r="Y43">
        <v>0</v>
      </c>
      <c r="Z43">
        <v>0</v>
      </c>
      <c r="AA43">
        <v>1770</v>
      </c>
      <c r="AB43">
        <v>88</v>
      </c>
      <c r="AD43" s="13">
        <v>0</v>
      </c>
      <c r="AE43" s="13">
        <v>0</v>
      </c>
      <c r="AG43">
        <v>0</v>
      </c>
      <c r="AH43">
        <v>0</v>
      </c>
    </row>
    <row r="44" spans="10:34">
      <c r="J44">
        <v>0</v>
      </c>
      <c r="K44">
        <v>0</v>
      </c>
      <c r="L44">
        <v>0</v>
      </c>
      <c r="M44">
        <v>0</v>
      </c>
      <c r="O44">
        <v>0</v>
      </c>
      <c r="P44">
        <v>0</v>
      </c>
      <c r="Q44">
        <v>1906</v>
      </c>
      <c r="R44">
        <v>0</v>
      </c>
      <c r="T44">
        <v>0</v>
      </c>
      <c r="U44">
        <v>0</v>
      </c>
      <c r="V44">
        <v>0</v>
      </c>
      <c r="W44">
        <v>0</v>
      </c>
      <c r="Y44">
        <v>0</v>
      </c>
      <c r="Z44">
        <v>0</v>
      </c>
      <c r="AA44">
        <v>1762</v>
      </c>
      <c r="AB44">
        <v>92</v>
      </c>
      <c r="AD44" s="13">
        <v>0</v>
      </c>
      <c r="AE44" s="13">
        <v>0</v>
      </c>
      <c r="AG44">
        <v>0</v>
      </c>
      <c r="AH44">
        <v>0</v>
      </c>
    </row>
    <row r="45" spans="10:34">
      <c r="J45">
        <v>0</v>
      </c>
      <c r="K45">
        <v>0</v>
      </c>
      <c r="L45">
        <v>0</v>
      </c>
      <c r="M45">
        <v>0</v>
      </c>
      <c r="O45">
        <v>0</v>
      </c>
      <c r="P45">
        <v>0</v>
      </c>
      <c r="Q45">
        <v>1888</v>
      </c>
      <c r="R45">
        <v>0</v>
      </c>
      <c r="T45">
        <v>0</v>
      </c>
      <c r="U45">
        <v>0</v>
      </c>
      <c r="V45">
        <v>0</v>
      </c>
      <c r="W45">
        <v>0</v>
      </c>
      <c r="Y45">
        <v>0</v>
      </c>
      <c r="Z45">
        <v>0</v>
      </c>
      <c r="AA45">
        <v>1752</v>
      </c>
      <c r="AB45">
        <v>98</v>
      </c>
      <c r="AD45" s="13">
        <v>0</v>
      </c>
      <c r="AE45" s="13">
        <v>0</v>
      </c>
      <c r="AG45">
        <v>0</v>
      </c>
      <c r="AH45">
        <v>0</v>
      </c>
    </row>
    <row r="46" spans="10:34">
      <c r="J46">
        <v>0</v>
      </c>
      <c r="K46">
        <v>0</v>
      </c>
      <c r="L46">
        <v>0</v>
      </c>
      <c r="M46">
        <v>0</v>
      </c>
      <c r="O46">
        <v>0</v>
      </c>
      <c r="P46">
        <v>0</v>
      </c>
      <c r="Q46">
        <v>1872</v>
      </c>
      <c r="R46">
        <v>0</v>
      </c>
      <c r="T46">
        <v>0</v>
      </c>
      <c r="U46">
        <v>0</v>
      </c>
      <c r="V46">
        <v>0</v>
      </c>
      <c r="W46">
        <v>0</v>
      </c>
      <c r="Y46">
        <v>0</v>
      </c>
      <c r="Z46">
        <v>0</v>
      </c>
      <c r="AA46">
        <v>1740</v>
      </c>
      <c r="AB46">
        <v>104</v>
      </c>
      <c r="AD46" s="13">
        <v>0</v>
      </c>
      <c r="AE46" s="13">
        <v>0</v>
      </c>
      <c r="AG46">
        <v>0</v>
      </c>
      <c r="AH46">
        <v>0</v>
      </c>
    </row>
    <row r="47" spans="10:34">
      <c r="J47">
        <v>0</v>
      </c>
      <c r="K47">
        <v>0</v>
      </c>
      <c r="L47">
        <v>0</v>
      </c>
      <c r="M47">
        <v>0</v>
      </c>
      <c r="O47">
        <v>0</v>
      </c>
      <c r="P47">
        <v>0</v>
      </c>
      <c r="Q47">
        <v>1860</v>
      </c>
      <c r="R47">
        <v>0</v>
      </c>
      <c r="T47">
        <v>0</v>
      </c>
      <c r="U47">
        <v>0</v>
      </c>
      <c r="V47">
        <v>0</v>
      </c>
      <c r="W47">
        <v>0</v>
      </c>
      <c r="Y47">
        <v>0</v>
      </c>
      <c r="Z47">
        <v>0</v>
      </c>
      <c r="AA47">
        <v>1730</v>
      </c>
      <c r="AB47">
        <v>108</v>
      </c>
      <c r="AD47" s="13">
        <v>0</v>
      </c>
      <c r="AE47" s="13">
        <v>0</v>
      </c>
      <c r="AG47">
        <v>0</v>
      </c>
      <c r="AH47">
        <v>0</v>
      </c>
    </row>
    <row r="48" spans="10:34">
      <c r="J48">
        <v>0</v>
      </c>
      <c r="K48">
        <v>0</v>
      </c>
      <c r="L48">
        <v>0</v>
      </c>
      <c r="M48">
        <v>0</v>
      </c>
      <c r="O48">
        <v>0</v>
      </c>
      <c r="P48">
        <v>0</v>
      </c>
      <c r="Q48">
        <v>1846</v>
      </c>
      <c r="R48">
        <v>0</v>
      </c>
      <c r="T48">
        <v>0</v>
      </c>
      <c r="U48">
        <v>0</v>
      </c>
      <c r="V48">
        <v>0</v>
      </c>
      <c r="W48">
        <v>0</v>
      </c>
      <c r="Y48">
        <v>0</v>
      </c>
      <c r="Z48">
        <v>0</v>
      </c>
      <c r="AA48">
        <v>1718</v>
      </c>
      <c r="AB48">
        <v>113</v>
      </c>
      <c r="AD48" s="13">
        <v>0</v>
      </c>
      <c r="AE48" s="13">
        <v>0</v>
      </c>
      <c r="AG48">
        <v>0</v>
      </c>
      <c r="AH48">
        <v>0</v>
      </c>
    </row>
    <row r="49" spans="10:34">
      <c r="J49">
        <v>0</v>
      </c>
      <c r="K49">
        <v>0</v>
      </c>
      <c r="L49">
        <v>0</v>
      </c>
      <c r="M49">
        <v>0</v>
      </c>
      <c r="O49">
        <v>0</v>
      </c>
      <c r="P49">
        <v>0</v>
      </c>
      <c r="Q49">
        <v>1832</v>
      </c>
      <c r="R49">
        <v>16</v>
      </c>
      <c r="T49">
        <v>0</v>
      </c>
      <c r="U49">
        <v>0</v>
      </c>
      <c r="V49">
        <v>0</v>
      </c>
      <c r="W49">
        <v>0</v>
      </c>
      <c r="Y49">
        <v>0</v>
      </c>
      <c r="Z49">
        <v>0</v>
      </c>
      <c r="AA49">
        <v>1706</v>
      </c>
      <c r="AB49">
        <v>120</v>
      </c>
      <c r="AD49" s="13">
        <v>0</v>
      </c>
      <c r="AE49" s="13">
        <v>0</v>
      </c>
      <c r="AG49">
        <v>0</v>
      </c>
      <c r="AH49">
        <v>0</v>
      </c>
    </row>
    <row r="50" spans="10:34">
      <c r="J50">
        <v>0</v>
      </c>
      <c r="K50">
        <v>0</v>
      </c>
      <c r="L50">
        <v>0</v>
      </c>
      <c r="M50">
        <v>0</v>
      </c>
      <c r="O50">
        <v>0</v>
      </c>
      <c r="P50">
        <v>0</v>
      </c>
      <c r="Q50">
        <v>1818</v>
      </c>
      <c r="R50">
        <v>26</v>
      </c>
      <c r="T50">
        <v>0</v>
      </c>
      <c r="U50">
        <v>0</v>
      </c>
      <c r="V50">
        <v>0</v>
      </c>
      <c r="W50">
        <v>0</v>
      </c>
      <c r="Y50">
        <v>0</v>
      </c>
      <c r="Z50">
        <v>0</v>
      </c>
      <c r="AA50">
        <v>1694</v>
      </c>
      <c r="AB50">
        <v>125</v>
      </c>
      <c r="AD50" s="13">
        <v>0</v>
      </c>
      <c r="AE50" s="13">
        <v>0</v>
      </c>
      <c r="AG50">
        <v>0</v>
      </c>
      <c r="AH50">
        <v>0</v>
      </c>
    </row>
    <row r="51" spans="10:34">
      <c r="J51">
        <v>0</v>
      </c>
      <c r="K51">
        <v>0</v>
      </c>
      <c r="L51">
        <v>0</v>
      </c>
      <c r="M51">
        <v>0</v>
      </c>
      <c r="O51">
        <v>0</v>
      </c>
      <c r="P51">
        <v>0</v>
      </c>
      <c r="Q51">
        <v>1805</v>
      </c>
      <c r="R51">
        <v>34</v>
      </c>
      <c r="T51">
        <v>0</v>
      </c>
      <c r="U51">
        <v>0</v>
      </c>
      <c r="V51">
        <v>0</v>
      </c>
      <c r="W51">
        <v>0</v>
      </c>
      <c r="Y51">
        <v>0</v>
      </c>
      <c r="Z51">
        <v>0</v>
      </c>
      <c r="AA51">
        <v>1682</v>
      </c>
      <c r="AB51">
        <v>130</v>
      </c>
      <c r="AD51" s="13">
        <v>0</v>
      </c>
      <c r="AE51" s="13">
        <v>0</v>
      </c>
      <c r="AG51">
        <v>0</v>
      </c>
      <c r="AH51">
        <v>0</v>
      </c>
    </row>
    <row r="52" spans="10:34">
      <c r="J52">
        <v>0</v>
      </c>
      <c r="K52">
        <v>0</v>
      </c>
      <c r="L52">
        <v>0</v>
      </c>
      <c r="M52">
        <v>0</v>
      </c>
      <c r="O52">
        <v>0</v>
      </c>
      <c r="P52">
        <v>0</v>
      </c>
      <c r="Q52">
        <v>1789</v>
      </c>
      <c r="R52">
        <v>42</v>
      </c>
      <c r="T52">
        <v>0</v>
      </c>
      <c r="U52">
        <v>0</v>
      </c>
      <c r="V52">
        <v>0</v>
      </c>
      <c r="W52">
        <v>0</v>
      </c>
      <c r="Y52">
        <v>0</v>
      </c>
      <c r="Z52">
        <v>0</v>
      </c>
      <c r="AA52">
        <v>1670</v>
      </c>
      <c r="AB52">
        <v>134</v>
      </c>
      <c r="AD52" s="13">
        <v>0</v>
      </c>
      <c r="AE52" s="13">
        <v>0</v>
      </c>
      <c r="AG52">
        <v>0</v>
      </c>
      <c r="AH52">
        <v>0</v>
      </c>
    </row>
    <row r="53" spans="10:34">
      <c r="J53">
        <v>0</v>
      </c>
      <c r="K53">
        <v>0</v>
      </c>
      <c r="L53">
        <v>0</v>
      </c>
      <c r="M53">
        <v>0</v>
      </c>
      <c r="O53">
        <v>0</v>
      </c>
      <c r="P53">
        <v>0</v>
      </c>
      <c r="Q53">
        <v>1776</v>
      </c>
      <c r="R53">
        <v>46</v>
      </c>
      <c r="T53">
        <v>0</v>
      </c>
      <c r="U53">
        <v>0</v>
      </c>
      <c r="V53">
        <v>0</v>
      </c>
      <c r="W53">
        <v>0</v>
      </c>
      <c r="Y53">
        <v>0</v>
      </c>
      <c r="Z53">
        <v>0</v>
      </c>
      <c r="AA53">
        <v>1657</v>
      </c>
      <c r="AB53">
        <v>138</v>
      </c>
      <c r="AD53" s="13">
        <v>0</v>
      </c>
      <c r="AE53" s="13">
        <v>0</v>
      </c>
      <c r="AG53">
        <v>0</v>
      </c>
      <c r="AH53">
        <v>0</v>
      </c>
    </row>
    <row r="54" spans="10:34">
      <c r="J54">
        <v>0</v>
      </c>
      <c r="K54">
        <v>0</v>
      </c>
      <c r="L54">
        <v>0</v>
      </c>
      <c r="M54">
        <v>0</v>
      </c>
      <c r="O54">
        <v>0</v>
      </c>
      <c r="P54">
        <v>0</v>
      </c>
      <c r="Q54">
        <v>1764</v>
      </c>
      <c r="R54">
        <v>58</v>
      </c>
      <c r="T54">
        <v>0</v>
      </c>
      <c r="U54">
        <v>0</v>
      </c>
      <c r="V54">
        <v>0</v>
      </c>
      <c r="W54">
        <v>0</v>
      </c>
      <c r="Y54">
        <v>0</v>
      </c>
      <c r="Z54">
        <v>0</v>
      </c>
      <c r="AA54">
        <v>1646</v>
      </c>
      <c r="AB54">
        <v>140</v>
      </c>
      <c r="AD54" s="13">
        <v>0</v>
      </c>
      <c r="AE54" s="13">
        <v>0</v>
      </c>
      <c r="AG54">
        <v>0</v>
      </c>
      <c r="AH54">
        <v>0</v>
      </c>
    </row>
    <row r="55" spans="10:34">
      <c r="J55">
        <v>0</v>
      </c>
      <c r="K55">
        <v>0</v>
      </c>
      <c r="L55">
        <v>0</v>
      </c>
      <c r="M55">
        <v>0</v>
      </c>
      <c r="O55">
        <v>0</v>
      </c>
      <c r="P55">
        <v>0</v>
      </c>
      <c r="Q55">
        <v>1752</v>
      </c>
      <c r="R55">
        <v>59</v>
      </c>
      <c r="T55">
        <v>0</v>
      </c>
      <c r="U55">
        <v>0</v>
      </c>
      <c r="V55">
        <v>0</v>
      </c>
      <c r="W55">
        <v>0</v>
      </c>
      <c r="Y55">
        <v>0</v>
      </c>
      <c r="Z55">
        <v>0</v>
      </c>
      <c r="AA55">
        <v>1634</v>
      </c>
      <c r="AB55">
        <v>140</v>
      </c>
      <c r="AD55" s="13">
        <v>0</v>
      </c>
      <c r="AE55" s="13">
        <v>0</v>
      </c>
      <c r="AG55">
        <v>0</v>
      </c>
      <c r="AH55">
        <v>0</v>
      </c>
    </row>
    <row r="56" spans="10:34">
      <c r="J56">
        <v>0</v>
      </c>
      <c r="K56">
        <v>0</v>
      </c>
      <c r="L56">
        <v>0</v>
      </c>
      <c r="M56">
        <v>0</v>
      </c>
      <c r="O56">
        <v>0</v>
      </c>
      <c r="P56">
        <v>0</v>
      </c>
      <c r="Q56">
        <v>1741</v>
      </c>
      <c r="R56">
        <v>70</v>
      </c>
      <c r="T56">
        <v>0</v>
      </c>
      <c r="U56">
        <v>0</v>
      </c>
      <c r="V56">
        <v>0</v>
      </c>
      <c r="W56">
        <v>0</v>
      </c>
      <c r="Y56">
        <v>0</v>
      </c>
      <c r="Z56">
        <v>0</v>
      </c>
      <c r="AA56">
        <v>1624</v>
      </c>
      <c r="AB56">
        <v>145</v>
      </c>
      <c r="AD56" s="13">
        <v>0</v>
      </c>
      <c r="AE56" s="13">
        <v>0</v>
      </c>
      <c r="AG56">
        <v>0</v>
      </c>
      <c r="AH56">
        <v>0</v>
      </c>
    </row>
    <row r="57" spans="10:34">
      <c r="J57">
        <v>0</v>
      </c>
      <c r="K57">
        <v>0</v>
      </c>
      <c r="L57">
        <v>0</v>
      </c>
      <c r="M57">
        <v>0</v>
      </c>
      <c r="O57">
        <v>0</v>
      </c>
      <c r="P57">
        <v>0</v>
      </c>
      <c r="Q57">
        <v>1730</v>
      </c>
      <c r="R57">
        <v>76</v>
      </c>
      <c r="T57">
        <v>0</v>
      </c>
      <c r="U57">
        <v>0</v>
      </c>
      <c r="V57">
        <v>0</v>
      </c>
      <c r="W57">
        <v>0</v>
      </c>
      <c r="Y57">
        <v>0</v>
      </c>
      <c r="Z57">
        <v>0</v>
      </c>
      <c r="AA57">
        <v>1614</v>
      </c>
      <c r="AB57">
        <v>149</v>
      </c>
      <c r="AD57" s="13">
        <v>0</v>
      </c>
      <c r="AE57" s="13">
        <v>0</v>
      </c>
      <c r="AG57">
        <v>0</v>
      </c>
      <c r="AH57">
        <v>0</v>
      </c>
    </row>
    <row r="58" spans="10:34">
      <c r="J58">
        <v>0</v>
      </c>
      <c r="K58">
        <v>0</v>
      </c>
      <c r="L58">
        <v>0</v>
      </c>
      <c r="M58">
        <v>0</v>
      </c>
      <c r="O58" s="16">
        <v>7</v>
      </c>
      <c r="P58">
        <v>0</v>
      </c>
      <c r="Q58">
        <v>1719</v>
      </c>
      <c r="R58">
        <v>82</v>
      </c>
      <c r="T58">
        <v>0</v>
      </c>
      <c r="U58">
        <v>0</v>
      </c>
      <c r="V58">
        <v>0</v>
      </c>
      <c r="W58">
        <v>0</v>
      </c>
      <c r="Y58">
        <v>0</v>
      </c>
      <c r="Z58">
        <v>0</v>
      </c>
      <c r="AA58">
        <v>1606</v>
      </c>
      <c r="AB58">
        <v>153</v>
      </c>
      <c r="AD58" s="13">
        <v>0</v>
      </c>
      <c r="AE58" s="13">
        <v>0</v>
      </c>
      <c r="AG58">
        <v>0</v>
      </c>
      <c r="AH58">
        <v>0</v>
      </c>
    </row>
    <row r="59" spans="10:34">
      <c r="J59">
        <v>0</v>
      </c>
      <c r="K59">
        <v>0</v>
      </c>
      <c r="L59">
        <v>0</v>
      </c>
      <c r="M59">
        <v>0</v>
      </c>
      <c r="O59" s="16">
        <v>12</v>
      </c>
      <c r="P59">
        <v>3</v>
      </c>
      <c r="Q59">
        <v>1706</v>
      </c>
      <c r="R59">
        <v>91</v>
      </c>
      <c r="T59">
        <v>0</v>
      </c>
      <c r="U59">
        <v>0</v>
      </c>
      <c r="V59">
        <v>0</v>
      </c>
      <c r="W59">
        <v>0</v>
      </c>
      <c r="Y59">
        <v>0</v>
      </c>
      <c r="Z59">
        <v>0</v>
      </c>
      <c r="AA59">
        <v>1594</v>
      </c>
      <c r="AB59">
        <v>158</v>
      </c>
      <c r="AD59" s="13">
        <v>0</v>
      </c>
      <c r="AE59" s="13">
        <v>0</v>
      </c>
      <c r="AG59">
        <v>0</v>
      </c>
      <c r="AH59">
        <v>0</v>
      </c>
    </row>
    <row r="60" spans="10:34">
      <c r="J60">
        <v>0</v>
      </c>
      <c r="K60">
        <v>0</v>
      </c>
      <c r="L60">
        <v>0</v>
      </c>
      <c r="M60">
        <v>0</v>
      </c>
      <c r="O60" s="16">
        <v>19</v>
      </c>
      <c r="P60">
        <v>0</v>
      </c>
      <c r="Q60">
        <v>1695</v>
      </c>
      <c r="R60">
        <v>98</v>
      </c>
      <c r="T60">
        <v>0</v>
      </c>
      <c r="V60">
        <v>0</v>
      </c>
      <c r="W60">
        <v>0</v>
      </c>
      <c r="Y60">
        <v>0</v>
      </c>
      <c r="Z60">
        <v>0</v>
      </c>
      <c r="AA60">
        <v>1586</v>
      </c>
      <c r="AB60">
        <v>161</v>
      </c>
      <c r="AD60" s="13">
        <v>0</v>
      </c>
      <c r="AE60" s="13">
        <v>0</v>
      </c>
      <c r="AG60">
        <v>0</v>
      </c>
      <c r="AH60">
        <v>0</v>
      </c>
    </row>
    <row r="61" spans="10:34">
      <c r="J61">
        <v>0</v>
      </c>
      <c r="K61">
        <v>0</v>
      </c>
      <c r="L61">
        <v>0</v>
      </c>
      <c r="M61">
        <v>0</v>
      </c>
      <c r="O61" s="16">
        <v>30</v>
      </c>
      <c r="P61">
        <v>0</v>
      </c>
      <c r="Q61">
        <v>1683</v>
      </c>
      <c r="R61">
        <v>106</v>
      </c>
      <c r="T61">
        <v>0</v>
      </c>
      <c r="U61">
        <v>0</v>
      </c>
      <c r="V61">
        <v>0</v>
      </c>
      <c r="W61">
        <v>0</v>
      </c>
      <c r="Y61" s="16">
        <v>0</v>
      </c>
      <c r="Z61">
        <v>0</v>
      </c>
      <c r="AA61">
        <v>1575</v>
      </c>
      <c r="AB61">
        <v>165</v>
      </c>
      <c r="AD61" s="13">
        <v>0</v>
      </c>
      <c r="AE61" s="13">
        <v>0</v>
      </c>
      <c r="AG61">
        <v>0</v>
      </c>
      <c r="AH61">
        <v>0</v>
      </c>
    </row>
    <row r="62" spans="10:34">
      <c r="J62">
        <v>0</v>
      </c>
      <c r="K62">
        <v>0</v>
      </c>
      <c r="L62">
        <v>0</v>
      </c>
      <c r="M62">
        <v>0</v>
      </c>
      <c r="O62" s="16">
        <v>19</v>
      </c>
      <c r="P62">
        <v>0</v>
      </c>
      <c r="Q62">
        <v>1670</v>
      </c>
      <c r="R62">
        <v>114</v>
      </c>
      <c r="T62">
        <v>0</v>
      </c>
      <c r="U62">
        <v>0</v>
      </c>
      <c r="V62">
        <v>0</v>
      </c>
      <c r="W62">
        <v>0</v>
      </c>
      <c r="Y62" s="16">
        <v>0</v>
      </c>
      <c r="Z62">
        <v>0</v>
      </c>
      <c r="AA62">
        <v>1566</v>
      </c>
      <c r="AB62">
        <v>170</v>
      </c>
      <c r="AD62" s="13">
        <v>0</v>
      </c>
      <c r="AE62" s="13">
        <v>0</v>
      </c>
      <c r="AG62">
        <v>0</v>
      </c>
      <c r="AH62">
        <v>905</v>
      </c>
    </row>
    <row r="63" spans="10:34">
      <c r="J63">
        <v>0</v>
      </c>
      <c r="K63">
        <v>0</v>
      </c>
      <c r="L63">
        <v>0</v>
      </c>
      <c r="M63">
        <v>0</v>
      </c>
      <c r="O63">
        <v>28</v>
      </c>
      <c r="P63">
        <v>0</v>
      </c>
      <c r="Q63">
        <v>1658</v>
      </c>
      <c r="R63">
        <v>124</v>
      </c>
      <c r="T63">
        <v>0</v>
      </c>
      <c r="U63">
        <v>0</v>
      </c>
      <c r="V63">
        <v>0</v>
      </c>
      <c r="W63">
        <v>0</v>
      </c>
      <c r="Y63" s="16">
        <v>0</v>
      </c>
      <c r="Z63">
        <v>0</v>
      </c>
      <c r="AA63">
        <v>1555</v>
      </c>
      <c r="AB63">
        <v>176</v>
      </c>
      <c r="AD63" s="13">
        <v>0</v>
      </c>
      <c r="AE63" s="13">
        <v>0</v>
      </c>
      <c r="AG63">
        <v>0</v>
      </c>
      <c r="AH63">
        <v>882</v>
      </c>
    </row>
    <row r="64" spans="10:34">
      <c r="J64">
        <v>0</v>
      </c>
      <c r="K64">
        <v>0</v>
      </c>
      <c r="L64">
        <v>0</v>
      </c>
      <c r="M64">
        <v>0</v>
      </c>
      <c r="O64">
        <v>37</v>
      </c>
      <c r="P64">
        <v>0</v>
      </c>
      <c r="Q64">
        <v>1644</v>
      </c>
      <c r="R64">
        <v>134</v>
      </c>
      <c r="T64">
        <v>0</v>
      </c>
      <c r="U64">
        <v>0</v>
      </c>
      <c r="V64">
        <v>1888</v>
      </c>
      <c r="W64">
        <v>0</v>
      </c>
      <c r="Y64" s="16">
        <v>0</v>
      </c>
      <c r="Z64">
        <v>0</v>
      </c>
      <c r="AA64">
        <v>1544</v>
      </c>
      <c r="AB64">
        <v>182</v>
      </c>
      <c r="AD64" s="13">
        <v>0</v>
      </c>
      <c r="AE64" s="13">
        <v>0</v>
      </c>
      <c r="AG64">
        <v>0</v>
      </c>
      <c r="AH64">
        <v>911</v>
      </c>
    </row>
    <row r="65" spans="10:34">
      <c r="J65">
        <v>0</v>
      </c>
      <c r="K65">
        <v>0</v>
      </c>
      <c r="L65">
        <v>0</v>
      </c>
      <c r="M65">
        <v>0</v>
      </c>
      <c r="O65">
        <v>47</v>
      </c>
      <c r="P65">
        <v>8</v>
      </c>
      <c r="Q65">
        <v>1631</v>
      </c>
      <c r="R65">
        <v>140</v>
      </c>
      <c r="T65">
        <v>0</v>
      </c>
      <c r="U65">
        <v>0</v>
      </c>
      <c r="V65">
        <v>1878</v>
      </c>
      <c r="W65">
        <v>0</v>
      </c>
      <c r="Y65" s="16">
        <v>0</v>
      </c>
      <c r="Z65">
        <v>0</v>
      </c>
      <c r="AA65">
        <v>1534</v>
      </c>
      <c r="AB65">
        <v>188</v>
      </c>
      <c r="AD65" s="13">
        <v>0</v>
      </c>
      <c r="AE65" s="13">
        <v>0</v>
      </c>
      <c r="AG65">
        <v>5</v>
      </c>
      <c r="AH65">
        <v>915</v>
      </c>
    </row>
    <row r="66" spans="10:34">
      <c r="J66">
        <v>0</v>
      </c>
      <c r="K66">
        <v>0</v>
      </c>
      <c r="L66">
        <v>0</v>
      </c>
      <c r="M66">
        <v>0</v>
      </c>
      <c r="O66">
        <v>57</v>
      </c>
      <c r="P66">
        <v>14</v>
      </c>
      <c r="Q66">
        <v>1618</v>
      </c>
      <c r="R66">
        <v>150</v>
      </c>
      <c r="T66">
        <v>33</v>
      </c>
      <c r="U66">
        <v>1</v>
      </c>
      <c r="V66">
        <v>1868</v>
      </c>
      <c r="W66">
        <v>0</v>
      </c>
      <c r="Y66">
        <v>0</v>
      </c>
      <c r="Z66">
        <v>0</v>
      </c>
      <c r="AA66">
        <v>1522</v>
      </c>
      <c r="AB66">
        <v>195</v>
      </c>
      <c r="AD66" s="13">
        <v>0</v>
      </c>
      <c r="AE66" s="13">
        <v>0</v>
      </c>
      <c r="AG66">
        <v>0</v>
      </c>
      <c r="AH66">
        <v>918</v>
      </c>
    </row>
    <row r="67" spans="10:34">
      <c r="J67">
        <v>0</v>
      </c>
      <c r="K67">
        <v>0</v>
      </c>
      <c r="L67">
        <v>0</v>
      </c>
      <c r="M67">
        <v>0</v>
      </c>
      <c r="O67">
        <v>71</v>
      </c>
      <c r="P67">
        <v>19</v>
      </c>
      <c r="Q67">
        <v>1606</v>
      </c>
      <c r="R67">
        <v>158</v>
      </c>
      <c r="T67">
        <v>30</v>
      </c>
      <c r="U67">
        <v>0</v>
      </c>
      <c r="V67">
        <v>1860</v>
      </c>
      <c r="W67">
        <v>0</v>
      </c>
      <c r="Y67">
        <v>0</v>
      </c>
      <c r="Z67">
        <v>0</v>
      </c>
      <c r="AA67">
        <v>1512</v>
      </c>
      <c r="AB67">
        <v>201</v>
      </c>
      <c r="AD67" s="13">
        <v>0</v>
      </c>
      <c r="AE67" s="13">
        <v>0</v>
      </c>
      <c r="AG67">
        <v>0</v>
      </c>
      <c r="AH67">
        <v>921</v>
      </c>
    </row>
    <row r="68" spans="10:34">
      <c r="J68">
        <v>0</v>
      </c>
      <c r="K68">
        <v>0</v>
      </c>
      <c r="L68">
        <v>0</v>
      </c>
      <c r="M68">
        <v>0</v>
      </c>
      <c r="O68">
        <v>79</v>
      </c>
      <c r="P68">
        <v>23</v>
      </c>
      <c r="Q68">
        <v>1596</v>
      </c>
      <c r="R68">
        <v>168</v>
      </c>
      <c r="T68">
        <v>53</v>
      </c>
      <c r="U68">
        <v>6</v>
      </c>
      <c r="V68">
        <v>1852</v>
      </c>
      <c r="W68">
        <v>0</v>
      </c>
      <c r="Y68">
        <v>0</v>
      </c>
      <c r="Z68">
        <v>0</v>
      </c>
      <c r="AA68">
        <v>1502</v>
      </c>
      <c r="AB68">
        <v>208</v>
      </c>
      <c r="AD68" s="13">
        <v>0</v>
      </c>
      <c r="AE68" s="13">
        <v>0</v>
      </c>
      <c r="AG68">
        <v>0</v>
      </c>
      <c r="AH68">
        <v>925</v>
      </c>
    </row>
    <row r="69" spans="10:34">
      <c r="J69">
        <v>0</v>
      </c>
      <c r="K69">
        <v>0</v>
      </c>
      <c r="L69">
        <v>0</v>
      </c>
      <c r="M69">
        <v>0</v>
      </c>
      <c r="O69">
        <v>91</v>
      </c>
      <c r="P69">
        <v>29</v>
      </c>
      <c r="Q69">
        <v>1584</v>
      </c>
      <c r="R69">
        <v>176</v>
      </c>
      <c r="T69">
        <v>59</v>
      </c>
      <c r="U69">
        <v>11</v>
      </c>
      <c r="V69">
        <v>1845</v>
      </c>
      <c r="W69">
        <v>0</v>
      </c>
      <c r="Y69">
        <v>0</v>
      </c>
      <c r="Z69">
        <v>0</v>
      </c>
      <c r="AA69">
        <v>1492</v>
      </c>
      <c r="AB69">
        <v>215</v>
      </c>
      <c r="AD69" s="13">
        <v>0</v>
      </c>
      <c r="AE69" s="13">
        <v>0</v>
      </c>
      <c r="AG69">
        <v>13</v>
      </c>
      <c r="AH69">
        <v>929</v>
      </c>
    </row>
    <row r="70" spans="10:34">
      <c r="J70">
        <v>0</v>
      </c>
      <c r="K70">
        <v>0</v>
      </c>
      <c r="L70">
        <v>0</v>
      </c>
      <c r="M70">
        <v>0</v>
      </c>
      <c r="O70">
        <v>103</v>
      </c>
      <c r="P70">
        <v>34</v>
      </c>
      <c r="Q70">
        <v>1573</v>
      </c>
      <c r="R70">
        <v>182</v>
      </c>
      <c r="T70">
        <v>43</v>
      </c>
      <c r="U70">
        <v>0</v>
      </c>
      <c r="V70">
        <v>1838</v>
      </c>
      <c r="W70">
        <v>0</v>
      </c>
      <c r="Y70">
        <v>0</v>
      </c>
      <c r="Z70">
        <v>0</v>
      </c>
      <c r="AA70">
        <v>1484</v>
      </c>
      <c r="AB70">
        <v>221</v>
      </c>
      <c r="AD70" s="13">
        <v>0</v>
      </c>
      <c r="AE70" s="13">
        <v>0</v>
      </c>
      <c r="AG70">
        <v>19</v>
      </c>
      <c r="AH70">
        <v>929</v>
      </c>
    </row>
    <row r="71" spans="10:34">
      <c r="J71">
        <v>0</v>
      </c>
      <c r="K71">
        <v>0</v>
      </c>
      <c r="L71">
        <v>0</v>
      </c>
      <c r="M71">
        <v>0</v>
      </c>
      <c r="O71">
        <v>114</v>
      </c>
      <c r="P71">
        <v>37</v>
      </c>
      <c r="Q71">
        <v>1560</v>
      </c>
      <c r="R71">
        <v>190</v>
      </c>
      <c r="T71">
        <v>50</v>
      </c>
      <c r="U71">
        <v>2</v>
      </c>
      <c r="V71">
        <v>1830</v>
      </c>
      <c r="W71">
        <v>0</v>
      </c>
      <c r="Y71">
        <v>0</v>
      </c>
      <c r="Z71">
        <v>0</v>
      </c>
      <c r="AA71">
        <v>1475</v>
      </c>
      <c r="AB71">
        <v>227</v>
      </c>
      <c r="AD71" s="13">
        <v>0</v>
      </c>
      <c r="AE71" s="13">
        <v>0</v>
      </c>
      <c r="AG71">
        <v>27</v>
      </c>
      <c r="AH71">
        <v>931</v>
      </c>
    </row>
    <row r="72" spans="10:34">
      <c r="J72">
        <v>0</v>
      </c>
      <c r="K72">
        <v>0</v>
      </c>
      <c r="L72">
        <v>0</v>
      </c>
      <c r="M72">
        <v>0</v>
      </c>
      <c r="O72">
        <v>125</v>
      </c>
      <c r="P72">
        <v>41</v>
      </c>
      <c r="Q72">
        <v>1548</v>
      </c>
      <c r="R72">
        <v>195</v>
      </c>
      <c r="T72">
        <v>59</v>
      </c>
      <c r="U72">
        <v>1</v>
      </c>
      <c r="V72">
        <v>1822</v>
      </c>
      <c r="W72">
        <v>0</v>
      </c>
      <c r="Y72">
        <v>0</v>
      </c>
      <c r="Z72">
        <v>0</v>
      </c>
      <c r="AA72">
        <v>1466</v>
      </c>
      <c r="AB72">
        <v>233</v>
      </c>
      <c r="AD72" s="13">
        <v>0</v>
      </c>
      <c r="AE72" s="13">
        <v>0</v>
      </c>
      <c r="AG72">
        <v>33</v>
      </c>
      <c r="AH72">
        <v>933</v>
      </c>
    </row>
    <row r="73" spans="10:34">
      <c r="J73">
        <v>0</v>
      </c>
      <c r="K73">
        <v>0</v>
      </c>
      <c r="L73">
        <v>0</v>
      </c>
      <c r="M73">
        <v>0</v>
      </c>
      <c r="O73">
        <v>135</v>
      </c>
      <c r="P73">
        <v>43</v>
      </c>
      <c r="Q73">
        <v>1534</v>
      </c>
      <c r="R73">
        <v>202</v>
      </c>
      <c r="T73">
        <v>67</v>
      </c>
      <c r="U73">
        <v>0</v>
      </c>
      <c r="V73">
        <v>1812</v>
      </c>
      <c r="W73">
        <v>0</v>
      </c>
      <c r="Y73">
        <v>0</v>
      </c>
      <c r="Z73">
        <v>0</v>
      </c>
      <c r="AA73">
        <v>1456</v>
      </c>
      <c r="AB73">
        <v>240</v>
      </c>
      <c r="AD73" s="13">
        <v>0</v>
      </c>
      <c r="AE73" s="13">
        <v>0</v>
      </c>
      <c r="AG73">
        <v>40</v>
      </c>
      <c r="AH73">
        <v>934</v>
      </c>
    </row>
    <row r="74" spans="10:34">
      <c r="J74">
        <v>0</v>
      </c>
      <c r="K74">
        <v>0</v>
      </c>
      <c r="L74">
        <v>0</v>
      </c>
      <c r="M74">
        <v>0</v>
      </c>
      <c r="O74">
        <v>143</v>
      </c>
      <c r="P74">
        <v>48</v>
      </c>
      <c r="Q74">
        <v>1522</v>
      </c>
      <c r="R74">
        <v>210</v>
      </c>
      <c r="T74">
        <v>76</v>
      </c>
      <c r="U74">
        <v>10</v>
      </c>
      <c r="V74">
        <v>1802</v>
      </c>
      <c r="W74">
        <v>0</v>
      </c>
      <c r="Y74">
        <v>0</v>
      </c>
      <c r="Z74">
        <v>0</v>
      </c>
      <c r="AA74">
        <v>1447</v>
      </c>
      <c r="AB74">
        <v>245</v>
      </c>
      <c r="AD74" s="13">
        <v>0</v>
      </c>
      <c r="AE74" s="13">
        <v>0</v>
      </c>
      <c r="AG74">
        <v>47</v>
      </c>
      <c r="AH74">
        <v>934</v>
      </c>
    </row>
    <row r="75" spans="10:34">
      <c r="J75">
        <v>0</v>
      </c>
      <c r="K75">
        <v>0</v>
      </c>
      <c r="L75">
        <v>0</v>
      </c>
      <c r="M75">
        <v>0</v>
      </c>
      <c r="O75">
        <v>156</v>
      </c>
      <c r="P75">
        <v>52</v>
      </c>
      <c r="Q75">
        <v>1506</v>
      </c>
      <c r="R75">
        <v>217</v>
      </c>
      <c r="T75">
        <v>95</v>
      </c>
      <c r="U75">
        <v>15</v>
      </c>
      <c r="V75">
        <v>1792</v>
      </c>
      <c r="W75">
        <v>0</v>
      </c>
      <c r="Y75">
        <v>107</v>
      </c>
      <c r="Z75">
        <v>0</v>
      </c>
      <c r="AA75">
        <v>1436</v>
      </c>
      <c r="AB75">
        <v>251</v>
      </c>
      <c r="AD75" s="13">
        <v>0</v>
      </c>
      <c r="AE75" s="13">
        <v>0</v>
      </c>
      <c r="AG75">
        <v>55</v>
      </c>
      <c r="AH75">
        <v>936</v>
      </c>
    </row>
    <row r="76" spans="10:34">
      <c r="J76">
        <v>0</v>
      </c>
      <c r="K76">
        <v>0</v>
      </c>
      <c r="L76">
        <v>0</v>
      </c>
      <c r="M76">
        <v>0</v>
      </c>
      <c r="O76">
        <v>166</v>
      </c>
      <c r="P76">
        <v>55</v>
      </c>
      <c r="Q76">
        <v>1493</v>
      </c>
      <c r="R76">
        <v>226</v>
      </c>
      <c r="T76">
        <v>97</v>
      </c>
      <c r="U76">
        <v>21</v>
      </c>
      <c r="V76">
        <v>1780</v>
      </c>
      <c r="W76">
        <v>0</v>
      </c>
      <c r="Y76">
        <v>113</v>
      </c>
      <c r="Z76">
        <v>0</v>
      </c>
      <c r="AA76">
        <v>1426</v>
      </c>
      <c r="AB76">
        <v>256</v>
      </c>
      <c r="AD76" s="13">
        <v>0</v>
      </c>
      <c r="AE76" s="13">
        <v>0</v>
      </c>
      <c r="AG76">
        <v>61</v>
      </c>
      <c r="AH76">
        <v>935</v>
      </c>
    </row>
    <row r="77" spans="10:34">
      <c r="J77">
        <v>0</v>
      </c>
      <c r="K77">
        <v>0</v>
      </c>
      <c r="L77">
        <v>0</v>
      </c>
      <c r="M77">
        <v>0</v>
      </c>
      <c r="O77">
        <v>176</v>
      </c>
      <c r="P77">
        <v>59</v>
      </c>
      <c r="Q77">
        <v>1478</v>
      </c>
      <c r="R77">
        <v>233</v>
      </c>
      <c r="T77">
        <v>107</v>
      </c>
      <c r="U77">
        <v>23</v>
      </c>
      <c r="V77">
        <v>1772</v>
      </c>
      <c r="W77">
        <v>0</v>
      </c>
      <c r="Y77">
        <v>118</v>
      </c>
      <c r="Z77">
        <v>0</v>
      </c>
      <c r="AA77">
        <v>1416</v>
      </c>
      <c r="AB77">
        <v>261</v>
      </c>
      <c r="AD77" s="13">
        <v>0</v>
      </c>
      <c r="AE77" s="13">
        <v>0</v>
      </c>
      <c r="AG77">
        <v>69</v>
      </c>
      <c r="AH77">
        <v>935</v>
      </c>
    </row>
    <row r="78" spans="10:34">
      <c r="J78">
        <v>0</v>
      </c>
      <c r="K78">
        <v>0</v>
      </c>
      <c r="L78">
        <v>0</v>
      </c>
      <c r="M78">
        <v>0</v>
      </c>
      <c r="O78">
        <v>185</v>
      </c>
      <c r="P78">
        <v>64</v>
      </c>
      <c r="Q78">
        <v>1464</v>
      </c>
      <c r="R78">
        <v>240</v>
      </c>
      <c r="T78">
        <v>115</v>
      </c>
      <c r="U78">
        <v>31</v>
      </c>
      <c r="V78">
        <v>1764</v>
      </c>
      <c r="W78">
        <v>0</v>
      </c>
      <c r="Y78">
        <v>123</v>
      </c>
      <c r="Z78">
        <v>0</v>
      </c>
      <c r="AA78">
        <v>1404</v>
      </c>
      <c r="AB78">
        <v>266</v>
      </c>
      <c r="AD78" s="13">
        <v>0</v>
      </c>
      <c r="AE78" s="13">
        <v>0</v>
      </c>
      <c r="AG78">
        <v>76</v>
      </c>
      <c r="AH78">
        <v>934</v>
      </c>
    </row>
    <row r="79" spans="10:34">
      <c r="J79">
        <v>0</v>
      </c>
      <c r="K79">
        <v>0</v>
      </c>
      <c r="L79">
        <v>0</v>
      </c>
      <c r="M79">
        <v>0</v>
      </c>
      <c r="O79">
        <v>193</v>
      </c>
      <c r="P79">
        <v>68</v>
      </c>
      <c r="Q79">
        <v>1450</v>
      </c>
      <c r="R79">
        <v>248</v>
      </c>
      <c r="T79">
        <v>127</v>
      </c>
      <c r="U79">
        <v>37</v>
      </c>
      <c r="V79">
        <v>1755</v>
      </c>
      <c r="W79">
        <v>0</v>
      </c>
      <c r="Y79">
        <v>127</v>
      </c>
      <c r="Z79">
        <v>0</v>
      </c>
      <c r="AA79">
        <v>1392</v>
      </c>
      <c r="AB79">
        <v>271</v>
      </c>
      <c r="AD79" s="13">
        <v>0</v>
      </c>
      <c r="AE79" s="13">
        <v>0</v>
      </c>
      <c r="AG79">
        <v>85</v>
      </c>
      <c r="AH79">
        <v>933</v>
      </c>
    </row>
    <row r="80" spans="10:34">
      <c r="J80">
        <v>0</v>
      </c>
      <c r="K80">
        <v>0</v>
      </c>
      <c r="L80">
        <v>0</v>
      </c>
      <c r="M80">
        <v>0</v>
      </c>
      <c r="O80">
        <v>203</v>
      </c>
      <c r="P80">
        <v>73</v>
      </c>
      <c r="Q80">
        <v>1436</v>
      </c>
      <c r="R80">
        <v>254</v>
      </c>
      <c r="T80">
        <v>139</v>
      </c>
      <c r="U80">
        <v>39</v>
      </c>
      <c r="V80">
        <v>1748</v>
      </c>
      <c r="W80">
        <v>0</v>
      </c>
      <c r="Y80">
        <v>131</v>
      </c>
      <c r="Z80">
        <v>1</v>
      </c>
      <c r="AA80">
        <v>1380</v>
      </c>
      <c r="AB80">
        <v>276</v>
      </c>
      <c r="AD80" s="13">
        <v>0</v>
      </c>
      <c r="AE80" s="13">
        <v>0</v>
      </c>
      <c r="AG80">
        <v>89</v>
      </c>
      <c r="AH80">
        <v>931</v>
      </c>
    </row>
    <row r="81" spans="10:34">
      <c r="J81">
        <v>0</v>
      </c>
      <c r="K81">
        <v>0</v>
      </c>
      <c r="L81">
        <v>0</v>
      </c>
      <c r="M81">
        <v>0</v>
      </c>
      <c r="O81">
        <v>212</v>
      </c>
      <c r="P81">
        <v>78</v>
      </c>
      <c r="Q81">
        <v>1421</v>
      </c>
      <c r="R81">
        <v>260</v>
      </c>
      <c r="T81">
        <v>144</v>
      </c>
      <c r="U81">
        <v>45</v>
      </c>
      <c r="V81">
        <v>1739</v>
      </c>
      <c r="W81">
        <v>10</v>
      </c>
      <c r="Y81">
        <v>135</v>
      </c>
      <c r="Z81">
        <v>0</v>
      </c>
      <c r="AA81">
        <v>1368</v>
      </c>
      <c r="AB81">
        <v>282</v>
      </c>
      <c r="AD81" s="13">
        <v>0</v>
      </c>
      <c r="AE81" s="13">
        <v>0</v>
      </c>
      <c r="AG81">
        <v>90</v>
      </c>
      <c r="AH81">
        <v>930</v>
      </c>
    </row>
    <row r="82" spans="10:34">
      <c r="J82">
        <v>0</v>
      </c>
      <c r="K82">
        <v>0</v>
      </c>
      <c r="L82">
        <v>0</v>
      </c>
      <c r="M82">
        <v>0</v>
      </c>
      <c r="O82">
        <v>222</v>
      </c>
      <c r="P82">
        <v>84</v>
      </c>
      <c r="Q82">
        <v>1408</v>
      </c>
      <c r="R82">
        <v>265</v>
      </c>
      <c r="T82">
        <v>160</v>
      </c>
      <c r="U82">
        <v>49</v>
      </c>
      <c r="V82">
        <v>1732</v>
      </c>
      <c r="W82">
        <v>14</v>
      </c>
      <c r="Y82">
        <v>142</v>
      </c>
      <c r="Z82">
        <v>2</v>
      </c>
      <c r="AA82">
        <v>1357</v>
      </c>
      <c r="AB82">
        <v>287</v>
      </c>
      <c r="AD82" s="13">
        <v>0</v>
      </c>
      <c r="AE82" s="13">
        <v>0</v>
      </c>
      <c r="AG82">
        <v>108</v>
      </c>
      <c r="AH82">
        <v>927</v>
      </c>
    </row>
    <row r="83" spans="10:34">
      <c r="J83">
        <v>0</v>
      </c>
      <c r="K83">
        <v>0</v>
      </c>
      <c r="L83">
        <v>0</v>
      </c>
      <c r="M83">
        <v>0</v>
      </c>
      <c r="O83">
        <v>232</v>
      </c>
      <c r="P83">
        <v>90</v>
      </c>
      <c r="Q83">
        <v>1394</v>
      </c>
      <c r="R83">
        <v>271</v>
      </c>
      <c r="T83">
        <v>172</v>
      </c>
      <c r="U83">
        <v>53</v>
      </c>
      <c r="V83">
        <v>1724</v>
      </c>
      <c r="W83">
        <v>20</v>
      </c>
      <c r="Y83">
        <v>139</v>
      </c>
      <c r="Z83">
        <v>0</v>
      </c>
      <c r="AA83">
        <v>1346</v>
      </c>
      <c r="AB83">
        <v>292</v>
      </c>
      <c r="AD83" s="13">
        <v>0</v>
      </c>
      <c r="AE83" s="13">
        <v>0</v>
      </c>
      <c r="AG83">
        <v>116</v>
      </c>
      <c r="AH83">
        <v>923</v>
      </c>
    </row>
    <row r="84" spans="10:34">
      <c r="J84">
        <v>0</v>
      </c>
      <c r="K84">
        <v>0</v>
      </c>
      <c r="L84">
        <v>0</v>
      </c>
      <c r="M84">
        <v>0</v>
      </c>
      <c r="O84">
        <v>242</v>
      </c>
      <c r="P84">
        <v>96</v>
      </c>
      <c r="Q84">
        <v>1382</v>
      </c>
      <c r="R84">
        <v>278</v>
      </c>
      <c r="T84">
        <v>182</v>
      </c>
      <c r="U84">
        <v>55</v>
      </c>
      <c r="V84">
        <v>1718</v>
      </c>
      <c r="W84">
        <v>24</v>
      </c>
      <c r="Y84">
        <v>140</v>
      </c>
      <c r="Z84">
        <v>0</v>
      </c>
      <c r="AA84">
        <v>1332</v>
      </c>
      <c r="AB84">
        <v>298</v>
      </c>
      <c r="AD84" s="13">
        <v>0</v>
      </c>
      <c r="AE84" s="13">
        <v>0</v>
      </c>
      <c r="AG84">
        <v>124</v>
      </c>
      <c r="AH84">
        <v>921</v>
      </c>
    </row>
    <row r="85" spans="10:34">
      <c r="J85">
        <v>0</v>
      </c>
      <c r="K85">
        <v>0</v>
      </c>
      <c r="L85">
        <v>0</v>
      </c>
      <c r="M85">
        <v>0</v>
      </c>
      <c r="O85">
        <v>253</v>
      </c>
      <c r="P85">
        <v>103</v>
      </c>
      <c r="Q85">
        <v>1370</v>
      </c>
      <c r="R85">
        <v>284</v>
      </c>
      <c r="T85">
        <v>191</v>
      </c>
      <c r="U85">
        <v>59</v>
      </c>
      <c r="V85">
        <v>1712</v>
      </c>
      <c r="W85">
        <v>29</v>
      </c>
      <c r="Y85">
        <v>147</v>
      </c>
      <c r="Z85">
        <v>0</v>
      </c>
      <c r="AA85">
        <v>1321</v>
      </c>
      <c r="AB85">
        <v>302</v>
      </c>
      <c r="AD85" s="13">
        <v>0</v>
      </c>
      <c r="AE85" s="13">
        <v>0</v>
      </c>
      <c r="AG85">
        <v>131</v>
      </c>
      <c r="AH85">
        <v>917</v>
      </c>
    </row>
    <row r="86" spans="10:34">
      <c r="J86">
        <v>0</v>
      </c>
      <c r="K86">
        <v>0</v>
      </c>
      <c r="L86">
        <v>0</v>
      </c>
      <c r="M86">
        <v>0</v>
      </c>
      <c r="O86">
        <v>263</v>
      </c>
      <c r="P86">
        <v>110</v>
      </c>
      <c r="Q86">
        <v>1358</v>
      </c>
      <c r="R86">
        <v>292</v>
      </c>
      <c r="T86">
        <v>201</v>
      </c>
      <c r="U86">
        <v>63</v>
      </c>
      <c r="V86">
        <v>1704</v>
      </c>
      <c r="W86">
        <v>33</v>
      </c>
      <c r="Y86">
        <v>147</v>
      </c>
      <c r="Z86">
        <v>0</v>
      </c>
      <c r="AA86">
        <v>1310</v>
      </c>
      <c r="AB86">
        <v>306</v>
      </c>
      <c r="AD86" s="13">
        <v>0</v>
      </c>
      <c r="AE86" s="13">
        <v>0</v>
      </c>
      <c r="AG86">
        <v>139</v>
      </c>
      <c r="AH86">
        <v>914</v>
      </c>
    </row>
    <row r="87" spans="10:34">
      <c r="J87">
        <v>0</v>
      </c>
      <c r="K87">
        <v>0</v>
      </c>
      <c r="L87">
        <v>0</v>
      </c>
      <c r="M87">
        <v>0</v>
      </c>
      <c r="O87">
        <v>272</v>
      </c>
      <c r="P87">
        <v>117</v>
      </c>
      <c r="Q87">
        <v>1344</v>
      </c>
      <c r="R87">
        <v>299</v>
      </c>
      <c r="T87">
        <v>211</v>
      </c>
      <c r="U87">
        <v>65</v>
      </c>
      <c r="V87">
        <v>1697</v>
      </c>
      <c r="W87">
        <v>36</v>
      </c>
      <c r="Y87">
        <v>162</v>
      </c>
      <c r="Z87">
        <v>0</v>
      </c>
      <c r="AA87">
        <v>1298</v>
      </c>
      <c r="AB87">
        <v>310</v>
      </c>
      <c r="AD87" s="13">
        <v>0</v>
      </c>
      <c r="AE87" s="13">
        <v>0</v>
      </c>
      <c r="AG87">
        <v>145</v>
      </c>
      <c r="AH87">
        <v>912</v>
      </c>
    </row>
    <row r="88" spans="10:34">
      <c r="J88">
        <v>0</v>
      </c>
      <c r="K88">
        <v>0</v>
      </c>
      <c r="L88">
        <v>0</v>
      </c>
      <c r="M88">
        <v>0</v>
      </c>
      <c r="O88">
        <v>281</v>
      </c>
      <c r="P88">
        <v>124</v>
      </c>
      <c r="Q88">
        <v>1332</v>
      </c>
      <c r="R88">
        <v>309</v>
      </c>
      <c r="T88">
        <v>219</v>
      </c>
      <c r="U88">
        <v>69</v>
      </c>
      <c r="V88">
        <v>1690</v>
      </c>
      <c r="W88">
        <v>40</v>
      </c>
      <c r="Y88">
        <v>168</v>
      </c>
      <c r="Z88">
        <v>0</v>
      </c>
      <c r="AA88">
        <v>1288</v>
      </c>
      <c r="AB88">
        <v>314</v>
      </c>
      <c r="AD88" s="13">
        <v>0</v>
      </c>
      <c r="AE88" s="13">
        <v>0</v>
      </c>
      <c r="AG88">
        <v>153</v>
      </c>
      <c r="AH88">
        <v>910</v>
      </c>
    </row>
    <row r="89" spans="10:34">
      <c r="J89">
        <v>0</v>
      </c>
      <c r="K89">
        <v>0</v>
      </c>
      <c r="L89">
        <v>0</v>
      </c>
      <c r="M89">
        <v>0</v>
      </c>
      <c r="O89">
        <v>291</v>
      </c>
      <c r="P89">
        <v>133</v>
      </c>
      <c r="Q89">
        <v>1318</v>
      </c>
      <c r="R89">
        <v>318</v>
      </c>
      <c r="T89">
        <v>230</v>
      </c>
      <c r="U89">
        <v>73</v>
      </c>
      <c r="V89">
        <v>1682</v>
      </c>
      <c r="W89">
        <v>44</v>
      </c>
      <c r="Y89">
        <v>173</v>
      </c>
      <c r="Z89">
        <v>8</v>
      </c>
      <c r="AA89">
        <v>1277</v>
      </c>
      <c r="AB89">
        <v>318</v>
      </c>
      <c r="AD89" s="13">
        <v>0</v>
      </c>
      <c r="AE89" s="13">
        <v>0</v>
      </c>
      <c r="AG89">
        <v>160</v>
      </c>
      <c r="AH89">
        <v>907</v>
      </c>
    </row>
    <row r="90" spans="10:34">
      <c r="J90">
        <v>0</v>
      </c>
      <c r="K90">
        <v>0</v>
      </c>
      <c r="L90">
        <v>0</v>
      </c>
      <c r="M90">
        <v>0</v>
      </c>
      <c r="O90">
        <v>300</v>
      </c>
      <c r="P90">
        <v>137</v>
      </c>
      <c r="Q90">
        <v>1305</v>
      </c>
      <c r="R90">
        <v>327</v>
      </c>
      <c r="T90">
        <v>239</v>
      </c>
      <c r="U90">
        <v>77</v>
      </c>
      <c r="V90">
        <v>1674</v>
      </c>
      <c r="W90">
        <v>44</v>
      </c>
      <c r="Y90">
        <v>181</v>
      </c>
      <c r="Z90">
        <v>15</v>
      </c>
      <c r="AA90">
        <v>1267</v>
      </c>
      <c r="AB90">
        <v>323</v>
      </c>
      <c r="AD90" s="13">
        <v>0</v>
      </c>
      <c r="AE90" s="13">
        <v>0</v>
      </c>
      <c r="AG90">
        <v>168</v>
      </c>
      <c r="AH90">
        <v>906</v>
      </c>
    </row>
    <row r="91" spans="10:34">
      <c r="J91">
        <v>0</v>
      </c>
      <c r="K91">
        <v>0</v>
      </c>
      <c r="L91">
        <v>0</v>
      </c>
      <c r="M91">
        <v>0</v>
      </c>
      <c r="O91">
        <v>309</v>
      </c>
      <c r="P91">
        <v>141</v>
      </c>
      <c r="Q91">
        <v>1291</v>
      </c>
      <c r="R91">
        <v>337</v>
      </c>
      <c r="T91">
        <v>249</v>
      </c>
      <c r="U91">
        <v>83</v>
      </c>
      <c r="V91">
        <v>1664</v>
      </c>
      <c r="W91">
        <v>51</v>
      </c>
      <c r="Y91">
        <v>187</v>
      </c>
      <c r="Z91">
        <v>20</v>
      </c>
      <c r="AA91">
        <v>1257</v>
      </c>
      <c r="AB91">
        <v>328</v>
      </c>
      <c r="AD91" s="13">
        <v>0</v>
      </c>
      <c r="AE91" s="13">
        <v>0</v>
      </c>
      <c r="AG91">
        <v>175</v>
      </c>
      <c r="AH91">
        <v>904</v>
      </c>
    </row>
    <row r="92" spans="10:34">
      <c r="J92">
        <v>0</v>
      </c>
      <c r="K92">
        <v>0</v>
      </c>
      <c r="L92">
        <v>0</v>
      </c>
      <c r="M92">
        <v>0</v>
      </c>
      <c r="O92">
        <v>317</v>
      </c>
      <c r="P92">
        <v>147</v>
      </c>
      <c r="Q92">
        <v>1278</v>
      </c>
      <c r="R92">
        <v>346</v>
      </c>
      <c r="T92">
        <v>258</v>
      </c>
      <c r="U92">
        <v>87</v>
      </c>
      <c r="V92">
        <v>1654</v>
      </c>
      <c r="W92">
        <v>55</v>
      </c>
      <c r="Y92">
        <v>193</v>
      </c>
      <c r="Z92">
        <v>25</v>
      </c>
      <c r="AA92">
        <v>1247</v>
      </c>
      <c r="AB92">
        <v>334</v>
      </c>
      <c r="AD92" s="13">
        <v>0</v>
      </c>
      <c r="AE92" s="13">
        <v>0</v>
      </c>
      <c r="AG92">
        <v>181</v>
      </c>
      <c r="AH92">
        <v>903</v>
      </c>
    </row>
    <row r="93" spans="10:34">
      <c r="J93">
        <v>0</v>
      </c>
      <c r="K93">
        <v>0</v>
      </c>
      <c r="L93">
        <v>0</v>
      </c>
      <c r="M93">
        <v>0</v>
      </c>
      <c r="O93">
        <v>325</v>
      </c>
      <c r="P93">
        <v>153</v>
      </c>
      <c r="Q93">
        <v>1266</v>
      </c>
      <c r="R93">
        <v>356</v>
      </c>
      <c r="T93">
        <v>269</v>
      </c>
      <c r="U93">
        <v>93</v>
      </c>
      <c r="V93">
        <v>1643</v>
      </c>
      <c r="W93">
        <v>58</v>
      </c>
      <c r="Y93">
        <v>199</v>
      </c>
      <c r="Z93">
        <v>30</v>
      </c>
      <c r="AA93">
        <v>1236</v>
      </c>
      <c r="AB93">
        <v>340</v>
      </c>
      <c r="AD93" s="13">
        <v>0</v>
      </c>
      <c r="AE93" s="13">
        <v>0</v>
      </c>
      <c r="AG93">
        <v>188</v>
      </c>
      <c r="AH93">
        <v>903</v>
      </c>
    </row>
    <row r="94" spans="10:34">
      <c r="J94">
        <v>0</v>
      </c>
      <c r="K94">
        <v>0</v>
      </c>
      <c r="L94">
        <v>0</v>
      </c>
      <c r="M94">
        <v>0</v>
      </c>
      <c r="O94">
        <v>334</v>
      </c>
      <c r="P94">
        <v>157</v>
      </c>
      <c r="Q94">
        <v>1254</v>
      </c>
      <c r="R94">
        <v>366</v>
      </c>
      <c r="T94">
        <v>281</v>
      </c>
      <c r="U94">
        <v>99</v>
      </c>
      <c r="V94">
        <v>1634</v>
      </c>
      <c r="W94">
        <v>58</v>
      </c>
      <c r="Y94">
        <v>204</v>
      </c>
      <c r="Z94">
        <v>35</v>
      </c>
      <c r="AA94">
        <v>1226</v>
      </c>
      <c r="AB94">
        <v>346</v>
      </c>
      <c r="AD94" s="13">
        <v>0</v>
      </c>
      <c r="AE94" s="13">
        <v>0</v>
      </c>
      <c r="AG94">
        <v>195</v>
      </c>
      <c r="AH94">
        <v>903</v>
      </c>
    </row>
    <row r="95" spans="10:34">
      <c r="J95">
        <v>0</v>
      </c>
      <c r="K95">
        <v>0</v>
      </c>
      <c r="L95">
        <v>0</v>
      </c>
      <c r="M95">
        <v>0</v>
      </c>
      <c r="O95">
        <v>343</v>
      </c>
      <c r="P95">
        <v>163</v>
      </c>
      <c r="Q95">
        <v>1242</v>
      </c>
      <c r="R95">
        <v>374</v>
      </c>
      <c r="T95">
        <v>291</v>
      </c>
      <c r="U95">
        <v>105</v>
      </c>
      <c r="V95">
        <v>1622</v>
      </c>
      <c r="W95">
        <v>58</v>
      </c>
      <c r="Y95">
        <v>210</v>
      </c>
      <c r="Z95">
        <v>39</v>
      </c>
      <c r="AA95">
        <v>1216</v>
      </c>
      <c r="AB95">
        <v>353</v>
      </c>
      <c r="AD95" s="13">
        <v>0</v>
      </c>
      <c r="AE95" s="13">
        <v>0</v>
      </c>
      <c r="AG95">
        <v>201</v>
      </c>
      <c r="AH95">
        <v>903</v>
      </c>
    </row>
    <row r="96" spans="10:34">
      <c r="J96">
        <v>0</v>
      </c>
      <c r="K96">
        <v>0</v>
      </c>
      <c r="L96">
        <v>0</v>
      </c>
      <c r="M96">
        <v>0</v>
      </c>
      <c r="O96">
        <v>352</v>
      </c>
      <c r="P96">
        <v>167</v>
      </c>
      <c r="Q96">
        <v>1230</v>
      </c>
      <c r="R96">
        <v>384</v>
      </c>
      <c r="T96">
        <v>301</v>
      </c>
      <c r="U96">
        <v>111</v>
      </c>
      <c r="V96">
        <v>1612</v>
      </c>
      <c r="W96">
        <v>70</v>
      </c>
      <c r="Y96">
        <v>216</v>
      </c>
      <c r="Z96">
        <v>43</v>
      </c>
      <c r="AA96">
        <v>1205</v>
      </c>
      <c r="AB96">
        <v>361</v>
      </c>
      <c r="AD96" s="13">
        <v>0</v>
      </c>
      <c r="AE96" s="13">
        <v>0</v>
      </c>
      <c r="AG96">
        <v>208</v>
      </c>
      <c r="AH96">
        <v>903</v>
      </c>
    </row>
    <row r="97" spans="10:34">
      <c r="J97">
        <v>0</v>
      </c>
      <c r="K97">
        <v>0</v>
      </c>
      <c r="L97">
        <v>0</v>
      </c>
      <c r="M97">
        <v>0</v>
      </c>
      <c r="O97">
        <v>362</v>
      </c>
      <c r="P97">
        <v>172</v>
      </c>
      <c r="Q97">
        <v>1218</v>
      </c>
      <c r="R97">
        <v>392</v>
      </c>
      <c r="T97">
        <v>311</v>
      </c>
      <c r="U97">
        <v>119</v>
      </c>
      <c r="V97">
        <v>1602</v>
      </c>
      <c r="W97">
        <v>74</v>
      </c>
      <c r="Y97">
        <v>223</v>
      </c>
      <c r="Z97">
        <v>50</v>
      </c>
      <c r="AA97">
        <v>1195</v>
      </c>
      <c r="AB97">
        <v>368</v>
      </c>
      <c r="AD97" s="13">
        <v>113</v>
      </c>
      <c r="AE97" s="13">
        <v>0</v>
      </c>
      <c r="AG97">
        <v>213</v>
      </c>
      <c r="AH97">
        <v>903</v>
      </c>
    </row>
    <row r="98" spans="10:34">
      <c r="J98">
        <v>0</v>
      </c>
      <c r="K98">
        <v>0</v>
      </c>
      <c r="L98">
        <v>0</v>
      </c>
      <c r="M98">
        <v>0</v>
      </c>
      <c r="O98">
        <v>373</v>
      </c>
      <c r="P98">
        <v>177</v>
      </c>
      <c r="Q98">
        <v>1206</v>
      </c>
      <c r="R98">
        <v>402</v>
      </c>
      <c r="T98">
        <v>323</v>
      </c>
      <c r="U98">
        <v>127</v>
      </c>
      <c r="V98">
        <v>1592</v>
      </c>
      <c r="W98">
        <v>78</v>
      </c>
      <c r="Y98">
        <v>228</v>
      </c>
      <c r="Z98">
        <v>53</v>
      </c>
      <c r="AA98">
        <v>1185</v>
      </c>
      <c r="AB98">
        <v>376</v>
      </c>
      <c r="AD98" s="13">
        <v>114</v>
      </c>
      <c r="AE98" s="13">
        <v>0</v>
      </c>
      <c r="AG98">
        <v>223</v>
      </c>
      <c r="AH98">
        <v>903</v>
      </c>
    </row>
    <row r="99" spans="10:34">
      <c r="J99">
        <v>0</v>
      </c>
      <c r="K99">
        <v>0</v>
      </c>
      <c r="L99">
        <v>0</v>
      </c>
      <c r="M99">
        <v>0</v>
      </c>
      <c r="O99">
        <v>385</v>
      </c>
      <c r="P99">
        <v>182</v>
      </c>
      <c r="Q99">
        <v>1192</v>
      </c>
      <c r="R99">
        <v>410</v>
      </c>
      <c r="T99">
        <v>333</v>
      </c>
      <c r="U99">
        <v>136</v>
      </c>
      <c r="V99">
        <v>1582</v>
      </c>
      <c r="W99">
        <v>79</v>
      </c>
      <c r="Y99">
        <v>234</v>
      </c>
      <c r="Z99">
        <v>57</v>
      </c>
      <c r="AA99">
        <v>1176</v>
      </c>
      <c r="AB99">
        <v>384</v>
      </c>
      <c r="AD99" s="13">
        <v>116</v>
      </c>
      <c r="AE99" s="13">
        <v>1</v>
      </c>
      <c r="AG99">
        <v>229</v>
      </c>
      <c r="AH99">
        <v>904</v>
      </c>
    </row>
    <row r="100" spans="10:34">
      <c r="J100">
        <v>0</v>
      </c>
      <c r="K100">
        <v>0</v>
      </c>
      <c r="L100">
        <v>1912</v>
      </c>
      <c r="M100">
        <v>541</v>
      </c>
      <c r="O100">
        <v>398</v>
      </c>
      <c r="P100">
        <v>187</v>
      </c>
      <c r="Q100">
        <v>1179</v>
      </c>
      <c r="R100">
        <v>419</v>
      </c>
      <c r="T100">
        <v>342</v>
      </c>
      <c r="U100">
        <v>142</v>
      </c>
      <c r="V100">
        <v>1574</v>
      </c>
      <c r="W100">
        <v>81</v>
      </c>
      <c r="Y100">
        <v>241</v>
      </c>
      <c r="Z100">
        <v>61</v>
      </c>
      <c r="AA100">
        <v>1166</v>
      </c>
      <c r="AB100">
        <v>392</v>
      </c>
      <c r="AD100" s="13">
        <v>123</v>
      </c>
      <c r="AE100" s="13">
        <v>2</v>
      </c>
      <c r="AG100">
        <v>234</v>
      </c>
      <c r="AH100">
        <v>905</v>
      </c>
    </row>
    <row r="101" spans="10:34">
      <c r="J101">
        <v>0</v>
      </c>
      <c r="K101">
        <v>0</v>
      </c>
      <c r="L101">
        <v>1906</v>
      </c>
      <c r="M101">
        <v>526</v>
      </c>
      <c r="O101">
        <v>411</v>
      </c>
      <c r="P101">
        <v>192</v>
      </c>
      <c r="Q101">
        <v>1166</v>
      </c>
      <c r="R101">
        <v>428</v>
      </c>
      <c r="T101">
        <v>351</v>
      </c>
      <c r="U101">
        <v>148</v>
      </c>
      <c r="V101">
        <v>1564</v>
      </c>
      <c r="W101">
        <v>83</v>
      </c>
      <c r="Y101">
        <v>248</v>
      </c>
      <c r="Z101">
        <v>65</v>
      </c>
      <c r="AA101">
        <v>1157</v>
      </c>
      <c r="AB101">
        <v>400</v>
      </c>
      <c r="AD101" s="13">
        <v>127</v>
      </c>
      <c r="AE101" s="13">
        <v>0</v>
      </c>
      <c r="AG101">
        <v>241</v>
      </c>
      <c r="AH101">
        <v>907</v>
      </c>
    </row>
    <row r="102" spans="10:34">
      <c r="J102">
        <v>0</v>
      </c>
      <c r="K102">
        <v>0</v>
      </c>
      <c r="L102">
        <v>1898</v>
      </c>
      <c r="M102">
        <v>520</v>
      </c>
      <c r="O102">
        <v>421</v>
      </c>
      <c r="P102">
        <v>197</v>
      </c>
      <c r="Q102">
        <v>1152</v>
      </c>
      <c r="R102">
        <v>437</v>
      </c>
      <c r="T102">
        <v>361</v>
      </c>
      <c r="U102">
        <v>155</v>
      </c>
      <c r="V102">
        <v>1556</v>
      </c>
      <c r="W102">
        <v>84</v>
      </c>
      <c r="Y102">
        <v>255</v>
      </c>
      <c r="Z102">
        <v>67</v>
      </c>
      <c r="AA102">
        <v>1147</v>
      </c>
      <c r="AB102">
        <v>407</v>
      </c>
      <c r="AD102" s="13">
        <v>118</v>
      </c>
      <c r="AE102" s="13">
        <v>0</v>
      </c>
      <c r="AG102">
        <v>248</v>
      </c>
      <c r="AH102">
        <v>907</v>
      </c>
    </row>
    <row r="103" spans="10:34">
      <c r="J103">
        <v>0</v>
      </c>
      <c r="K103">
        <v>0</v>
      </c>
      <c r="L103">
        <v>1891</v>
      </c>
      <c r="M103">
        <v>518</v>
      </c>
      <c r="O103">
        <v>434</v>
      </c>
      <c r="P103">
        <v>201</v>
      </c>
      <c r="Q103">
        <v>1137</v>
      </c>
      <c r="R103">
        <v>446</v>
      </c>
      <c r="T103">
        <v>370</v>
      </c>
      <c r="U103">
        <v>161</v>
      </c>
      <c r="V103">
        <v>1548</v>
      </c>
      <c r="W103">
        <v>86</v>
      </c>
      <c r="Y103">
        <v>262</v>
      </c>
      <c r="Z103">
        <v>71</v>
      </c>
      <c r="AA103">
        <v>1138</v>
      </c>
      <c r="AB103">
        <v>414</v>
      </c>
      <c r="AD103" s="13">
        <v>124</v>
      </c>
      <c r="AE103" s="13">
        <v>0</v>
      </c>
      <c r="AG103">
        <v>255</v>
      </c>
      <c r="AH103">
        <v>909</v>
      </c>
    </row>
    <row r="104" spans="10:34">
      <c r="J104">
        <v>0</v>
      </c>
      <c r="K104">
        <v>0</v>
      </c>
      <c r="L104">
        <v>1883</v>
      </c>
      <c r="M104">
        <v>514</v>
      </c>
      <c r="O104">
        <v>446</v>
      </c>
      <c r="P104">
        <v>206</v>
      </c>
      <c r="Q104">
        <v>1123</v>
      </c>
      <c r="R104">
        <v>454</v>
      </c>
      <c r="T104">
        <v>378</v>
      </c>
      <c r="U104">
        <v>166</v>
      </c>
      <c r="V104">
        <v>1539</v>
      </c>
      <c r="W104">
        <v>88</v>
      </c>
      <c r="Y104">
        <v>270</v>
      </c>
      <c r="Z104">
        <v>75</v>
      </c>
      <c r="AA104">
        <v>1128</v>
      </c>
      <c r="AB104">
        <v>422</v>
      </c>
      <c r="AD104" s="13">
        <v>130</v>
      </c>
      <c r="AE104" s="13">
        <v>0</v>
      </c>
      <c r="AG104">
        <v>262</v>
      </c>
      <c r="AH104">
        <v>911</v>
      </c>
    </row>
    <row r="105" spans="10:34">
      <c r="J105">
        <v>0</v>
      </c>
      <c r="K105">
        <v>0</v>
      </c>
      <c r="L105">
        <v>1876</v>
      </c>
      <c r="M105">
        <v>512</v>
      </c>
      <c r="O105">
        <v>455</v>
      </c>
      <c r="P105">
        <v>209</v>
      </c>
      <c r="Q105">
        <v>1108</v>
      </c>
      <c r="R105">
        <v>460</v>
      </c>
      <c r="T105">
        <v>386</v>
      </c>
      <c r="U105">
        <v>171</v>
      </c>
      <c r="V105">
        <v>1532</v>
      </c>
      <c r="W105">
        <v>90</v>
      </c>
      <c r="Y105">
        <v>279</v>
      </c>
      <c r="Z105">
        <v>77</v>
      </c>
      <c r="AA105">
        <v>1119</v>
      </c>
      <c r="AB105">
        <v>428</v>
      </c>
      <c r="AD105" s="13">
        <v>135</v>
      </c>
      <c r="AE105" s="13">
        <v>0</v>
      </c>
      <c r="AG105">
        <v>265</v>
      </c>
      <c r="AH105">
        <v>914</v>
      </c>
    </row>
    <row r="106" spans="10:34">
      <c r="J106">
        <v>0</v>
      </c>
      <c r="K106">
        <v>0</v>
      </c>
      <c r="L106">
        <v>1868</v>
      </c>
      <c r="M106">
        <v>510</v>
      </c>
      <c r="O106">
        <v>468</v>
      </c>
      <c r="P106">
        <v>212</v>
      </c>
      <c r="Q106">
        <v>1093</v>
      </c>
      <c r="R106">
        <v>471</v>
      </c>
      <c r="T106">
        <v>397</v>
      </c>
      <c r="U106">
        <v>176</v>
      </c>
      <c r="V106">
        <v>1524</v>
      </c>
      <c r="W106">
        <v>94</v>
      </c>
      <c r="Y106">
        <v>287</v>
      </c>
      <c r="Z106">
        <v>80</v>
      </c>
      <c r="AA106">
        <v>1109</v>
      </c>
      <c r="AB106">
        <v>435</v>
      </c>
      <c r="AD106" s="13">
        <v>139</v>
      </c>
      <c r="AE106" s="13">
        <v>0</v>
      </c>
      <c r="AG106">
        <v>276</v>
      </c>
      <c r="AH106">
        <v>917</v>
      </c>
    </row>
    <row r="107" spans="10:34">
      <c r="J107">
        <v>0</v>
      </c>
      <c r="K107">
        <v>0</v>
      </c>
      <c r="L107">
        <v>1858</v>
      </c>
      <c r="M107">
        <v>510</v>
      </c>
      <c r="O107">
        <v>479</v>
      </c>
      <c r="P107">
        <v>215</v>
      </c>
      <c r="Q107">
        <v>1078</v>
      </c>
      <c r="R107">
        <v>479</v>
      </c>
      <c r="T107">
        <v>407</v>
      </c>
      <c r="U107">
        <v>183</v>
      </c>
      <c r="V107">
        <v>1514</v>
      </c>
      <c r="W107">
        <v>96</v>
      </c>
      <c r="Y107">
        <v>296</v>
      </c>
      <c r="Z107">
        <v>84</v>
      </c>
      <c r="AA107">
        <v>1099</v>
      </c>
      <c r="AB107">
        <v>442</v>
      </c>
      <c r="AD107" s="13">
        <v>142</v>
      </c>
      <c r="AE107" s="13">
        <v>0</v>
      </c>
      <c r="AG107">
        <v>282</v>
      </c>
      <c r="AH107">
        <v>921</v>
      </c>
    </row>
    <row r="108" spans="10:34">
      <c r="J108">
        <v>0</v>
      </c>
      <c r="K108">
        <v>0</v>
      </c>
      <c r="L108">
        <v>1850</v>
      </c>
      <c r="M108">
        <v>510</v>
      </c>
      <c r="O108">
        <v>489</v>
      </c>
      <c r="P108">
        <v>218</v>
      </c>
      <c r="Q108">
        <v>1063</v>
      </c>
      <c r="R108">
        <v>488</v>
      </c>
      <c r="T108">
        <v>415</v>
      </c>
      <c r="U108">
        <v>187</v>
      </c>
      <c r="V108">
        <v>1506</v>
      </c>
      <c r="W108">
        <v>102</v>
      </c>
      <c r="Y108">
        <v>305</v>
      </c>
      <c r="Z108">
        <v>87</v>
      </c>
      <c r="AA108">
        <v>1088</v>
      </c>
      <c r="AB108">
        <v>448</v>
      </c>
      <c r="AD108" s="13">
        <v>146</v>
      </c>
      <c r="AE108" s="13">
        <v>11</v>
      </c>
      <c r="AG108">
        <v>289</v>
      </c>
      <c r="AH108">
        <v>924</v>
      </c>
    </row>
    <row r="109" spans="10:34">
      <c r="J109">
        <v>0</v>
      </c>
      <c r="K109">
        <v>0</v>
      </c>
      <c r="L109">
        <v>1841</v>
      </c>
      <c r="M109">
        <v>508</v>
      </c>
      <c r="O109">
        <v>500</v>
      </c>
      <c r="P109">
        <v>221</v>
      </c>
      <c r="Q109">
        <v>1048</v>
      </c>
      <c r="R109">
        <v>497</v>
      </c>
      <c r="T109">
        <v>427</v>
      </c>
      <c r="U109">
        <v>193</v>
      </c>
      <c r="V109">
        <v>1496</v>
      </c>
      <c r="W109">
        <v>105</v>
      </c>
      <c r="Y109">
        <v>313</v>
      </c>
      <c r="Z109">
        <v>88</v>
      </c>
      <c r="AA109">
        <v>1078</v>
      </c>
      <c r="AB109">
        <v>455</v>
      </c>
      <c r="AD109" s="13">
        <v>148</v>
      </c>
      <c r="AE109" s="13">
        <v>15</v>
      </c>
      <c r="AG109">
        <v>294</v>
      </c>
      <c r="AH109">
        <v>926</v>
      </c>
    </row>
    <row r="110" spans="10:34">
      <c r="J110">
        <v>0</v>
      </c>
      <c r="K110">
        <v>0</v>
      </c>
      <c r="L110">
        <v>1830</v>
      </c>
      <c r="M110">
        <v>508</v>
      </c>
      <c r="O110">
        <v>510</v>
      </c>
      <c r="P110">
        <v>224</v>
      </c>
      <c r="Q110">
        <v>1033</v>
      </c>
      <c r="R110">
        <v>505</v>
      </c>
      <c r="T110">
        <v>436</v>
      </c>
      <c r="U110">
        <v>198</v>
      </c>
      <c r="V110">
        <v>1488</v>
      </c>
      <c r="W110">
        <v>110</v>
      </c>
      <c r="Y110">
        <v>322</v>
      </c>
      <c r="Z110">
        <v>90</v>
      </c>
      <c r="AA110">
        <v>1067</v>
      </c>
      <c r="AB110">
        <v>460</v>
      </c>
      <c r="AD110" s="13">
        <v>161</v>
      </c>
      <c r="AE110" s="13">
        <v>18</v>
      </c>
      <c r="AG110">
        <v>301</v>
      </c>
      <c r="AH110">
        <v>929</v>
      </c>
    </row>
    <row r="111" spans="10:34">
      <c r="J111">
        <v>0</v>
      </c>
      <c r="K111">
        <v>0</v>
      </c>
      <c r="L111">
        <v>1820</v>
      </c>
      <c r="M111">
        <v>510</v>
      </c>
      <c r="O111">
        <v>521</v>
      </c>
      <c r="P111">
        <v>229</v>
      </c>
      <c r="Q111">
        <v>1019</v>
      </c>
      <c r="R111">
        <v>514</v>
      </c>
      <c r="T111">
        <v>448</v>
      </c>
      <c r="U111">
        <v>201</v>
      </c>
      <c r="V111">
        <v>1479</v>
      </c>
      <c r="W111">
        <v>115</v>
      </c>
      <c r="Y111">
        <v>331</v>
      </c>
      <c r="Z111">
        <v>92</v>
      </c>
      <c r="AA111">
        <v>1056</v>
      </c>
      <c r="AB111">
        <v>467</v>
      </c>
      <c r="AD111" s="13">
        <v>167</v>
      </c>
      <c r="AE111" s="13">
        <v>21</v>
      </c>
      <c r="AG111">
        <v>308</v>
      </c>
      <c r="AH111">
        <v>931</v>
      </c>
    </row>
    <row r="112" spans="10:34">
      <c r="J112">
        <v>0</v>
      </c>
      <c r="K112">
        <v>0</v>
      </c>
      <c r="L112">
        <v>1808</v>
      </c>
      <c r="M112">
        <v>508</v>
      </c>
      <c r="O112">
        <v>531</v>
      </c>
      <c r="P112">
        <v>233</v>
      </c>
      <c r="Q112">
        <v>1004</v>
      </c>
      <c r="R112">
        <v>523</v>
      </c>
      <c r="T112">
        <v>455</v>
      </c>
      <c r="U112">
        <v>206</v>
      </c>
      <c r="V112">
        <v>1470</v>
      </c>
      <c r="W112">
        <v>120</v>
      </c>
      <c r="Y112">
        <v>341</v>
      </c>
      <c r="Z112">
        <v>93</v>
      </c>
      <c r="AA112">
        <v>1045</v>
      </c>
      <c r="AB112">
        <v>474</v>
      </c>
      <c r="AD112" s="13">
        <v>175</v>
      </c>
      <c r="AE112" s="13">
        <v>23</v>
      </c>
      <c r="AG112">
        <v>315</v>
      </c>
      <c r="AH112">
        <v>933</v>
      </c>
    </row>
    <row r="113" spans="10:34">
      <c r="J113">
        <v>0</v>
      </c>
      <c r="K113">
        <v>0</v>
      </c>
      <c r="L113">
        <v>1798</v>
      </c>
      <c r="M113">
        <v>510</v>
      </c>
      <c r="O113">
        <v>541</v>
      </c>
      <c r="P113">
        <v>237</v>
      </c>
      <c r="Q113">
        <v>990</v>
      </c>
      <c r="R113">
        <v>533</v>
      </c>
      <c r="T113">
        <v>467</v>
      </c>
      <c r="U113">
        <v>214</v>
      </c>
      <c r="V113">
        <v>1460</v>
      </c>
      <c r="W113">
        <v>126</v>
      </c>
      <c r="Y113">
        <v>347</v>
      </c>
      <c r="Z113">
        <v>95</v>
      </c>
      <c r="AA113">
        <v>1034</v>
      </c>
      <c r="AB113">
        <v>480</v>
      </c>
      <c r="AD113" s="13">
        <v>181</v>
      </c>
      <c r="AE113" s="13">
        <v>24</v>
      </c>
      <c r="AG113">
        <v>321</v>
      </c>
      <c r="AH113">
        <v>934</v>
      </c>
    </row>
    <row r="114" spans="10:34">
      <c r="J114">
        <v>0</v>
      </c>
      <c r="K114">
        <v>0</v>
      </c>
      <c r="L114">
        <v>1786</v>
      </c>
      <c r="M114">
        <v>510</v>
      </c>
      <c r="O114">
        <v>551</v>
      </c>
      <c r="P114">
        <v>241</v>
      </c>
      <c r="Q114">
        <v>976</v>
      </c>
      <c r="R114">
        <v>543</v>
      </c>
      <c r="T114">
        <v>478</v>
      </c>
      <c r="U114">
        <v>219</v>
      </c>
      <c r="V114">
        <v>1452</v>
      </c>
      <c r="W114">
        <v>132</v>
      </c>
      <c r="Y114">
        <v>357</v>
      </c>
      <c r="Z114">
        <v>97</v>
      </c>
      <c r="AA114">
        <v>1023</v>
      </c>
      <c r="AB114">
        <v>486</v>
      </c>
      <c r="AD114" s="13">
        <v>189</v>
      </c>
      <c r="AE114" s="13">
        <v>30</v>
      </c>
      <c r="AG114">
        <v>325</v>
      </c>
      <c r="AH114">
        <v>936</v>
      </c>
    </row>
    <row r="115" spans="10:34">
      <c r="J115">
        <v>0</v>
      </c>
      <c r="K115">
        <v>553</v>
      </c>
      <c r="L115">
        <v>1774</v>
      </c>
      <c r="M115">
        <v>512</v>
      </c>
      <c r="O115">
        <v>561</v>
      </c>
      <c r="P115">
        <v>246</v>
      </c>
      <c r="Q115">
        <v>964</v>
      </c>
      <c r="R115">
        <v>553</v>
      </c>
      <c r="T115">
        <v>489</v>
      </c>
      <c r="U115">
        <v>222</v>
      </c>
      <c r="V115">
        <v>1444</v>
      </c>
      <c r="W115">
        <v>136</v>
      </c>
      <c r="Y115">
        <v>363</v>
      </c>
      <c r="Z115">
        <v>102</v>
      </c>
      <c r="AA115">
        <v>1011</v>
      </c>
      <c r="AB115">
        <v>491</v>
      </c>
      <c r="AD115" s="13">
        <v>197</v>
      </c>
      <c r="AE115" s="13">
        <v>32</v>
      </c>
      <c r="AG115">
        <v>325</v>
      </c>
      <c r="AH115">
        <v>937</v>
      </c>
    </row>
    <row r="116" spans="10:34">
      <c r="J116">
        <v>20</v>
      </c>
      <c r="K116">
        <v>557</v>
      </c>
      <c r="L116">
        <v>1762</v>
      </c>
      <c r="M116">
        <v>514</v>
      </c>
      <c r="O116">
        <v>572</v>
      </c>
      <c r="P116">
        <v>255</v>
      </c>
      <c r="Q116">
        <v>950</v>
      </c>
      <c r="R116">
        <v>563</v>
      </c>
      <c r="T116">
        <v>501</v>
      </c>
      <c r="U116">
        <v>227</v>
      </c>
      <c r="V116">
        <v>1436</v>
      </c>
      <c r="W116">
        <v>137</v>
      </c>
      <c r="Y116">
        <v>367</v>
      </c>
      <c r="Z116">
        <v>103</v>
      </c>
      <c r="AA116">
        <v>1000</v>
      </c>
      <c r="AB116">
        <v>496</v>
      </c>
      <c r="AD116" s="13">
        <v>204</v>
      </c>
      <c r="AE116" s="13">
        <v>35</v>
      </c>
      <c r="AG116">
        <v>343</v>
      </c>
      <c r="AH116">
        <v>938</v>
      </c>
    </row>
    <row r="117" spans="10:34">
      <c r="J117">
        <v>0</v>
      </c>
      <c r="K117">
        <v>555</v>
      </c>
      <c r="L117">
        <v>1750</v>
      </c>
      <c r="M117">
        <v>518</v>
      </c>
      <c r="O117">
        <v>582</v>
      </c>
      <c r="P117">
        <v>259</v>
      </c>
      <c r="Q117">
        <v>936</v>
      </c>
      <c r="R117">
        <v>573</v>
      </c>
      <c r="T117" s="16">
        <v>511</v>
      </c>
      <c r="U117">
        <v>231</v>
      </c>
      <c r="V117">
        <v>1428</v>
      </c>
      <c r="W117">
        <v>145</v>
      </c>
      <c r="Y117">
        <v>377</v>
      </c>
      <c r="Z117">
        <v>108</v>
      </c>
      <c r="AA117">
        <v>988</v>
      </c>
      <c r="AB117">
        <v>501</v>
      </c>
      <c r="AD117" s="13">
        <v>212</v>
      </c>
      <c r="AE117" s="13">
        <v>37</v>
      </c>
      <c r="AG117">
        <v>349</v>
      </c>
      <c r="AH117">
        <v>938</v>
      </c>
    </row>
    <row r="118" spans="10:34">
      <c r="J118">
        <v>0</v>
      </c>
      <c r="K118">
        <v>554</v>
      </c>
      <c r="L118">
        <v>1740</v>
      </c>
      <c r="M118">
        <v>524</v>
      </c>
      <c r="O118">
        <v>591</v>
      </c>
      <c r="P118">
        <v>263</v>
      </c>
      <c r="Q118">
        <v>922</v>
      </c>
      <c r="R118">
        <v>584</v>
      </c>
      <c r="T118" s="16">
        <v>522</v>
      </c>
      <c r="U118">
        <v>235</v>
      </c>
      <c r="V118">
        <v>1420</v>
      </c>
      <c r="W118">
        <v>151</v>
      </c>
      <c r="Y118">
        <v>383</v>
      </c>
      <c r="Z118">
        <v>111</v>
      </c>
      <c r="AA118">
        <v>977</v>
      </c>
      <c r="AB118">
        <v>506</v>
      </c>
      <c r="AD118" s="13">
        <v>219</v>
      </c>
      <c r="AE118" s="13">
        <v>39</v>
      </c>
      <c r="AG118">
        <v>357</v>
      </c>
      <c r="AH118">
        <v>938</v>
      </c>
    </row>
    <row r="119" spans="10:34">
      <c r="J119">
        <v>0</v>
      </c>
      <c r="K119">
        <v>553</v>
      </c>
      <c r="L119">
        <v>1730</v>
      </c>
      <c r="M119">
        <v>534</v>
      </c>
      <c r="O119">
        <v>601</v>
      </c>
      <c r="P119">
        <v>269</v>
      </c>
      <c r="Q119">
        <v>908</v>
      </c>
      <c r="R119">
        <v>595</v>
      </c>
      <c r="T119" s="16">
        <v>533</v>
      </c>
      <c r="U119">
        <v>239</v>
      </c>
      <c r="V119">
        <v>1412</v>
      </c>
      <c r="W119">
        <v>155</v>
      </c>
      <c r="Y119">
        <v>391</v>
      </c>
      <c r="Z119">
        <v>114</v>
      </c>
      <c r="AA119">
        <v>966</v>
      </c>
      <c r="AB119">
        <v>511</v>
      </c>
      <c r="AD119" s="13">
        <v>227</v>
      </c>
      <c r="AE119" s="13">
        <v>40</v>
      </c>
      <c r="AG119">
        <v>365</v>
      </c>
      <c r="AH119">
        <v>938</v>
      </c>
    </row>
    <row r="120" spans="10:34">
      <c r="J120">
        <v>17</v>
      </c>
      <c r="K120">
        <v>551</v>
      </c>
      <c r="L120">
        <v>1719</v>
      </c>
      <c r="M120">
        <v>536</v>
      </c>
      <c r="O120">
        <v>611</v>
      </c>
      <c r="P120">
        <v>277</v>
      </c>
      <c r="Q120">
        <v>894</v>
      </c>
      <c r="R120">
        <v>606</v>
      </c>
      <c r="T120" s="16">
        <v>543</v>
      </c>
      <c r="U120">
        <v>242</v>
      </c>
      <c r="V120">
        <v>1404</v>
      </c>
      <c r="W120">
        <v>158</v>
      </c>
      <c r="Y120">
        <v>397</v>
      </c>
      <c r="Z120">
        <v>117</v>
      </c>
      <c r="AA120">
        <v>955</v>
      </c>
      <c r="AB120">
        <v>516</v>
      </c>
      <c r="AD120" s="13">
        <v>235</v>
      </c>
      <c r="AE120" s="13">
        <v>42</v>
      </c>
      <c r="AG120">
        <v>373</v>
      </c>
      <c r="AH120">
        <v>937</v>
      </c>
    </row>
    <row r="121" spans="10:34">
      <c r="J121">
        <v>27</v>
      </c>
      <c r="K121">
        <v>549</v>
      </c>
      <c r="L121">
        <v>1708</v>
      </c>
      <c r="M121">
        <v>538</v>
      </c>
      <c r="O121">
        <v>621</v>
      </c>
      <c r="P121">
        <v>282</v>
      </c>
      <c r="Q121">
        <v>880</v>
      </c>
      <c r="R121">
        <v>616</v>
      </c>
      <c r="T121" s="16">
        <v>551</v>
      </c>
      <c r="U121">
        <v>246</v>
      </c>
      <c r="V121">
        <v>1396</v>
      </c>
      <c r="W121">
        <v>162</v>
      </c>
      <c r="Y121">
        <v>403</v>
      </c>
      <c r="Z121">
        <v>121</v>
      </c>
      <c r="AA121">
        <v>944</v>
      </c>
      <c r="AB121">
        <v>522</v>
      </c>
      <c r="AD121" s="13">
        <v>242</v>
      </c>
      <c r="AE121" s="13">
        <v>43</v>
      </c>
      <c r="AG121">
        <v>381</v>
      </c>
      <c r="AH121">
        <v>937</v>
      </c>
    </row>
    <row r="122" spans="10:34">
      <c r="J122">
        <v>39</v>
      </c>
      <c r="K122">
        <v>547</v>
      </c>
      <c r="L122">
        <v>1698</v>
      </c>
      <c r="M122">
        <v>539</v>
      </c>
      <c r="O122">
        <v>631</v>
      </c>
      <c r="P122">
        <v>289</v>
      </c>
      <c r="Q122">
        <v>865</v>
      </c>
      <c r="R122">
        <v>626</v>
      </c>
      <c r="T122">
        <v>561</v>
      </c>
      <c r="U122">
        <v>251</v>
      </c>
      <c r="V122">
        <v>1387</v>
      </c>
      <c r="W122">
        <v>166</v>
      </c>
      <c r="Y122">
        <v>410</v>
      </c>
      <c r="Z122">
        <v>125</v>
      </c>
      <c r="AA122">
        <v>934</v>
      </c>
      <c r="AB122">
        <v>528</v>
      </c>
      <c r="AD122" s="13">
        <v>249</v>
      </c>
      <c r="AE122" s="13">
        <v>43</v>
      </c>
      <c r="AG122">
        <v>389</v>
      </c>
      <c r="AH122">
        <v>936</v>
      </c>
    </row>
    <row r="123" spans="10:34">
      <c r="J123">
        <v>51</v>
      </c>
      <c r="K123">
        <v>545</v>
      </c>
      <c r="L123">
        <v>1686</v>
      </c>
      <c r="M123">
        <v>540</v>
      </c>
      <c r="O123">
        <v>639</v>
      </c>
      <c r="P123">
        <v>295</v>
      </c>
      <c r="Q123">
        <v>850</v>
      </c>
      <c r="R123">
        <v>636</v>
      </c>
      <c r="T123">
        <v>571</v>
      </c>
      <c r="U123">
        <v>256</v>
      </c>
      <c r="V123">
        <v>1378</v>
      </c>
      <c r="W123">
        <v>169</v>
      </c>
      <c r="Y123">
        <v>416</v>
      </c>
      <c r="Z123">
        <v>130</v>
      </c>
      <c r="AA123">
        <v>922</v>
      </c>
      <c r="AB123">
        <v>534</v>
      </c>
      <c r="AD123" s="13">
        <v>257</v>
      </c>
      <c r="AE123" s="13">
        <v>44</v>
      </c>
      <c r="AG123">
        <v>397</v>
      </c>
      <c r="AH123">
        <v>934</v>
      </c>
    </row>
    <row r="124" spans="10:34">
      <c r="J124">
        <v>63</v>
      </c>
      <c r="K124">
        <v>543</v>
      </c>
      <c r="L124">
        <v>1674</v>
      </c>
      <c r="M124">
        <v>540</v>
      </c>
      <c r="O124">
        <v>649</v>
      </c>
      <c r="P124">
        <v>301</v>
      </c>
      <c r="Q124">
        <v>834</v>
      </c>
      <c r="R124">
        <v>646</v>
      </c>
      <c r="T124">
        <v>577</v>
      </c>
      <c r="U124">
        <v>261</v>
      </c>
      <c r="V124">
        <v>1368</v>
      </c>
      <c r="W124">
        <v>173</v>
      </c>
      <c r="Y124">
        <v>423</v>
      </c>
      <c r="Z124">
        <v>133</v>
      </c>
      <c r="AA124">
        <v>913</v>
      </c>
      <c r="AB124">
        <v>539</v>
      </c>
      <c r="AD124" s="13">
        <v>263</v>
      </c>
      <c r="AE124" s="13">
        <v>47</v>
      </c>
      <c r="AG124">
        <v>406</v>
      </c>
      <c r="AH124">
        <v>931</v>
      </c>
    </row>
    <row r="125" spans="10:34">
      <c r="J125">
        <v>73</v>
      </c>
      <c r="K125">
        <v>543</v>
      </c>
      <c r="L125">
        <v>1661</v>
      </c>
      <c r="M125">
        <v>540</v>
      </c>
      <c r="O125">
        <v>658</v>
      </c>
      <c r="P125">
        <v>307</v>
      </c>
      <c r="Q125">
        <v>818</v>
      </c>
      <c r="R125">
        <v>655</v>
      </c>
      <c r="T125">
        <v>586</v>
      </c>
      <c r="U125">
        <v>266</v>
      </c>
      <c r="V125">
        <v>1359</v>
      </c>
      <c r="W125">
        <v>176</v>
      </c>
      <c r="Y125">
        <v>430</v>
      </c>
      <c r="Z125">
        <v>139</v>
      </c>
      <c r="AA125">
        <v>902</v>
      </c>
      <c r="AB125">
        <v>546</v>
      </c>
      <c r="AD125" s="13">
        <v>270</v>
      </c>
      <c r="AE125" s="13">
        <v>48</v>
      </c>
      <c r="AG125">
        <v>414</v>
      </c>
      <c r="AH125">
        <v>929</v>
      </c>
    </row>
    <row r="126" spans="10:34">
      <c r="J126">
        <v>85</v>
      </c>
      <c r="K126">
        <v>541</v>
      </c>
      <c r="L126">
        <v>1650</v>
      </c>
      <c r="M126">
        <v>540</v>
      </c>
      <c r="O126">
        <v>667</v>
      </c>
      <c r="P126">
        <v>311</v>
      </c>
      <c r="Q126">
        <v>804</v>
      </c>
      <c r="R126">
        <v>664</v>
      </c>
      <c r="T126">
        <v>596</v>
      </c>
      <c r="U126">
        <v>266</v>
      </c>
      <c r="V126">
        <v>1349</v>
      </c>
      <c r="W126">
        <v>180</v>
      </c>
      <c r="Y126">
        <v>435</v>
      </c>
      <c r="Z126">
        <v>143</v>
      </c>
      <c r="AA126">
        <v>892</v>
      </c>
      <c r="AB126">
        <v>552</v>
      </c>
      <c r="AD126" s="13">
        <v>277</v>
      </c>
      <c r="AE126" s="13">
        <v>51</v>
      </c>
      <c r="AG126">
        <v>422</v>
      </c>
      <c r="AH126">
        <v>927</v>
      </c>
    </row>
    <row r="127" spans="10:34">
      <c r="J127">
        <v>98</v>
      </c>
      <c r="K127">
        <v>541</v>
      </c>
      <c r="L127">
        <v>1638</v>
      </c>
      <c r="M127">
        <v>540</v>
      </c>
      <c r="O127">
        <v>677</v>
      </c>
      <c r="P127">
        <v>315</v>
      </c>
      <c r="Q127">
        <v>789</v>
      </c>
      <c r="R127">
        <v>672</v>
      </c>
      <c r="T127">
        <v>607</v>
      </c>
      <c r="U127">
        <v>276</v>
      </c>
      <c r="V127">
        <v>1338</v>
      </c>
      <c r="W127">
        <v>182</v>
      </c>
      <c r="Y127">
        <v>441</v>
      </c>
      <c r="Z127">
        <v>148</v>
      </c>
      <c r="AA127">
        <v>882</v>
      </c>
      <c r="AB127">
        <v>559</v>
      </c>
      <c r="AD127" s="13">
        <v>284</v>
      </c>
      <c r="AE127" s="13">
        <v>53</v>
      </c>
      <c r="AG127">
        <v>429</v>
      </c>
      <c r="AH127">
        <v>925</v>
      </c>
    </row>
    <row r="128" spans="10:34">
      <c r="J128">
        <v>104</v>
      </c>
      <c r="K128">
        <v>541</v>
      </c>
      <c r="L128">
        <v>1624</v>
      </c>
      <c r="M128">
        <v>528</v>
      </c>
      <c r="O128">
        <v>686</v>
      </c>
      <c r="P128">
        <v>321</v>
      </c>
      <c r="Q128">
        <v>773</v>
      </c>
      <c r="R128">
        <v>680</v>
      </c>
      <c r="T128">
        <v>616</v>
      </c>
      <c r="U128">
        <v>282</v>
      </c>
      <c r="V128">
        <v>1329</v>
      </c>
      <c r="W128">
        <v>186</v>
      </c>
      <c r="Y128">
        <v>447</v>
      </c>
      <c r="Z128">
        <v>154</v>
      </c>
      <c r="AA128">
        <v>872</v>
      </c>
      <c r="AB128">
        <v>566</v>
      </c>
      <c r="AD128" s="13">
        <v>291</v>
      </c>
      <c r="AE128" s="13">
        <v>57</v>
      </c>
      <c r="AG128">
        <v>429</v>
      </c>
      <c r="AH128">
        <v>923</v>
      </c>
    </row>
    <row r="129" spans="10:34">
      <c r="J129">
        <v>121</v>
      </c>
      <c r="K129">
        <v>539</v>
      </c>
      <c r="L129">
        <v>1612</v>
      </c>
      <c r="M129">
        <v>526</v>
      </c>
      <c r="O129">
        <v>696</v>
      </c>
      <c r="P129">
        <v>325</v>
      </c>
      <c r="Q129">
        <v>758</v>
      </c>
      <c r="R129">
        <v>688</v>
      </c>
      <c r="T129">
        <v>626</v>
      </c>
      <c r="U129">
        <v>286</v>
      </c>
      <c r="V129">
        <v>1318</v>
      </c>
      <c r="W129">
        <v>190</v>
      </c>
      <c r="Y129">
        <v>453</v>
      </c>
      <c r="Z129">
        <v>159</v>
      </c>
      <c r="AA129">
        <v>862</v>
      </c>
      <c r="AB129">
        <v>573</v>
      </c>
      <c r="AD129" s="13">
        <v>297</v>
      </c>
      <c r="AE129" s="13">
        <v>60</v>
      </c>
      <c r="AG129">
        <v>445</v>
      </c>
      <c r="AH129">
        <v>922</v>
      </c>
    </row>
    <row r="130" spans="10:34">
      <c r="J130">
        <v>135</v>
      </c>
      <c r="K130">
        <v>539</v>
      </c>
      <c r="L130">
        <v>1598</v>
      </c>
      <c r="M130">
        <v>524</v>
      </c>
      <c r="O130">
        <v>705</v>
      </c>
      <c r="P130">
        <v>330</v>
      </c>
      <c r="Q130">
        <v>743</v>
      </c>
      <c r="R130">
        <v>696</v>
      </c>
      <c r="T130">
        <v>633</v>
      </c>
      <c r="U130">
        <v>290</v>
      </c>
      <c r="V130">
        <v>1309</v>
      </c>
      <c r="W130">
        <v>193</v>
      </c>
      <c r="Y130">
        <v>459</v>
      </c>
      <c r="Z130">
        <v>163</v>
      </c>
      <c r="AA130">
        <v>850</v>
      </c>
      <c r="AB130">
        <v>581</v>
      </c>
      <c r="AD130" s="13">
        <v>304</v>
      </c>
      <c r="AE130" s="13">
        <v>64</v>
      </c>
      <c r="AG130">
        <v>453</v>
      </c>
      <c r="AH130">
        <v>921</v>
      </c>
    </row>
    <row r="131" spans="10:34">
      <c r="J131">
        <v>147</v>
      </c>
      <c r="K131">
        <v>539</v>
      </c>
      <c r="L131">
        <v>1586</v>
      </c>
      <c r="M131">
        <v>522</v>
      </c>
      <c r="O131">
        <v>715</v>
      </c>
      <c r="P131">
        <v>335</v>
      </c>
      <c r="Q131">
        <v>727</v>
      </c>
      <c r="R131">
        <v>704</v>
      </c>
      <c r="T131">
        <v>644</v>
      </c>
      <c r="U131">
        <v>297</v>
      </c>
      <c r="V131">
        <v>1299</v>
      </c>
      <c r="W131">
        <v>196</v>
      </c>
      <c r="Y131">
        <v>463</v>
      </c>
      <c r="Z131">
        <v>167</v>
      </c>
      <c r="AA131">
        <v>841</v>
      </c>
      <c r="AB131">
        <v>588</v>
      </c>
      <c r="AD131" s="13">
        <v>307</v>
      </c>
      <c r="AE131" s="13">
        <v>68</v>
      </c>
      <c r="AG131">
        <v>460</v>
      </c>
      <c r="AH131">
        <v>919</v>
      </c>
    </row>
    <row r="132" spans="10:34">
      <c r="J132">
        <v>159</v>
      </c>
      <c r="K132">
        <v>541</v>
      </c>
      <c r="L132">
        <v>1571</v>
      </c>
      <c r="M132">
        <v>520</v>
      </c>
      <c r="O132">
        <v>726</v>
      </c>
      <c r="P132">
        <v>339</v>
      </c>
      <c r="Q132">
        <v>710</v>
      </c>
      <c r="R132">
        <v>711</v>
      </c>
      <c r="T132">
        <v>649</v>
      </c>
      <c r="U132">
        <v>303</v>
      </c>
      <c r="V132">
        <v>1289</v>
      </c>
      <c r="W132">
        <v>198</v>
      </c>
      <c r="Y132">
        <v>470</v>
      </c>
      <c r="Z132">
        <v>171</v>
      </c>
      <c r="AA132">
        <v>830</v>
      </c>
      <c r="AB132">
        <v>596</v>
      </c>
      <c r="AD132" s="13">
        <v>318</v>
      </c>
      <c r="AE132" s="13">
        <v>73</v>
      </c>
      <c r="AG132">
        <v>467</v>
      </c>
      <c r="AH132">
        <v>918</v>
      </c>
    </row>
    <row r="133" spans="10:34">
      <c r="J133">
        <v>173</v>
      </c>
      <c r="K133">
        <v>541</v>
      </c>
      <c r="L133">
        <v>1558</v>
      </c>
      <c r="M133">
        <v>518</v>
      </c>
      <c r="O133">
        <v>737</v>
      </c>
      <c r="P133">
        <v>345</v>
      </c>
      <c r="Q133">
        <v>693</v>
      </c>
      <c r="R133">
        <v>719</v>
      </c>
      <c r="T133">
        <v>659</v>
      </c>
      <c r="U133">
        <v>311</v>
      </c>
      <c r="V133">
        <v>1279</v>
      </c>
      <c r="W133">
        <v>200</v>
      </c>
      <c r="Y133">
        <v>475</v>
      </c>
      <c r="Z133">
        <v>175</v>
      </c>
      <c r="AA133">
        <v>820</v>
      </c>
      <c r="AB133">
        <v>603</v>
      </c>
      <c r="AD133" s="13">
        <v>324</v>
      </c>
      <c r="AE133" s="13">
        <v>77</v>
      </c>
      <c r="AG133">
        <v>475</v>
      </c>
      <c r="AH133">
        <v>917</v>
      </c>
    </row>
    <row r="134" spans="10:34">
      <c r="J134">
        <v>186</v>
      </c>
      <c r="K134">
        <v>541</v>
      </c>
      <c r="L134">
        <v>1546</v>
      </c>
      <c r="M134">
        <v>516</v>
      </c>
      <c r="O134">
        <v>749</v>
      </c>
      <c r="P134">
        <v>349</v>
      </c>
      <c r="Q134">
        <v>676</v>
      </c>
      <c r="R134">
        <v>726</v>
      </c>
      <c r="T134">
        <v>673</v>
      </c>
      <c r="U134">
        <v>317</v>
      </c>
      <c r="V134">
        <v>1270</v>
      </c>
      <c r="W134">
        <v>202</v>
      </c>
      <c r="Y134">
        <v>481</v>
      </c>
      <c r="Z134">
        <v>180</v>
      </c>
      <c r="AA134">
        <v>809</v>
      </c>
      <c r="AB134">
        <v>611</v>
      </c>
      <c r="AD134" s="13">
        <v>331</v>
      </c>
      <c r="AE134" s="13">
        <v>83</v>
      </c>
      <c r="AG134">
        <v>483</v>
      </c>
      <c r="AH134">
        <v>918</v>
      </c>
    </row>
    <row r="135" spans="10:34">
      <c r="J135">
        <v>195</v>
      </c>
      <c r="K135">
        <v>543</v>
      </c>
      <c r="L135">
        <v>1532</v>
      </c>
      <c r="M135">
        <v>514</v>
      </c>
      <c r="O135">
        <v>761</v>
      </c>
      <c r="P135">
        <v>354</v>
      </c>
      <c r="Q135">
        <v>658</v>
      </c>
      <c r="R135">
        <v>734</v>
      </c>
      <c r="T135">
        <v>681</v>
      </c>
      <c r="U135">
        <v>323</v>
      </c>
      <c r="V135">
        <v>1260</v>
      </c>
      <c r="W135">
        <v>203</v>
      </c>
      <c r="Y135">
        <v>487</v>
      </c>
      <c r="Z135">
        <v>185</v>
      </c>
      <c r="AA135">
        <v>798</v>
      </c>
      <c r="AB135">
        <v>618</v>
      </c>
      <c r="AD135" s="13">
        <v>337</v>
      </c>
      <c r="AE135" s="13">
        <v>88</v>
      </c>
      <c r="AG135">
        <v>489</v>
      </c>
      <c r="AH135">
        <v>917</v>
      </c>
    </row>
    <row r="136" spans="10:34">
      <c r="J136">
        <v>214</v>
      </c>
      <c r="K136">
        <v>545</v>
      </c>
      <c r="L136">
        <v>1518</v>
      </c>
      <c r="M136">
        <v>512</v>
      </c>
      <c r="O136">
        <v>771</v>
      </c>
      <c r="P136">
        <v>359</v>
      </c>
      <c r="Q136">
        <v>643</v>
      </c>
      <c r="R136">
        <v>742</v>
      </c>
      <c r="T136">
        <v>690</v>
      </c>
      <c r="U136">
        <v>329</v>
      </c>
      <c r="V136">
        <v>1252</v>
      </c>
      <c r="W136">
        <v>205</v>
      </c>
      <c r="Y136">
        <v>493</v>
      </c>
      <c r="Z136">
        <v>187</v>
      </c>
      <c r="AA136">
        <v>787</v>
      </c>
      <c r="AB136">
        <v>625</v>
      </c>
      <c r="AD136" s="13">
        <v>343</v>
      </c>
      <c r="AE136" s="13">
        <v>92</v>
      </c>
      <c r="AG136">
        <v>497</v>
      </c>
      <c r="AH136">
        <v>917</v>
      </c>
    </row>
    <row r="137" spans="10:34">
      <c r="J137">
        <v>227</v>
      </c>
      <c r="K137">
        <v>548</v>
      </c>
      <c r="L137">
        <v>1505</v>
      </c>
      <c r="M137">
        <v>512</v>
      </c>
      <c r="O137">
        <v>784</v>
      </c>
      <c r="P137">
        <v>365</v>
      </c>
      <c r="Q137">
        <v>626</v>
      </c>
      <c r="R137">
        <v>751</v>
      </c>
      <c r="T137">
        <v>699</v>
      </c>
      <c r="U137">
        <v>335</v>
      </c>
      <c r="V137">
        <v>1243</v>
      </c>
      <c r="W137">
        <v>207</v>
      </c>
      <c r="Y137">
        <v>499</v>
      </c>
      <c r="Z137">
        <v>189</v>
      </c>
      <c r="AA137">
        <v>776</v>
      </c>
      <c r="AB137">
        <v>631</v>
      </c>
      <c r="AD137" s="13">
        <v>349</v>
      </c>
      <c r="AE137" s="13">
        <v>99</v>
      </c>
      <c r="AG137">
        <v>505</v>
      </c>
      <c r="AH137">
        <v>913</v>
      </c>
    </row>
    <row r="138" spans="10:34">
      <c r="J138">
        <v>242</v>
      </c>
      <c r="K138">
        <v>550</v>
      </c>
      <c r="L138">
        <v>1491</v>
      </c>
      <c r="M138">
        <v>512</v>
      </c>
      <c r="O138">
        <v>794</v>
      </c>
      <c r="P138">
        <v>368</v>
      </c>
      <c r="Q138">
        <v>610</v>
      </c>
      <c r="R138">
        <v>759</v>
      </c>
      <c r="T138">
        <v>709</v>
      </c>
      <c r="U138">
        <v>341</v>
      </c>
      <c r="V138">
        <v>1234</v>
      </c>
      <c r="W138">
        <v>210</v>
      </c>
      <c r="Y138">
        <v>506</v>
      </c>
      <c r="Z138">
        <v>192</v>
      </c>
      <c r="AA138">
        <v>764</v>
      </c>
      <c r="AB138">
        <v>637</v>
      </c>
      <c r="AD138" s="13">
        <v>353</v>
      </c>
      <c r="AE138" s="13">
        <v>103</v>
      </c>
      <c r="AG138">
        <v>512</v>
      </c>
      <c r="AH138">
        <v>909</v>
      </c>
    </row>
    <row r="139" spans="10:34">
      <c r="J139">
        <v>256</v>
      </c>
      <c r="K139">
        <v>551</v>
      </c>
      <c r="L139">
        <v>1477</v>
      </c>
      <c r="M139">
        <v>510</v>
      </c>
      <c r="O139">
        <v>807</v>
      </c>
      <c r="P139">
        <v>374</v>
      </c>
      <c r="Q139">
        <v>596</v>
      </c>
      <c r="R139">
        <v>768</v>
      </c>
      <c r="T139">
        <v>717</v>
      </c>
      <c r="U139">
        <v>347</v>
      </c>
      <c r="V139">
        <v>1226</v>
      </c>
      <c r="W139">
        <v>214</v>
      </c>
      <c r="Y139">
        <v>513</v>
      </c>
      <c r="Z139">
        <v>196</v>
      </c>
      <c r="AA139">
        <v>753</v>
      </c>
      <c r="AB139">
        <v>643</v>
      </c>
      <c r="AD139" s="13">
        <v>359</v>
      </c>
      <c r="AE139" s="13">
        <v>109</v>
      </c>
      <c r="AG139">
        <v>519</v>
      </c>
      <c r="AH139">
        <v>914</v>
      </c>
    </row>
    <row r="140" spans="10:34">
      <c r="J140">
        <v>270</v>
      </c>
      <c r="K140">
        <v>554</v>
      </c>
      <c r="L140">
        <v>1463</v>
      </c>
      <c r="M140">
        <v>510</v>
      </c>
      <c r="O140">
        <v>818</v>
      </c>
      <c r="P140">
        <v>377</v>
      </c>
      <c r="Q140">
        <v>582</v>
      </c>
      <c r="R140">
        <v>776</v>
      </c>
      <c r="T140">
        <v>727</v>
      </c>
      <c r="U140">
        <v>351</v>
      </c>
      <c r="V140">
        <v>1216</v>
      </c>
      <c r="W140">
        <v>216</v>
      </c>
      <c r="Y140">
        <v>519</v>
      </c>
      <c r="Z140">
        <v>199</v>
      </c>
      <c r="AA140">
        <v>742</v>
      </c>
      <c r="AB140">
        <v>648</v>
      </c>
      <c r="AD140" s="13">
        <v>363</v>
      </c>
      <c r="AE140" s="13">
        <v>114</v>
      </c>
      <c r="AG140">
        <v>527</v>
      </c>
      <c r="AH140">
        <v>914</v>
      </c>
    </row>
    <row r="141" spans="10:34">
      <c r="J141">
        <v>283</v>
      </c>
      <c r="K141">
        <v>555</v>
      </c>
      <c r="L141">
        <v>1448</v>
      </c>
      <c r="M141">
        <v>510</v>
      </c>
      <c r="O141">
        <v>829</v>
      </c>
      <c r="P141">
        <v>381</v>
      </c>
      <c r="Q141">
        <v>568</v>
      </c>
      <c r="R141">
        <v>785</v>
      </c>
      <c r="T141">
        <v>735</v>
      </c>
      <c r="U141">
        <v>357</v>
      </c>
      <c r="V141">
        <v>1208</v>
      </c>
      <c r="W141">
        <v>220</v>
      </c>
      <c r="Y141">
        <v>527</v>
      </c>
      <c r="Z141">
        <v>201</v>
      </c>
      <c r="AA141">
        <v>730</v>
      </c>
      <c r="AB141">
        <v>653</v>
      </c>
      <c r="AD141" s="13">
        <v>368</v>
      </c>
      <c r="AE141" s="13">
        <v>119</v>
      </c>
      <c r="AG141">
        <v>535</v>
      </c>
      <c r="AH141">
        <v>912</v>
      </c>
    </row>
    <row r="142" spans="10:34">
      <c r="J142">
        <v>295</v>
      </c>
      <c r="K142">
        <v>555</v>
      </c>
      <c r="L142">
        <v>1434</v>
      </c>
      <c r="M142">
        <v>510</v>
      </c>
      <c r="O142">
        <v>839</v>
      </c>
      <c r="P142">
        <v>385</v>
      </c>
      <c r="Q142">
        <v>554</v>
      </c>
      <c r="R142">
        <v>793</v>
      </c>
      <c r="T142">
        <v>744</v>
      </c>
      <c r="U142">
        <v>363</v>
      </c>
      <c r="V142">
        <v>1198</v>
      </c>
      <c r="W142">
        <v>224</v>
      </c>
      <c r="Y142">
        <v>535</v>
      </c>
      <c r="Z142">
        <v>205</v>
      </c>
      <c r="AA142">
        <v>719</v>
      </c>
      <c r="AB142">
        <v>659</v>
      </c>
      <c r="AD142" s="13">
        <v>375</v>
      </c>
      <c r="AE142" s="13">
        <v>123</v>
      </c>
      <c r="AG142">
        <v>543</v>
      </c>
      <c r="AH142">
        <v>915</v>
      </c>
    </row>
    <row r="143" spans="10:34">
      <c r="J143">
        <v>310</v>
      </c>
      <c r="K143">
        <v>555</v>
      </c>
      <c r="L143">
        <v>1418</v>
      </c>
      <c r="M143">
        <v>512</v>
      </c>
      <c r="O143">
        <v>849</v>
      </c>
      <c r="P143">
        <v>390</v>
      </c>
      <c r="Q143">
        <v>540</v>
      </c>
      <c r="R143">
        <v>802</v>
      </c>
      <c r="T143">
        <v>753</v>
      </c>
      <c r="U143">
        <v>369</v>
      </c>
      <c r="V143">
        <v>1190</v>
      </c>
      <c r="W143">
        <v>228</v>
      </c>
      <c r="Y143">
        <v>543</v>
      </c>
      <c r="Z143">
        <v>209</v>
      </c>
      <c r="AA143">
        <v>708</v>
      </c>
      <c r="AB143">
        <v>664</v>
      </c>
      <c r="AD143" s="13">
        <v>380</v>
      </c>
      <c r="AE143" s="13">
        <v>127</v>
      </c>
      <c r="AG143">
        <v>549</v>
      </c>
      <c r="AH143">
        <v>924</v>
      </c>
    </row>
    <row r="144" spans="10:34">
      <c r="J144">
        <v>323</v>
      </c>
      <c r="K144">
        <v>555</v>
      </c>
      <c r="L144">
        <v>1405</v>
      </c>
      <c r="M144">
        <v>512</v>
      </c>
      <c r="O144">
        <v>859</v>
      </c>
      <c r="P144">
        <v>395</v>
      </c>
      <c r="Q144">
        <v>525</v>
      </c>
      <c r="R144">
        <v>811</v>
      </c>
      <c r="T144">
        <v>763</v>
      </c>
      <c r="U144">
        <v>375</v>
      </c>
      <c r="V144">
        <v>1181</v>
      </c>
      <c r="W144">
        <v>233</v>
      </c>
      <c r="Y144">
        <v>552</v>
      </c>
      <c r="Z144">
        <v>210</v>
      </c>
      <c r="AA144">
        <v>697</v>
      </c>
      <c r="AB144">
        <v>668</v>
      </c>
      <c r="AD144" s="13">
        <v>386</v>
      </c>
      <c r="AE144" s="13">
        <v>135</v>
      </c>
      <c r="AG144">
        <v>557</v>
      </c>
      <c r="AH144">
        <v>923</v>
      </c>
    </row>
    <row r="145" spans="10:34">
      <c r="J145">
        <v>337</v>
      </c>
      <c r="K145">
        <v>554</v>
      </c>
      <c r="L145">
        <v>1392</v>
      </c>
      <c r="M145">
        <v>514</v>
      </c>
      <c r="O145">
        <v>868</v>
      </c>
      <c r="P145">
        <v>400</v>
      </c>
      <c r="Q145">
        <v>510</v>
      </c>
      <c r="R145">
        <v>821</v>
      </c>
      <c r="T145">
        <v>773</v>
      </c>
      <c r="U145">
        <v>379</v>
      </c>
      <c r="V145">
        <v>1172</v>
      </c>
      <c r="W145">
        <v>238</v>
      </c>
      <c r="Y145">
        <v>561</v>
      </c>
      <c r="Z145">
        <v>212</v>
      </c>
      <c r="AA145">
        <v>685</v>
      </c>
      <c r="AB145">
        <v>672</v>
      </c>
      <c r="AD145" s="13">
        <v>392</v>
      </c>
      <c r="AE145" s="13">
        <v>135</v>
      </c>
      <c r="AG145">
        <v>565</v>
      </c>
      <c r="AH145">
        <v>928</v>
      </c>
    </row>
    <row r="146" spans="10:34">
      <c r="J146">
        <v>348</v>
      </c>
      <c r="K146">
        <v>553</v>
      </c>
      <c r="L146">
        <v>1378</v>
      </c>
      <c r="M146">
        <v>514</v>
      </c>
      <c r="O146">
        <v>877</v>
      </c>
      <c r="P146">
        <v>405</v>
      </c>
      <c r="Q146">
        <v>488</v>
      </c>
      <c r="R146">
        <v>832</v>
      </c>
      <c r="T146">
        <v>784</v>
      </c>
      <c r="U146">
        <v>385</v>
      </c>
      <c r="V146">
        <v>1163</v>
      </c>
      <c r="W146">
        <v>243</v>
      </c>
      <c r="Y146">
        <v>569</v>
      </c>
      <c r="Z146">
        <v>214</v>
      </c>
      <c r="AA146">
        <v>674</v>
      </c>
      <c r="AB146">
        <v>676</v>
      </c>
      <c r="AD146" s="13">
        <v>398</v>
      </c>
      <c r="AE146" s="13">
        <v>140</v>
      </c>
      <c r="AG146">
        <v>573</v>
      </c>
      <c r="AH146">
        <v>931</v>
      </c>
    </row>
    <row r="147" spans="10:34">
      <c r="J147">
        <v>362</v>
      </c>
      <c r="K147">
        <v>552</v>
      </c>
      <c r="L147">
        <v>1365</v>
      </c>
      <c r="M147">
        <v>516</v>
      </c>
      <c r="O147">
        <v>881</v>
      </c>
      <c r="P147">
        <v>409</v>
      </c>
      <c r="Q147">
        <v>478</v>
      </c>
      <c r="R147">
        <v>842</v>
      </c>
      <c r="T147">
        <v>796</v>
      </c>
      <c r="U147">
        <v>390</v>
      </c>
      <c r="V147">
        <v>1155</v>
      </c>
      <c r="W147">
        <v>248</v>
      </c>
      <c r="Y147">
        <v>577</v>
      </c>
      <c r="Z147">
        <v>217</v>
      </c>
      <c r="AA147">
        <v>662</v>
      </c>
      <c r="AB147">
        <v>680</v>
      </c>
      <c r="AD147" s="13">
        <v>405</v>
      </c>
      <c r="AE147" s="13">
        <v>144</v>
      </c>
      <c r="AG147">
        <v>581</v>
      </c>
      <c r="AH147">
        <v>936</v>
      </c>
    </row>
    <row r="148" spans="10:34">
      <c r="J148">
        <v>375</v>
      </c>
      <c r="K148">
        <v>551</v>
      </c>
      <c r="L148">
        <v>1353</v>
      </c>
      <c r="M148">
        <v>518</v>
      </c>
      <c r="O148">
        <v>889</v>
      </c>
      <c r="P148">
        <v>415</v>
      </c>
      <c r="Q148">
        <v>463</v>
      </c>
      <c r="R148">
        <v>852</v>
      </c>
      <c r="T148">
        <v>807</v>
      </c>
      <c r="U148">
        <v>395</v>
      </c>
      <c r="V148">
        <v>1146</v>
      </c>
      <c r="W148">
        <v>254</v>
      </c>
      <c r="Y148">
        <v>585</v>
      </c>
      <c r="Z148">
        <v>219</v>
      </c>
      <c r="AA148">
        <v>650</v>
      </c>
      <c r="AB148">
        <v>684</v>
      </c>
      <c r="AD148" s="13">
        <v>412</v>
      </c>
      <c r="AE148" s="13">
        <v>147</v>
      </c>
      <c r="AG148">
        <v>588</v>
      </c>
      <c r="AH148">
        <v>939</v>
      </c>
    </row>
    <row r="149" spans="10:34">
      <c r="J149">
        <v>390</v>
      </c>
      <c r="K149">
        <v>549</v>
      </c>
      <c r="L149">
        <v>1340</v>
      </c>
      <c r="M149">
        <v>516</v>
      </c>
      <c r="O149">
        <v>899</v>
      </c>
      <c r="P149">
        <v>421</v>
      </c>
      <c r="Q149">
        <v>446</v>
      </c>
      <c r="R149">
        <v>862</v>
      </c>
      <c r="T149">
        <v>818</v>
      </c>
      <c r="U149">
        <v>399</v>
      </c>
      <c r="V149">
        <v>1138</v>
      </c>
      <c r="W149">
        <v>259</v>
      </c>
      <c r="Y149">
        <v>593</v>
      </c>
      <c r="Z149">
        <v>219</v>
      </c>
      <c r="AA149">
        <v>639</v>
      </c>
      <c r="AB149">
        <v>688</v>
      </c>
      <c r="AD149" s="13">
        <v>420</v>
      </c>
      <c r="AE149" s="13">
        <v>151</v>
      </c>
      <c r="AG149">
        <v>595</v>
      </c>
      <c r="AH149">
        <v>942</v>
      </c>
    </row>
    <row r="150" spans="10:34">
      <c r="J150">
        <v>403</v>
      </c>
      <c r="K150">
        <v>547</v>
      </c>
      <c r="L150">
        <v>1326</v>
      </c>
      <c r="M150">
        <v>516</v>
      </c>
      <c r="O150">
        <v>909</v>
      </c>
      <c r="P150">
        <v>427</v>
      </c>
      <c r="Q150">
        <v>428</v>
      </c>
      <c r="R150">
        <v>871</v>
      </c>
      <c r="T150">
        <v>829</v>
      </c>
      <c r="U150">
        <v>404</v>
      </c>
      <c r="V150">
        <v>1129</v>
      </c>
      <c r="W150">
        <v>264</v>
      </c>
      <c r="Y150">
        <v>601</v>
      </c>
      <c r="Z150">
        <v>220</v>
      </c>
      <c r="AA150">
        <v>626</v>
      </c>
      <c r="AB150">
        <v>693</v>
      </c>
      <c r="AD150" s="13">
        <v>429</v>
      </c>
      <c r="AE150" s="13">
        <v>154</v>
      </c>
      <c r="AG150">
        <v>603</v>
      </c>
      <c r="AH150">
        <v>944</v>
      </c>
    </row>
    <row r="151" spans="10:34">
      <c r="J151">
        <v>415</v>
      </c>
      <c r="K151">
        <v>545</v>
      </c>
      <c r="L151">
        <v>1314</v>
      </c>
      <c r="M151">
        <v>514</v>
      </c>
      <c r="O151">
        <v>919</v>
      </c>
      <c r="P151">
        <v>435</v>
      </c>
      <c r="Q151">
        <v>412</v>
      </c>
      <c r="R151">
        <v>880</v>
      </c>
      <c r="T151">
        <v>840</v>
      </c>
      <c r="U151">
        <v>409</v>
      </c>
      <c r="V151">
        <v>1120</v>
      </c>
      <c r="W151">
        <v>269</v>
      </c>
      <c r="Y151">
        <v>609</v>
      </c>
      <c r="Z151">
        <v>223</v>
      </c>
      <c r="AA151">
        <v>616</v>
      </c>
      <c r="AB151">
        <v>697</v>
      </c>
      <c r="AD151" s="13">
        <v>434</v>
      </c>
      <c r="AE151" s="13">
        <v>157</v>
      </c>
      <c r="AG151">
        <v>610</v>
      </c>
      <c r="AH151">
        <v>945</v>
      </c>
    </row>
    <row r="152" spans="10:34">
      <c r="J152">
        <v>429</v>
      </c>
      <c r="K152">
        <v>543</v>
      </c>
      <c r="L152">
        <v>1298</v>
      </c>
      <c r="M152">
        <v>514</v>
      </c>
      <c r="O152">
        <v>929</v>
      </c>
      <c r="P152">
        <v>441</v>
      </c>
      <c r="Q152">
        <v>397</v>
      </c>
      <c r="R152">
        <v>887</v>
      </c>
      <c r="T152">
        <v>851</v>
      </c>
      <c r="U152">
        <v>413</v>
      </c>
      <c r="V152">
        <v>1112</v>
      </c>
      <c r="W152">
        <v>273</v>
      </c>
      <c r="Y152">
        <v>616</v>
      </c>
      <c r="Z152">
        <v>226</v>
      </c>
      <c r="AA152">
        <v>604</v>
      </c>
      <c r="AB152">
        <v>702</v>
      </c>
      <c r="AD152" s="13">
        <v>443</v>
      </c>
      <c r="AE152" s="13">
        <v>161</v>
      </c>
      <c r="AG152">
        <v>617</v>
      </c>
      <c r="AH152">
        <v>949</v>
      </c>
    </row>
    <row r="153" spans="10:34">
      <c r="J153">
        <v>443</v>
      </c>
      <c r="K153">
        <v>541</v>
      </c>
      <c r="L153">
        <v>1284</v>
      </c>
      <c r="M153">
        <v>512</v>
      </c>
      <c r="O153">
        <v>939</v>
      </c>
      <c r="P153">
        <v>449</v>
      </c>
      <c r="Q153">
        <v>382</v>
      </c>
      <c r="R153">
        <v>895</v>
      </c>
      <c r="T153">
        <v>861</v>
      </c>
      <c r="U153">
        <v>417</v>
      </c>
      <c r="V153">
        <v>1103</v>
      </c>
      <c r="W153">
        <v>277</v>
      </c>
      <c r="Y153">
        <v>624</v>
      </c>
      <c r="Z153">
        <v>227</v>
      </c>
      <c r="AA153">
        <v>595</v>
      </c>
      <c r="AB153">
        <v>707</v>
      </c>
      <c r="AD153" s="13">
        <v>450</v>
      </c>
      <c r="AE153" s="13">
        <v>164</v>
      </c>
      <c r="AG153">
        <v>625</v>
      </c>
      <c r="AH153">
        <v>951</v>
      </c>
    </row>
    <row r="154" spans="10:34">
      <c r="J154">
        <v>457</v>
      </c>
      <c r="K154">
        <v>539</v>
      </c>
      <c r="L154">
        <v>1272</v>
      </c>
      <c r="M154">
        <v>512</v>
      </c>
      <c r="O154">
        <v>949</v>
      </c>
      <c r="P154">
        <v>457</v>
      </c>
      <c r="Q154">
        <v>366</v>
      </c>
      <c r="R154">
        <v>902</v>
      </c>
      <c r="T154">
        <v>869</v>
      </c>
      <c r="U154">
        <v>422</v>
      </c>
      <c r="V154">
        <v>1094</v>
      </c>
      <c r="W154">
        <v>282</v>
      </c>
      <c r="Y154">
        <v>631</v>
      </c>
      <c r="Z154">
        <v>229</v>
      </c>
      <c r="AA154">
        <v>583</v>
      </c>
      <c r="AB154">
        <v>712</v>
      </c>
      <c r="AD154" s="13">
        <v>459</v>
      </c>
      <c r="AE154" s="13">
        <v>165</v>
      </c>
      <c r="AG154">
        <v>633</v>
      </c>
      <c r="AH154">
        <v>951</v>
      </c>
    </row>
    <row r="155" spans="10:34">
      <c r="J155">
        <v>471</v>
      </c>
      <c r="K155">
        <v>537</v>
      </c>
      <c r="L155">
        <v>1258</v>
      </c>
      <c r="M155">
        <v>510</v>
      </c>
      <c r="O155">
        <v>959</v>
      </c>
      <c r="P155">
        <v>465</v>
      </c>
      <c r="Q155">
        <v>352</v>
      </c>
      <c r="R155">
        <v>909</v>
      </c>
      <c r="T155">
        <v>879</v>
      </c>
      <c r="U155">
        <v>427</v>
      </c>
      <c r="V155">
        <v>1085</v>
      </c>
      <c r="W155">
        <v>286</v>
      </c>
      <c r="Y155">
        <v>638</v>
      </c>
      <c r="Z155">
        <v>232</v>
      </c>
      <c r="AA155">
        <v>573</v>
      </c>
      <c r="AB155">
        <v>718</v>
      </c>
      <c r="AD155" s="13">
        <v>465</v>
      </c>
      <c r="AE155" s="13">
        <v>166</v>
      </c>
      <c r="AG155">
        <v>639</v>
      </c>
      <c r="AH155">
        <v>952</v>
      </c>
    </row>
    <row r="156" spans="10:34">
      <c r="J156">
        <v>485</v>
      </c>
      <c r="K156">
        <v>537</v>
      </c>
      <c r="L156">
        <v>1246</v>
      </c>
      <c r="M156">
        <v>508</v>
      </c>
      <c r="O156">
        <v>969</v>
      </c>
      <c r="P156">
        <v>471</v>
      </c>
      <c r="Q156">
        <v>336</v>
      </c>
      <c r="R156">
        <v>915</v>
      </c>
      <c r="T156">
        <v>885</v>
      </c>
      <c r="U156">
        <v>433</v>
      </c>
      <c r="V156">
        <v>1075</v>
      </c>
      <c r="W156">
        <v>290</v>
      </c>
      <c r="Y156">
        <v>645</v>
      </c>
      <c r="Z156">
        <v>235</v>
      </c>
      <c r="AA156">
        <v>563</v>
      </c>
      <c r="AB156">
        <v>723</v>
      </c>
      <c r="AD156" s="13">
        <v>476</v>
      </c>
      <c r="AE156" s="13">
        <v>169</v>
      </c>
      <c r="AG156">
        <v>647</v>
      </c>
      <c r="AH156">
        <v>951</v>
      </c>
    </row>
    <row r="157" spans="10:34">
      <c r="J157">
        <v>499</v>
      </c>
      <c r="K157">
        <v>535</v>
      </c>
      <c r="L157">
        <v>1235</v>
      </c>
      <c r="M157">
        <v>504</v>
      </c>
      <c r="O157">
        <v>979</v>
      </c>
      <c r="P157">
        <v>479</v>
      </c>
      <c r="Q157">
        <v>321</v>
      </c>
      <c r="R157">
        <v>921</v>
      </c>
      <c r="T157">
        <v>897</v>
      </c>
      <c r="U157">
        <v>439</v>
      </c>
      <c r="V157">
        <v>1065</v>
      </c>
      <c r="W157">
        <v>294</v>
      </c>
      <c r="Y157">
        <v>652</v>
      </c>
      <c r="Z157">
        <v>237</v>
      </c>
      <c r="AA157">
        <v>553</v>
      </c>
      <c r="AB157">
        <v>729</v>
      </c>
      <c r="AD157" s="13">
        <v>483</v>
      </c>
      <c r="AE157" s="13">
        <v>169</v>
      </c>
      <c r="AG157">
        <v>653</v>
      </c>
      <c r="AH157">
        <v>951</v>
      </c>
    </row>
    <row r="158" spans="10:34">
      <c r="J158">
        <v>511</v>
      </c>
      <c r="K158">
        <v>535</v>
      </c>
      <c r="L158">
        <v>1222</v>
      </c>
      <c r="M158">
        <v>500</v>
      </c>
      <c r="O158">
        <v>989</v>
      </c>
      <c r="P158">
        <v>486</v>
      </c>
      <c r="Q158">
        <v>304</v>
      </c>
      <c r="R158">
        <v>928</v>
      </c>
      <c r="T158">
        <v>907</v>
      </c>
      <c r="U158">
        <v>445</v>
      </c>
      <c r="V158">
        <v>1055</v>
      </c>
      <c r="W158">
        <v>298</v>
      </c>
      <c r="Y158">
        <v>659</v>
      </c>
      <c r="Z158">
        <v>240</v>
      </c>
      <c r="AA158">
        <v>545</v>
      </c>
      <c r="AB158">
        <v>735</v>
      </c>
      <c r="AD158" s="13">
        <v>491</v>
      </c>
      <c r="AE158" s="13">
        <v>170</v>
      </c>
      <c r="AG158">
        <v>661</v>
      </c>
      <c r="AH158">
        <v>952</v>
      </c>
    </row>
    <row r="159" spans="10:34">
      <c r="J159">
        <v>525</v>
      </c>
      <c r="K159">
        <v>535</v>
      </c>
      <c r="L159">
        <v>1208</v>
      </c>
      <c r="M159">
        <v>496</v>
      </c>
      <c r="O159">
        <v>1000</v>
      </c>
      <c r="P159">
        <v>493</v>
      </c>
      <c r="Q159">
        <v>285</v>
      </c>
      <c r="R159">
        <v>935</v>
      </c>
      <c r="T159">
        <v>915</v>
      </c>
      <c r="U159">
        <v>453</v>
      </c>
      <c r="V159">
        <v>1045</v>
      </c>
      <c r="W159">
        <v>303</v>
      </c>
      <c r="Y159">
        <v>666</v>
      </c>
      <c r="Z159">
        <v>243</v>
      </c>
      <c r="AA159">
        <v>535</v>
      </c>
      <c r="AB159">
        <v>741</v>
      </c>
      <c r="AD159" s="13">
        <v>499</v>
      </c>
      <c r="AE159" s="13">
        <v>172</v>
      </c>
      <c r="AG159">
        <v>668</v>
      </c>
      <c r="AH159">
        <v>951</v>
      </c>
    </row>
    <row r="160" spans="10:34">
      <c r="J160">
        <v>537</v>
      </c>
      <c r="K160">
        <v>533</v>
      </c>
      <c r="L160">
        <v>1192</v>
      </c>
      <c r="M160">
        <v>492</v>
      </c>
      <c r="O160">
        <v>1009</v>
      </c>
      <c r="P160">
        <v>499</v>
      </c>
      <c r="Q160">
        <v>263</v>
      </c>
      <c r="R160">
        <v>942</v>
      </c>
      <c r="T160">
        <v>924</v>
      </c>
      <c r="U160">
        <v>459</v>
      </c>
      <c r="V160">
        <v>1035</v>
      </c>
      <c r="W160">
        <v>307</v>
      </c>
      <c r="Y160">
        <v>672</v>
      </c>
      <c r="Z160">
        <v>247</v>
      </c>
      <c r="AA160">
        <v>526</v>
      </c>
      <c r="AB160">
        <v>747</v>
      </c>
      <c r="AD160" s="13">
        <v>507</v>
      </c>
      <c r="AE160" s="13">
        <v>175</v>
      </c>
      <c r="AG160">
        <v>675</v>
      </c>
      <c r="AH160">
        <v>945</v>
      </c>
    </row>
    <row r="161" spans="10:34">
      <c r="J161" s="16">
        <v>551</v>
      </c>
      <c r="K161">
        <v>533</v>
      </c>
      <c r="L161">
        <v>1178</v>
      </c>
      <c r="M161">
        <v>486</v>
      </c>
      <c r="O161">
        <v>1017</v>
      </c>
      <c r="P161">
        <v>505</v>
      </c>
      <c r="Q161">
        <v>250</v>
      </c>
      <c r="R161">
        <v>950</v>
      </c>
      <c r="T161">
        <v>933</v>
      </c>
      <c r="U161">
        <v>467</v>
      </c>
      <c r="V161">
        <v>1024</v>
      </c>
      <c r="W161">
        <v>312</v>
      </c>
      <c r="Y161">
        <v>679</v>
      </c>
      <c r="Z161">
        <v>252</v>
      </c>
      <c r="AA161">
        <v>517</v>
      </c>
      <c r="AB161">
        <v>754</v>
      </c>
      <c r="AD161" s="13">
        <v>514</v>
      </c>
      <c r="AE161" s="13">
        <v>176</v>
      </c>
      <c r="AG161">
        <v>683</v>
      </c>
      <c r="AH161">
        <v>943</v>
      </c>
    </row>
    <row r="162" spans="10:34">
      <c r="J162" s="16">
        <v>563</v>
      </c>
      <c r="K162">
        <v>529</v>
      </c>
      <c r="L162">
        <v>1164</v>
      </c>
      <c r="M162">
        <v>482</v>
      </c>
      <c r="O162">
        <v>1029</v>
      </c>
      <c r="P162">
        <v>513</v>
      </c>
      <c r="Q162">
        <v>232</v>
      </c>
      <c r="R162">
        <v>959</v>
      </c>
      <c r="T162">
        <v>945</v>
      </c>
      <c r="U162">
        <v>475</v>
      </c>
      <c r="V162">
        <v>1015</v>
      </c>
      <c r="W162">
        <v>316</v>
      </c>
      <c r="Y162">
        <v>686</v>
      </c>
      <c r="Z162">
        <v>257</v>
      </c>
      <c r="AA162">
        <v>510</v>
      </c>
      <c r="AB162">
        <v>761</v>
      </c>
      <c r="AD162" s="13">
        <v>520</v>
      </c>
      <c r="AE162" s="13">
        <v>179</v>
      </c>
      <c r="AG162">
        <v>690</v>
      </c>
      <c r="AH162">
        <v>939</v>
      </c>
    </row>
    <row r="163" spans="10:34">
      <c r="J163" s="16">
        <v>577</v>
      </c>
      <c r="K163">
        <v>526</v>
      </c>
      <c r="L163">
        <v>1150</v>
      </c>
      <c r="M163">
        <v>478</v>
      </c>
      <c r="O163">
        <v>1039</v>
      </c>
      <c r="P163">
        <v>519</v>
      </c>
      <c r="Q163">
        <v>211</v>
      </c>
      <c r="R163">
        <v>967</v>
      </c>
      <c r="T163">
        <v>955</v>
      </c>
      <c r="U163">
        <v>483</v>
      </c>
      <c r="V163">
        <v>1004</v>
      </c>
      <c r="W163">
        <v>320</v>
      </c>
      <c r="Y163">
        <v>693</v>
      </c>
      <c r="Z163">
        <v>261</v>
      </c>
      <c r="AA163">
        <v>491</v>
      </c>
      <c r="AB163">
        <v>768</v>
      </c>
      <c r="AD163" s="13">
        <v>529</v>
      </c>
      <c r="AE163" s="13">
        <v>181</v>
      </c>
      <c r="AG163">
        <v>697</v>
      </c>
      <c r="AH163">
        <v>935</v>
      </c>
    </row>
    <row r="164" spans="10:34">
      <c r="J164" s="16">
        <v>589</v>
      </c>
      <c r="K164">
        <v>523</v>
      </c>
      <c r="L164">
        <v>1138</v>
      </c>
      <c r="M164">
        <v>476</v>
      </c>
      <c r="O164">
        <v>1051</v>
      </c>
      <c r="P164">
        <v>525</v>
      </c>
      <c r="Q164">
        <v>198</v>
      </c>
      <c r="R164">
        <v>975</v>
      </c>
      <c r="T164">
        <v>963</v>
      </c>
      <c r="U164">
        <v>491</v>
      </c>
      <c r="V164">
        <v>993</v>
      </c>
      <c r="W164">
        <v>324</v>
      </c>
      <c r="Y164">
        <v>699</v>
      </c>
      <c r="Z164">
        <v>267</v>
      </c>
      <c r="AA164">
        <v>488</v>
      </c>
      <c r="AB164">
        <v>776</v>
      </c>
      <c r="AD164" s="13">
        <v>536</v>
      </c>
      <c r="AE164" s="13">
        <v>185</v>
      </c>
      <c r="AG164">
        <v>704</v>
      </c>
      <c r="AH164">
        <v>933</v>
      </c>
    </row>
    <row r="165" spans="10:34">
      <c r="J165" s="16">
        <v>603</v>
      </c>
      <c r="K165">
        <v>522</v>
      </c>
      <c r="L165">
        <v>1126</v>
      </c>
      <c r="M165">
        <v>472</v>
      </c>
      <c r="O165">
        <v>1061</v>
      </c>
      <c r="P165">
        <v>531</v>
      </c>
      <c r="Q165">
        <v>183</v>
      </c>
      <c r="R165">
        <v>983</v>
      </c>
      <c r="T165">
        <v>971</v>
      </c>
      <c r="U165">
        <v>498</v>
      </c>
      <c r="V165">
        <v>983</v>
      </c>
      <c r="W165">
        <v>328</v>
      </c>
      <c r="Y165">
        <v>705</v>
      </c>
      <c r="Z165">
        <v>271</v>
      </c>
      <c r="AA165">
        <v>478</v>
      </c>
      <c r="AB165">
        <v>784</v>
      </c>
      <c r="AD165" s="13">
        <v>543</v>
      </c>
      <c r="AE165" s="13">
        <v>188</v>
      </c>
      <c r="AG165">
        <v>711</v>
      </c>
      <c r="AH165">
        <v>931</v>
      </c>
    </row>
    <row r="166" spans="10:34">
      <c r="J166">
        <v>615</v>
      </c>
      <c r="K166">
        <v>523</v>
      </c>
      <c r="L166">
        <v>1112</v>
      </c>
      <c r="M166">
        <v>470</v>
      </c>
      <c r="O166">
        <v>1071</v>
      </c>
      <c r="P166">
        <v>537</v>
      </c>
      <c r="Q166">
        <v>170</v>
      </c>
      <c r="R166">
        <v>991</v>
      </c>
      <c r="T166">
        <v>981</v>
      </c>
      <c r="U166">
        <v>507</v>
      </c>
      <c r="V166">
        <v>973</v>
      </c>
      <c r="W166">
        <v>331</v>
      </c>
      <c r="Y166">
        <v>711</v>
      </c>
      <c r="Z166">
        <v>275</v>
      </c>
      <c r="AA166">
        <v>468</v>
      </c>
      <c r="AB166">
        <v>791</v>
      </c>
      <c r="AD166" s="13">
        <v>551</v>
      </c>
      <c r="AE166" s="13">
        <v>192</v>
      </c>
      <c r="AG166">
        <v>719</v>
      </c>
      <c r="AH166">
        <v>927</v>
      </c>
    </row>
    <row r="167" spans="10:34">
      <c r="J167">
        <v>629</v>
      </c>
      <c r="K167">
        <v>526</v>
      </c>
      <c r="L167">
        <v>1098</v>
      </c>
      <c r="M167">
        <v>466</v>
      </c>
      <c r="O167">
        <v>1083</v>
      </c>
      <c r="P167">
        <v>543</v>
      </c>
      <c r="Q167">
        <v>156</v>
      </c>
      <c r="R167">
        <v>1000</v>
      </c>
      <c r="T167">
        <v>991</v>
      </c>
      <c r="U167">
        <v>515</v>
      </c>
      <c r="V167">
        <v>962</v>
      </c>
      <c r="W167">
        <v>334</v>
      </c>
      <c r="Y167">
        <v>718</v>
      </c>
      <c r="Z167">
        <v>280</v>
      </c>
      <c r="AA167">
        <v>456</v>
      </c>
      <c r="AB167">
        <v>799</v>
      </c>
      <c r="AD167" s="13">
        <v>557</v>
      </c>
      <c r="AE167" s="13">
        <v>197</v>
      </c>
      <c r="AG167">
        <v>726</v>
      </c>
      <c r="AH167">
        <v>923</v>
      </c>
    </row>
    <row r="168" spans="10:34">
      <c r="J168">
        <v>640</v>
      </c>
      <c r="K168">
        <v>531</v>
      </c>
      <c r="L168">
        <v>1086</v>
      </c>
      <c r="M168">
        <v>464</v>
      </c>
      <c r="O168">
        <v>1095</v>
      </c>
      <c r="P168">
        <v>549</v>
      </c>
      <c r="Q168">
        <v>142</v>
      </c>
      <c r="R168">
        <v>1009</v>
      </c>
      <c r="T168">
        <v>999</v>
      </c>
      <c r="U168">
        <v>521</v>
      </c>
      <c r="V168">
        <v>952</v>
      </c>
      <c r="W168">
        <v>338</v>
      </c>
      <c r="Y168">
        <v>724</v>
      </c>
      <c r="Z168">
        <v>283</v>
      </c>
      <c r="AA168">
        <v>445</v>
      </c>
      <c r="AB168">
        <v>806</v>
      </c>
      <c r="AD168" s="13">
        <v>566</v>
      </c>
      <c r="AE168" s="13">
        <v>201</v>
      </c>
      <c r="AG168">
        <v>734</v>
      </c>
      <c r="AH168">
        <v>922</v>
      </c>
    </row>
    <row r="169" spans="10:34">
      <c r="J169">
        <v>653</v>
      </c>
      <c r="K169">
        <v>537</v>
      </c>
      <c r="L169">
        <v>1074</v>
      </c>
      <c r="M169">
        <v>462</v>
      </c>
      <c r="O169">
        <v>1107</v>
      </c>
      <c r="P169">
        <v>555</v>
      </c>
      <c r="Q169">
        <v>130</v>
      </c>
      <c r="R169">
        <v>1018</v>
      </c>
      <c r="T169">
        <v>1011</v>
      </c>
      <c r="U169">
        <v>529</v>
      </c>
      <c r="V169">
        <v>943</v>
      </c>
      <c r="W169">
        <v>342</v>
      </c>
      <c r="Y169">
        <v>731</v>
      </c>
      <c r="Z169">
        <v>289</v>
      </c>
      <c r="AA169">
        <v>433</v>
      </c>
      <c r="AB169">
        <v>813</v>
      </c>
      <c r="AD169" s="13">
        <v>573</v>
      </c>
      <c r="AE169" s="13">
        <v>207</v>
      </c>
      <c r="AG169">
        <v>741</v>
      </c>
      <c r="AH169">
        <v>918</v>
      </c>
    </row>
    <row r="170" spans="10:34">
      <c r="J170">
        <v>665</v>
      </c>
      <c r="K170">
        <v>544</v>
      </c>
      <c r="L170">
        <v>1062</v>
      </c>
      <c r="M170">
        <v>460</v>
      </c>
      <c r="O170">
        <v>1119</v>
      </c>
      <c r="P170">
        <v>561</v>
      </c>
      <c r="Q170">
        <v>117</v>
      </c>
      <c r="R170">
        <v>1027</v>
      </c>
      <c r="T170">
        <v>1024</v>
      </c>
      <c r="U170">
        <v>535</v>
      </c>
      <c r="V170">
        <v>934</v>
      </c>
      <c r="W170">
        <v>346</v>
      </c>
      <c r="Y170">
        <v>738</v>
      </c>
      <c r="Z170">
        <v>293</v>
      </c>
      <c r="AA170">
        <v>423</v>
      </c>
      <c r="AB170">
        <v>819</v>
      </c>
      <c r="AD170" s="13">
        <v>580</v>
      </c>
      <c r="AE170" s="13">
        <v>211</v>
      </c>
      <c r="AG170">
        <v>748</v>
      </c>
      <c r="AH170">
        <v>915</v>
      </c>
    </row>
    <row r="171" spans="10:34">
      <c r="J171">
        <v>676</v>
      </c>
      <c r="K171">
        <v>552</v>
      </c>
      <c r="L171">
        <v>1052</v>
      </c>
      <c r="M171">
        <v>458</v>
      </c>
      <c r="O171">
        <v>1131</v>
      </c>
      <c r="P171">
        <v>563</v>
      </c>
      <c r="Q171">
        <v>103</v>
      </c>
      <c r="R171">
        <v>1037</v>
      </c>
      <c r="T171">
        <v>1033</v>
      </c>
      <c r="U171">
        <v>543</v>
      </c>
      <c r="V171">
        <v>924</v>
      </c>
      <c r="W171">
        <v>350</v>
      </c>
      <c r="Y171">
        <v>741</v>
      </c>
      <c r="Z171">
        <v>297</v>
      </c>
      <c r="AA171">
        <v>412</v>
      </c>
      <c r="AB171">
        <v>825</v>
      </c>
      <c r="AD171" s="13">
        <v>586</v>
      </c>
      <c r="AE171" s="13">
        <v>216</v>
      </c>
      <c r="AG171">
        <v>754</v>
      </c>
      <c r="AH171">
        <v>913</v>
      </c>
    </row>
    <row r="172" spans="10:34">
      <c r="J172">
        <v>691</v>
      </c>
      <c r="K172">
        <v>561</v>
      </c>
      <c r="L172">
        <v>1040</v>
      </c>
      <c r="M172">
        <v>456</v>
      </c>
      <c r="O172">
        <v>1143</v>
      </c>
      <c r="P172">
        <v>569</v>
      </c>
      <c r="Q172">
        <v>83</v>
      </c>
      <c r="R172">
        <v>1048</v>
      </c>
      <c r="T172">
        <v>1044</v>
      </c>
      <c r="U172">
        <v>549</v>
      </c>
      <c r="V172">
        <v>914</v>
      </c>
      <c r="W172">
        <v>354</v>
      </c>
      <c r="Y172">
        <v>747</v>
      </c>
      <c r="Z172">
        <v>299</v>
      </c>
      <c r="AA172">
        <v>402</v>
      </c>
      <c r="AB172">
        <v>830</v>
      </c>
      <c r="AD172" s="13">
        <v>593</v>
      </c>
      <c r="AE172" s="13">
        <v>221</v>
      </c>
      <c r="AG172">
        <v>760</v>
      </c>
      <c r="AH172">
        <v>911</v>
      </c>
    </row>
    <row r="173" spans="10:34">
      <c r="J173">
        <v>701</v>
      </c>
      <c r="K173">
        <v>571</v>
      </c>
      <c r="L173">
        <v>1028</v>
      </c>
      <c r="M173">
        <v>452</v>
      </c>
      <c r="O173">
        <v>1155</v>
      </c>
      <c r="P173">
        <v>573</v>
      </c>
      <c r="Q173">
        <v>74</v>
      </c>
      <c r="R173">
        <v>1059</v>
      </c>
      <c r="T173">
        <v>1058</v>
      </c>
      <c r="U173">
        <v>555</v>
      </c>
      <c r="V173">
        <v>906</v>
      </c>
      <c r="W173">
        <v>359</v>
      </c>
      <c r="Y173">
        <v>753</v>
      </c>
      <c r="Z173">
        <v>303</v>
      </c>
      <c r="AA173">
        <v>392</v>
      </c>
      <c r="AB173">
        <v>836</v>
      </c>
      <c r="AD173" s="13">
        <v>600</v>
      </c>
      <c r="AE173" s="13">
        <v>227</v>
      </c>
      <c r="AG173">
        <v>766</v>
      </c>
      <c r="AH173">
        <v>908</v>
      </c>
    </row>
    <row r="174" spans="10:34">
      <c r="J174">
        <v>715</v>
      </c>
      <c r="K174">
        <v>581</v>
      </c>
      <c r="L174">
        <v>1014</v>
      </c>
      <c r="M174">
        <v>450</v>
      </c>
      <c r="O174">
        <v>1169</v>
      </c>
      <c r="P174">
        <v>578</v>
      </c>
      <c r="Q174">
        <v>70</v>
      </c>
      <c r="R174">
        <v>1070</v>
      </c>
      <c r="T174">
        <v>1068</v>
      </c>
      <c r="U174">
        <v>561</v>
      </c>
      <c r="V174">
        <v>898</v>
      </c>
      <c r="W174">
        <v>364</v>
      </c>
      <c r="Y174">
        <v>760</v>
      </c>
      <c r="Z174">
        <v>306</v>
      </c>
      <c r="AA174">
        <v>381</v>
      </c>
      <c r="AB174">
        <v>841</v>
      </c>
      <c r="AD174" s="13">
        <v>606</v>
      </c>
      <c r="AE174" s="13">
        <v>232</v>
      </c>
      <c r="AG174">
        <v>772</v>
      </c>
      <c r="AH174">
        <v>907</v>
      </c>
    </row>
    <row r="175" spans="10:34">
      <c r="J175">
        <v>729</v>
      </c>
      <c r="K175">
        <v>589</v>
      </c>
      <c r="L175">
        <v>1000</v>
      </c>
      <c r="M175">
        <v>446</v>
      </c>
      <c r="O175">
        <v>1179</v>
      </c>
      <c r="P175">
        <v>583</v>
      </c>
      <c r="Q175">
        <v>0</v>
      </c>
      <c r="R175">
        <v>0</v>
      </c>
      <c r="T175">
        <v>1078</v>
      </c>
      <c r="U175">
        <v>567</v>
      </c>
      <c r="V175">
        <v>888</v>
      </c>
      <c r="W175">
        <v>370</v>
      </c>
      <c r="Y175">
        <v>768</v>
      </c>
      <c r="Z175">
        <v>309</v>
      </c>
      <c r="AA175">
        <v>370</v>
      </c>
      <c r="AB175">
        <v>846</v>
      </c>
      <c r="AD175" s="13">
        <v>612</v>
      </c>
      <c r="AE175" s="13">
        <v>238</v>
      </c>
      <c r="AG175">
        <v>778</v>
      </c>
      <c r="AH175">
        <v>906</v>
      </c>
    </row>
    <row r="176" spans="10:34">
      <c r="J176">
        <v>741</v>
      </c>
      <c r="K176">
        <v>598</v>
      </c>
      <c r="L176">
        <v>986</v>
      </c>
      <c r="M176">
        <v>444</v>
      </c>
      <c r="O176">
        <v>1193</v>
      </c>
      <c r="P176">
        <v>589</v>
      </c>
      <c r="Q176">
        <v>0</v>
      </c>
      <c r="R176">
        <v>0</v>
      </c>
      <c r="T176">
        <v>1088</v>
      </c>
      <c r="U176">
        <v>573</v>
      </c>
      <c r="V176">
        <v>881</v>
      </c>
      <c r="W176">
        <v>376</v>
      </c>
      <c r="Y176">
        <v>774</v>
      </c>
      <c r="Z176">
        <v>313</v>
      </c>
      <c r="AA176">
        <v>360</v>
      </c>
      <c r="AB176">
        <v>851</v>
      </c>
      <c r="AD176" s="13">
        <v>617</v>
      </c>
      <c r="AE176" s="13">
        <v>241</v>
      </c>
      <c r="AG176">
        <v>783</v>
      </c>
      <c r="AH176">
        <v>906</v>
      </c>
    </row>
    <row r="177" spans="10:34">
      <c r="J177">
        <v>753</v>
      </c>
      <c r="K177">
        <v>606</v>
      </c>
      <c r="L177">
        <v>972</v>
      </c>
      <c r="M177">
        <v>442</v>
      </c>
      <c r="O177">
        <v>1203</v>
      </c>
      <c r="P177">
        <v>594</v>
      </c>
      <c r="Q177">
        <v>0</v>
      </c>
      <c r="R177">
        <v>0</v>
      </c>
      <c r="T177">
        <v>1101</v>
      </c>
      <c r="U177">
        <v>579</v>
      </c>
      <c r="V177">
        <v>872</v>
      </c>
      <c r="W177">
        <v>382</v>
      </c>
      <c r="Y177">
        <v>781</v>
      </c>
      <c r="Z177">
        <v>315</v>
      </c>
      <c r="AA177">
        <v>350</v>
      </c>
      <c r="AB177">
        <v>856</v>
      </c>
      <c r="AD177" s="13">
        <v>623</v>
      </c>
      <c r="AE177" s="13">
        <v>247</v>
      </c>
      <c r="AG177">
        <v>789</v>
      </c>
      <c r="AH177">
        <v>909</v>
      </c>
    </row>
    <row r="178" spans="10:34">
      <c r="J178">
        <v>767</v>
      </c>
      <c r="K178">
        <v>613</v>
      </c>
      <c r="L178">
        <v>958</v>
      </c>
      <c r="M178">
        <v>438</v>
      </c>
      <c r="O178">
        <v>1218</v>
      </c>
      <c r="P178">
        <v>601</v>
      </c>
      <c r="Q178">
        <v>0</v>
      </c>
      <c r="R178">
        <v>0</v>
      </c>
      <c r="T178">
        <v>1108</v>
      </c>
      <c r="U178">
        <v>584</v>
      </c>
      <c r="V178">
        <v>864</v>
      </c>
      <c r="W178">
        <v>389</v>
      </c>
      <c r="Y178">
        <v>789</v>
      </c>
      <c r="Z178">
        <v>319</v>
      </c>
      <c r="AA178">
        <v>339</v>
      </c>
      <c r="AB178">
        <v>860</v>
      </c>
      <c r="AD178" s="13">
        <v>630</v>
      </c>
      <c r="AE178" s="13">
        <v>251</v>
      </c>
      <c r="AG178">
        <v>795</v>
      </c>
      <c r="AH178">
        <v>908</v>
      </c>
    </row>
    <row r="179" spans="10:34">
      <c r="J179">
        <v>781</v>
      </c>
      <c r="K179">
        <v>619</v>
      </c>
      <c r="L179">
        <v>944</v>
      </c>
      <c r="M179">
        <v>434</v>
      </c>
      <c r="O179">
        <v>1227</v>
      </c>
      <c r="P179">
        <v>607</v>
      </c>
      <c r="Q179">
        <v>0</v>
      </c>
      <c r="R179">
        <v>0</v>
      </c>
      <c r="T179">
        <v>1119</v>
      </c>
      <c r="U179">
        <v>588</v>
      </c>
      <c r="V179">
        <v>856</v>
      </c>
      <c r="W179">
        <v>396</v>
      </c>
      <c r="Y179">
        <v>797</v>
      </c>
      <c r="Z179">
        <v>323</v>
      </c>
      <c r="AA179">
        <v>327</v>
      </c>
      <c r="AB179">
        <v>865</v>
      </c>
      <c r="AD179" s="13">
        <v>636</v>
      </c>
      <c r="AE179" s="13">
        <v>255</v>
      </c>
      <c r="AG179">
        <v>803</v>
      </c>
      <c r="AH179">
        <v>906</v>
      </c>
    </row>
    <row r="180" spans="10:34">
      <c r="J180">
        <v>794</v>
      </c>
      <c r="K180">
        <v>624</v>
      </c>
      <c r="L180">
        <v>938</v>
      </c>
      <c r="M180">
        <v>430</v>
      </c>
      <c r="O180">
        <v>1239</v>
      </c>
      <c r="P180">
        <v>613</v>
      </c>
      <c r="Q180">
        <v>0</v>
      </c>
      <c r="R180">
        <v>0</v>
      </c>
      <c r="T180">
        <v>1132</v>
      </c>
      <c r="U180">
        <v>593</v>
      </c>
      <c r="V180">
        <v>848</v>
      </c>
      <c r="W180">
        <v>403</v>
      </c>
      <c r="Y180">
        <v>805</v>
      </c>
      <c r="Z180">
        <v>325</v>
      </c>
      <c r="AA180">
        <v>315</v>
      </c>
      <c r="AB180">
        <v>870</v>
      </c>
      <c r="AD180" s="13">
        <v>642</v>
      </c>
      <c r="AE180" s="13">
        <v>259</v>
      </c>
      <c r="AG180">
        <v>809</v>
      </c>
      <c r="AH180">
        <v>909</v>
      </c>
    </row>
    <row r="181" spans="10:34">
      <c r="J181">
        <v>807</v>
      </c>
      <c r="K181">
        <v>629</v>
      </c>
      <c r="L181">
        <v>926</v>
      </c>
      <c r="M181">
        <v>426</v>
      </c>
      <c r="O181">
        <v>1249</v>
      </c>
      <c r="P181">
        <v>620</v>
      </c>
      <c r="Q181">
        <v>0</v>
      </c>
      <c r="R181">
        <v>0</v>
      </c>
      <c r="T181">
        <v>1144</v>
      </c>
      <c r="U181">
        <v>597</v>
      </c>
      <c r="V181">
        <v>839</v>
      </c>
      <c r="W181">
        <v>410</v>
      </c>
      <c r="Y181">
        <v>815</v>
      </c>
      <c r="Z181">
        <v>329</v>
      </c>
      <c r="AA181">
        <v>303</v>
      </c>
      <c r="AB181">
        <v>874</v>
      </c>
      <c r="AD181" s="13">
        <v>649</v>
      </c>
      <c r="AE181" s="13">
        <v>261</v>
      </c>
      <c r="AG181">
        <v>817</v>
      </c>
      <c r="AH181">
        <v>907</v>
      </c>
    </row>
    <row r="182" spans="10:34">
      <c r="J182">
        <v>820</v>
      </c>
      <c r="K182">
        <v>633</v>
      </c>
      <c r="L182">
        <v>912</v>
      </c>
      <c r="M182">
        <v>422</v>
      </c>
      <c r="O182">
        <v>1257</v>
      </c>
      <c r="P182">
        <v>627</v>
      </c>
      <c r="Q182">
        <v>0</v>
      </c>
      <c r="R182">
        <v>0</v>
      </c>
      <c r="T182">
        <v>1155</v>
      </c>
      <c r="U182">
        <v>601</v>
      </c>
      <c r="V182">
        <v>830</v>
      </c>
      <c r="W182">
        <v>418</v>
      </c>
      <c r="Y182">
        <v>823</v>
      </c>
      <c r="Z182">
        <v>331</v>
      </c>
      <c r="AA182">
        <v>292</v>
      </c>
      <c r="AB182">
        <v>879</v>
      </c>
      <c r="AD182" s="13">
        <v>656</v>
      </c>
      <c r="AE182" s="13">
        <v>263</v>
      </c>
      <c r="AG182">
        <v>825</v>
      </c>
      <c r="AH182">
        <v>910</v>
      </c>
    </row>
    <row r="183" spans="10:34">
      <c r="J183">
        <v>835</v>
      </c>
      <c r="K183">
        <v>637</v>
      </c>
      <c r="L183">
        <v>902</v>
      </c>
      <c r="M183">
        <v>416</v>
      </c>
      <c r="O183">
        <v>1273</v>
      </c>
      <c r="P183">
        <v>635</v>
      </c>
      <c r="Q183">
        <v>0</v>
      </c>
      <c r="R183">
        <v>0</v>
      </c>
      <c r="T183">
        <v>1165</v>
      </c>
      <c r="U183">
        <v>607</v>
      </c>
      <c r="V183">
        <v>822</v>
      </c>
      <c r="W183">
        <v>425</v>
      </c>
      <c r="Y183">
        <v>831</v>
      </c>
      <c r="Z183">
        <v>334</v>
      </c>
      <c r="AA183">
        <v>280</v>
      </c>
      <c r="AB183">
        <v>885</v>
      </c>
      <c r="AD183" s="13">
        <v>662</v>
      </c>
      <c r="AE183" s="13">
        <v>267</v>
      </c>
      <c r="AG183">
        <v>831</v>
      </c>
      <c r="AH183">
        <v>911</v>
      </c>
    </row>
    <row r="184" spans="10:34">
      <c r="J184">
        <v>849</v>
      </c>
      <c r="K184">
        <v>641</v>
      </c>
      <c r="L184">
        <v>892</v>
      </c>
      <c r="M184">
        <v>412</v>
      </c>
      <c r="O184">
        <v>1281</v>
      </c>
      <c r="P184">
        <v>643</v>
      </c>
      <c r="Q184">
        <v>0</v>
      </c>
      <c r="R184">
        <v>0</v>
      </c>
      <c r="T184">
        <v>1175</v>
      </c>
      <c r="U184">
        <v>611</v>
      </c>
      <c r="V184">
        <v>813</v>
      </c>
      <c r="W184">
        <v>432</v>
      </c>
      <c r="Y184">
        <v>844</v>
      </c>
      <c r="Z184">
        <v>337</v>
      </c>
      <c r="AA184">
        <v>265</v>
      </c>
      <c r="AB184">
        <v>891</v>
      </c>
      <c r="AD184" s="13">
        <v>670</v>
      </c>
      <c r="AE184" s="13">
        <v>270</v>
      </c>
      <c r="AG184">
        <v>839</v>
      </c>
      <c r="AH184">
        <v>912</v>
      </c>
    </row>
    <row r="185" spans="10:34">
      <c r="J185">
        <v>863</v>
      </c>
      <c r="K185">
        <v>635</v>
      </c>
      <c r="L185">
        <v>880</v>
      </c>
      <c r="M185">
        <v>408</v>
      </c>
      <c r="O185">
        <v>1295</v>
      </c>
      <c r="P185">
        <v>651</v>
      </c>
      <c r="Q185">
        <v>0</v>
      </c>
      <c r="R185">
        <v>0</v>
      </c>
      <c r="T185">
        <v>1185</v>
      </c>
      <c r="U185">
        <v>615</v>
      </c>
      <c r="V185">
        <v>804</v>
      </c>
      <c r="W185">
        <v>439</v>
      </c>
      <c r="Y185">
        <v>849</v>
      </c>
      <c r="Z185">
        <v>339</v>
      </c>
      <c r="AA185">
        <v>256</v>
      </c>
      <c r="AB185">
        <v>897</v>
      </c>
      <c r="AD185" s="13">
        <v>678</v>
      </c>
      <c r="AE185" s="13">
        <v>275</v>
      </c>
      <c r="AG185">
        <v>847</v>
      </c>
      <c r="AH185">
        <v>913</v>
      </c>
    </row>
    <row r="186" spans="10:34">
      <c r="J186">
        <v>877</v>
      </c>
      <c r="K186">
        <v>638</v>
      </c>
      <c r="L186">
        <v>868</v>
      </c>
      <c r="M186">
        <v>404</v>
      </c>
      <c r="O186">
        <v>1305</v>
      </c>
      <c r="P186">
        <v>659</v>
      </c>
      <c r="Q186">
        <v>0</v>
      </c>
      <c r="R186">
        <v>0</v>
      </c>
      <c r="T186">
        <v>1195</v>
      </c>
      <c r="U186">
        <v>621</v>
      </c>
      <c r="V186">
        <v>795</v>
      </c>
      <c r="W186">
        <v>445</v>
      </c>
      <c r="Y186">
        <v>862</v>
      </c>
      <c r="Z186">
        <v>341</v>
      </c>
      <c r="AA186">
        <v>246</v>
      </c>
      <c r="AB186">
        <v>903</v>
      </c>
      <c r="AD186" s="13">
        <v>685</v>
      </c>
      <c r="AE186" s="13">
        <v>277</v>
      </c>
      <c r="AG186">
        <v>853</v>
      </c>
      <c r="AH186">
        <v>919</v>
      </c>
    </row>
    <row r="187" spans="10:34">
      <c r="J187">
        <v>892</v>
      </c>
      <c r="K187">
        <v>639</v>
      </c>
      <c r="L187">
        <v>856</v>
      </c>
      <c r="M187">
        <v>400</v>
      </c>
      <c r="O187">
        <v>1315</v>
      </c>
      <c r="P187">
        <v>667</v>
      </c>
      <c r="Q187">
        <v>0</v>
      </c>
      <c r="R187">
        <v>0</v>
      </c>
      <c r="T187">
        <v>1207</v>
      </c>
      <c r="U187">
        <v>625</v>
      </c>
      <c r="V187">
        <v>785</v>
      </c>
      <c r="W187">
        <v>452</v>
      </c>
      <c r="Y187">
        <v>871</v>
      </c>
      <c r="Z187">
        <v>344</v>
      </c>
      <c r="AA187">
        <v>236</v>
      </c>
      <c r="AB187">
        <v>909</v>
      </c>
      <c r="AD187" s="13">
        <v>693</v>
      </c>
      <c r="AE187" s="13">
        <v>280</v>
      </c>
      <c r="AG187">
        <v>861</v>
      </c>
      <c r="AH187">
        <v>923</v>
      </c>
    </row>
    <row r="188" spans="10:34">
      <c r="J188">
        <v>907</v>
      </c>
      <c r="K188">
        <v>644</v>
      </c>
      <c r="L188">
        <v>844</v>
      </c>
      <c r="M188">
        <v>394</v>
      </c>
      <c r="O188">
        <v>1327</v>
      </c>
      <c r="P188">
        <v>675</v>
      </c>
      <c r="Q188">
        <v>0</v>
      </c>
      <c r="R188">
        <v>0</v>
      </c>
      <c r="T188">
        <v>1217</v>
      </c>
      <c r="U188">
        <v>633</v>
      </c>
      <c r="V188">
        <v>776</v>
      </c>
      <c r="W188">
        <v>458</v>
      </c>
      <c r="Y188">
        <v>879</v>
      </c>
      <c r="Z188">
        <v>347</v>
      </c>
      <c r="AA188">
        <v>214</v>
      </c>
      <c r="AB188">
        <v>916</v>
      </c>
      <c r="AD188" s="13">
        <v>702</v>
      </c>
      <c r="AE188" s="13">
        <v>282</v>
      </c>
      <c r="AG188">
        <v>869</v>
      </c>
      <c r="AH188">
        <v>923</v>
      </c>
    </row>
    <row r="189" spans="10:34">
      <c r="J189">
        <v>921</v>
      </c>
      <c r="K189">
        <v>648</v>
      </c>
      <c r="L189">
        <v>832</v>
      </c>
      <c r="M189">
        <v>390</v>
      </c>
      <c r="O189">
        <v>1335</v>
      </c>
      <c r="P189">
        <v>681</v>
      </c>
      <c r="Q189">
        <v>0</v>
      </c>
      <c r="R189">
        <v>0</v>
      </c>
      <c r="T189">
        <v>1223</v>
      </c>
      <c r="U189">
        <v>639</v>
      </c>
      <c r="V189">
        <v>766</v>
      </c>
      <c r="W189">
        <v>464</v>
      </c>
      <c r="Y189">
        <v>885</v>
      </c>
      <c r="Z189">
        <v>349</v>
      </c>
      <c r="AA189">
        <v>213</v>
      </c>
      <c r="AB189">
        <v>922</v>
      </c>
      <c r="AD189" s="13">
        <v>711</v>
      </c>
      <c r="AE189" s="13">
        <v>285</v>
      </c>
      <c r="AG189">
        <v>877</v>
      </c>
      <c r="AH189">
        <v>923</v>
      </c>
    </row>
    <row r="190" spans="10:34">
      <c r="J190">
        <v>941</v>
      </c>
      <c r="K190">
        <v>649</v>
      </c>
      <c r="L190">
        <v>822</v>
      </c>
      <c r="M190">
        <v>384</v>
      </c>
      <c r="O190">
        <v>1348</v>
      </c>
      <c r="P190">
        <v>689</v>
      </c>
      <c r="Q190">
        <v>0</v>
      </c>
      <c r="R190">
        <v>0</v>
      </c>
      <c r="T190">
        <v>1231</v>
      </c>
      <c r="U190">
        <v>645</v>
      </c>
      <c r="V190">
        <v>756</v>
      </c>
      <c r="W190">
        <v>470</v>
      </c>
      <c r="Y190">
        <v>892</v>
      </c>
      <c r="Z190">
        <v>353</v>
      </c>
      <c r="AA190">
        <v>207</v>
      </c>
      <c r="AB190">
        <v>929</v>
      </c>
      <c r="AD190" s="13">
        <v>719</v>
      </c>
      <c r="AE190" s="13">
        <v>287</v>
      </c>
      <c r="AG190">
        <v>885</v>
      </c>
      <c r="AH190">
        <v>926</v>
      </c>
    </row>
    <row r="191" spans="10:34">
      <c r="J191">
        <v>957</v>
      </c>
      <c r="K191">
        <v>649</v>
      </c>
      <c r="L191">
        <v>810</v>
      </c>
      <c r="M191">
        <v>378</v>
      </c>
      <c r="O191">
        <v>1358</v>
      </c>
      <c r="P191">
        <v>696</v>
      </c>
      <c r="Q191">
        <v>0</v>
      </c>
      <c r="R191">
        <v>0</v>
      </c>
      <c r="T191">
        <v>1241</v>
      </c>
      <c r="U191">
        <v>651</v>
      </c>
      <c r="V191">
        <v>746</v>
      </c>
      <c r="W191">
        <v>476</v>
      </c>
      <c r="Y191">
        <v>894</v>
      </c>
      <c r="Z191">
        <v>357</v>
      </c>
      <c r="AA191">
        <v>198</v>
      </c>
      <c r="AB191">
        <v>935</v>
      </c>
      <c r="AD191" s="13">
        <v>729</v>
      </c>
      <c r="AE191" s="13">
        <v>290</v>
      </c>
      <c r="AG191">
        <v>891</v>
      </c>
      <c r="AH191">
        <v>927</v>
      </c>
    </row>
    <row r="192" spans="10:34">
      <c r="J192">
        <v>973</v>
      </c>
      <c r="K192">
        <v>653</v>
      </c>
      <c r="L192">
        <v>798</v>
      </c>
      <c r="M192">
        <v>376</v>
      </c>
      <c r="O192">
        <v>1369</v>
      </c>
      <c r="P192">
        <v>703</v>
      </c>
      <c r="Q192">
        <v>0</v>
      </c>
      <c r="R192">
        <v>0</v>
      </c>
      <c r="T192">
        <v>1250</v>
      </c>
      <c r="U192">
        <v>657</v>
      </c>
      <c r="V192">
        <v>736</v>
      </c>
      <c r="W192">
        <v>482</v>
      </c>
      <c r="Y192">
        <v>901</v>
      </c>
      <c r="Z192">
        <v>360</v>
      </c>
      <c r="AA192">
        <v>190</v>
      </c>
      <c r="AB192">
        <v>941</v>
      </c>
      <c r="AD192" s="13">
        <v>738</v>
      </c>
      <c r="AE192" s="13">
        <v>292</v>
      </c>
      <c r="AG192">
        <v>899</v>
      </c>
      <c r="AH192">
        <v>929</v>
      </c>
    </row>
    <row r="193" spans="10:34">
      <c r="J193">
        <v>988</v>
      </c>
      <c r="K193">
        <v>657</v>
      </c>
      <c r="L193">
        <v>786</v>
      </c>
      <c r="M193">
        <v>374</v>
      </c>
      <c r="O193">
        <v>1379</v>
      </c>
      <c r="P193">
        <v>709</v>
      </c>
      <c r="Q193">
        <v>0</v>
      </c>
      <c r="R193">
        <v>0</v>
      </c>
      <c r="T193">
        <v>1259</v>
      </c>
      <c r="U193">
        <v>663</v>
      </c>
      <c r="V193">
        <v>726</v>
      </c>
      <c r="W193">
        <v>488</v>
      </c>
      <c r="Y193">
        <v>907</v>
      </c>
      <c r="Z193">
        <v>363</v>
      </c>
      <c r="AA193">
        <v>182</v>
      </c>
      <c r="AB193">
        <v>948</v>
      </c>
      <c r="AD193" s="13">
        <v>747</v>
      </c>
      <c r="AE193" s="13">
        <v>294</v>
      </c>
      <c r="AG193">
        <v>907</v>
      </c>
      <c r="AH193">
        <v>940</v>
      </c>
    </row>
    <row r="194" spans="10:34">
      <c r="J194">
        <v>1003</v>
      </c>
      <c r="K194">
        <v>659</v>
      </c>
      <c r="L194">
        <v>774</v>
      </c>
      <c r="M194">
        <v>370</v>
      </c>
      <c r="O194">
        <v>1390</v>
      </c>
      <c r="P194">
        <v>717</v>
      </c>
      <c r="Q194">
        <v>0</v>
      </c>
      <c r="R194">
        <v>0</v>
      </c>
      <c r="T194">
        <v>1267</v>
      </c>
      <c r="U194">
        <v>671</v>
      </c>
      <c r="V194">
        <v>716</v>
      </c>
      <c r="W194">
        <v>494</v>
      </c>
      <c r="Y194">
        <v>913</v>
      </c>
      <c r="Z194">
        <v>367</v>
      </c>
      <c r="AA194">
        <v>172</v>
      </c>
      <c r="AB194">
        <v>955</v>
      </c>
      <c r="AD194" s="13">
        <v>756</v>
      </c>
      <c r="AE194" s="13">
        <v>295</v>
      </c>
      <c r="AG194">
        <v>913</v>
      </c>
      <c r="AH194">
        <v>931</v>
      </c>
    </row>
    <row r="195" spans="10:34">
      <c r="J195">
        <v>1017</v>
      </c>
      <c r="K195">
        <v>661</v>
      </c>
      <c r="L195">
        <v>761</v>
      </c>
      <c r="M195">
        <v>368</v>
      </c>
      <c r="O195">
        <v>1400</v>
      </c>
      <c r="P195">
        <v>723</v>
      </c>
      <c r="Q195">
        <v>0</v>
      </c>
      <c r="R195">
        <v>0</v>
      </c>
      <c r="T195">
        <v>1277</v>
      </c>
      <c r="U195">
        <v>677</v>
      </c>
      <c r="V195">
        <v>707</v>
      </c>
      <c r="W195">
        <v>500</v>
      </c>
      <c r="Y195">
        <v>921</v>
      </c>
      <c r="Z195">
        <v>373</v>
      </c>
      <c r="AA195">
        <v>162</v>
      </c>
      <c r="AB195">
        <v>964</v>
      </c>
      <c r="AD195" s="13">
        <v>764</v>
      </c>
      <c r="AE195" s="13">
        <v>296</v>
      </c>
      <c r="AG195">
        <v>921</v>
      </c>
      <c r="AH195">
        <v>931</v>
      </c>
    </row>
    <row r="196" spans="10:34">
      <c r="J196">
        <v>1033</v>
      </c>
      <c r="K196">
        <v>663</v>
      </c>
      <c r="L196">
        <v>748</v>
      </c>
      <c r="M196">
        <v>366</v>
      </c>
      <c r="O196">
        <v>1410</v>
      </c>
      <c r="P196">
        <v>729</v>
      </c>
      <c r="Q196">
        <v>0</v>
      </c>
      <c r="R196">
        <v>0</v>
      </c>
      <c r="T196">
        <v>1287</v>
      </c>
      <c r="U196">
        <v>685</v>
      </c>
      <c r="V196">
        <v>697</v>
      </c>
      <c r="W196">
        <v>506</v>
      </c>
      <c r="Y196">
        <v>929</v>
      </c>
      <c r="Z196">
        <v>377</v>
      </c>
      <c r="AA196">
        <v>152</v>
      </c>
      <c r="AB196">
        <v>973</v>
      </c>
      <c r="AD196" s="13">
        <v>773</v>
      </c>
      <c r="AE196" s="13">
        <v>298</v>
      </c>
      <c r="AG196">
        <v>928</v>
      </c>
      <c r="AH196">
        <v>933</v>
      </c>
    </row>
    <row r="197" spans="10:34">
      <c r="J197">
        <v>1047</v>
      </c>
      <c r="K197">
        <v>665</v>
      </c>
      <c r="L197">
        <v>735</v>
      </c>
      <c r="M197">
        <v>364</v>
      </c>
      <c r="O197">
        <v>1420</v>
      </c>
      <c r="P197">
        <v>735</v>
      </c>
      <c r="Q197">
        <v>0</v>
      </c>
      <c r="R197">
        <v>0</v>
      </c>
      <c r="T197">
        <v>1295</v>
      </c>
      <c r="U197">
        <v>693</v>
      </c>
      <c r="V197">
        <v>686</v>
      </c>
      <c r="W197">
        <v>511</v>
      </c>
      <c r="Y197">
        <v>935</v>
      </c>
      <c r="Z197">
        <v>382</v>
      </c>
      <c r="AA197">
        <v>140</v>
      </c>
      <c r="AB197">
        <v>981</v>
      </c>
      <c r="AD197" s="13">
        <v>780</v>
      </c>
      <c r="AE197" s="13">
        <v>301</v>
      </c>
      <c r="AG197">
        <v>935</v>
      </c>
      <c r="AH197">
        <v>930</v>
      </c>
    </row>
    <row r="198" spans="10:34">
      <c r="J198">
        <v>1062</v>
      </c>
      <c r="K198">
        <v>663</v>
      </c>
      <c r="L198">
        <v>722</v>
      </c>
      <c r="M198">
        <v>363</v>
      </c>
      <c r="O198">
        <v>1431</v>
      </c>
      <c r="P198">
        <v>741</v>
      </c>
      <c r="Q198">
        <v>0</v>
      </c>
      <c r="R198">
        <v>0</v>
      </c>
      <c r="T198">
        <v>1305</v>
      </c>
      <c r="U198">
        <v>701</v>
      </c>
      <c r="V198">
        <v>676</v>
      </c>
      <c r="W198">
        <v>517</v>
      </c>
      <c r="Y198">
        <v>941</v>
      </c>
      <c r="Z198">
        <v>387</v>
      </c>
      <c r="AA198">
        <v>128</v>
      </c>
      <c r="AB198">
        <v>990</v>
      </c>
      <c r="AD198" s="13">
        <v>787</v>
      </c>
      <c r="AE198" s="13">
        <v>303</v>
      </c>
      <c r="AG198">
        <v>942</v>
      </c>
      <c r="AH198">
        <v>930</v>
      </c>
    </row>
    <row r="199" spans="10:34">
      <c r="J199">
        <v>1077</v>
      </c>
      <c r="K199">
        <v>660</v>
      </c>
      <c r="L199">
        <v>708</v>
      </c>
      <c r="M199">
        <v>364</v>
      </c>
      <c r="O199">
        <v>1441</v>
      </c>
      <c r="P199">
        <v>748</v>
      </c>
      <c r="Q199">
        <v>0</v>
      </c>
      <c r="R199">
        <v>0</v>
      </c>
      <c r="T199">
        <v>1315</v>
      </c>
      <c r="U199">
        <v>709</v>
      </c>
      <c r="V199">
        <v>666</v>
      </c>
      <c r="W199">
        <v>522</v>
      </c>
      <c r="Y199">
        <v>948</v>
      </c>
      <c r="Z199">
        <v>392</v>
      </c>
      <c r="AA199">
        <v>116</v>
      </c>
      <c r="AB199">
        <v>998</v>
      </c>
      <c r="AD199" s="13">
        <v>794</v>
      </c>
      <c r="AE199" s="13">
        <v>307</v>
      </c>
      <c r="AG199">
        <v>949</v>
      </c>
      <c r="AH199">
        <v>929</v>
      </c>
    </row>
    <row r="200" spans="10:34">
      <c r="J200">
        <v>1093</v>
      </c>
      <c r="K200">
        <v>660</v>
      </c>
      <c r="L200">
        <v>693</v>
      </c>
      <c r="M200">
        <v>362</v>
      </c>
      <c r="O200">
        <v>1453</v>
      </c>
      <c r="P200">
        <v>754</v>
      </c>
      <c r="Q200">
        <v>0</v>
      </c>
      <c r="R200">
        <v>0</v>
      </c>
      <c r="T200">
        <v>1325</v>
      </c>
      <c r="U200">
        <v>717</v>
      </c>
      <c r="V200">
        <v>655</v>
      </c>
      <c r="W200">
        <v>527</v>
      </c>
      <c r="Y200">
        <v>954</v>
      </c>
      <c r="Z200">
        <v>397</v>
      </c>
      <c r="AA200">
        <v>104</v>
      </c>
      <c r="AB200">
        <v>1006</v>
      </c>
      <c r="AD200" s="13">
        <v>801</v>
      </c>
      <c r="AE200" s="13">
        <v>309</v>
      </c>
      <c r="AG200">
        <v>957</v>
      </c>
      <c r="AH200">
        <v>929</v>
      </c>
    </row>
    <row r="201" spans="10:34">
      <c r="J201">
        <v>1109</v>
      </c>
      <c r="K201">
        <v>675</v>
      </c>
      <c r="L201">
        <v>680</v>
      </c>
      <c r="M201">
        <v>364</v>
      </c>
      <c r="O201">
        <v>1464</v>
      </c>
      <c r="P201">
        <v>759</v>
      </c>
      <c r="Q201">
        <v>0</v>
      </c>
      <c r="R201">
        <v>0</v>
      </c>
      <c r="T201">
        <v>1335</v>
      </c>
      <c r="U201">
        <v>723</v>
      </c>
      <c r="V201">
        <v>645</v>
      </c>
      <c r="W201">
        <v>533</v>
      </c>
      <c r="Y201">
        <v>961</v>
      </c>
      <c r="Z201">
        <v>403</v>
      </c>
      <c r="AA201">
        <v>87</v>
      </c>
      <c r="AB201">
        <v>1012</v>
      </c>
      <c r="AD201" s="13">
        <v>807</v>
      </c>
      <c r="AE201" s="13">
        <v>312</v>
      </c>
      <c r="AG201">
        <v>963</v>
      </c>
      <c r="AH201">
        <v>929</v>
      </c>
    </row>
    <row r="202" spans="10:34">
      <c r="J202">
        <v>1125</v>
      </c>
      <c r="K202">
        <v>679</v>
      </c>
      <c r="L202">
        <v>665</v>
      </c>
      <c r="M202">
        <v>372</v>
      </c>
      <c r="O202">
        <v>1476</v>
      </c>
      <c r="P202">
        <v>765</v>
      </c>
      <c r="Q202">
        <v>0</v>
      </c>
      <c r="R202">
        <v>0</v>
      </c>
      <c r="T202">
        <v>1343</v>
      </c>
      <c r="U202">
        <v>729</v>
      </c>
      <c r="V202">
        <v>634</v>
      </c>
      <c r="W202">
        <v>539</v>
      </c>
      <c r="Y202">
        <v>967</v>
      </c>
      <c r="Z202">
        <v>409</v>
      </c>
      <c r="AA202">
        <v>80</v>
      </c>
      <c r="AB202">
        <v>1019</v>
      </c>
      <c r="AD202" s="13">
        <v>813</v>
      </c>
      <c r="AE202" s="13">
        <v>314</v>
      </c>
      <c r="AG202">
        <v>971</v>
      </c>
      <c r="AH202">
        <v>925</v>
      </c>
    </row>
    <row r="203" spans="10:34">
      <c r="J203">
        <v>1140</v>
      </c>
      <c r="K203">
        <v>681</v>
      </c>
      <c r="L203">
        <v>652</v>
      </c>
      <c r="M203">
        <v>374</v>
      </c>
      <c r="O203">
        <v>1489</v>
      </c>
      <c r="P203">
        <v>769</v>
      </c>
      <c r="Q203">
        <v>0</v>
      </c>
      <c r="R203">
        <v>0</v>
      </c>
      <c r="T203">
        <v>1353</v>
      </c>
      <c r="U203">
        <v>735</v>
      </c>
      <c r="V203">
        <v>624</v>
      </c>
      <c r="W203">
        <v>545</v>
      </c>
      <c r="Y203">
        <v>974</v>
      </c>
      <c r="Z203">
        <v>415</v>
      </c>
      <c r="AA203">
        <v>70</v>
      </c>
      <c r="AB203">
        <v>1025</v>
      </c>
      <c r="AD203" s="13">
        <v>814</v>
      </c>
      <c r="AE203" s="13">
        <v>318</v>
      </c>
      <c r="AG203">
        <v>979</v>
      </c>
      <c r="AH203">
        <v>925</v>
      </c>
    </row>
    <row r="204" spans="10:34">
      <c r="J204">
        <v>1156</v>
      </c>
      <c r="K204">
        <v>683</v>
      </c>
      <c r="L204">
        <v>638</v>
      </c>
      <c r="M204">
        <v>376</v>
      </c>
      <c r="O204">
        <v>1500</v>
      </c>
      <c r="P204">
        <v>775</v>
      </c>
      <c r="Q204">
        <v>0</v>
      </c>
      <c r="R204">
        <v>0</v>
      </c>
      <c r="T204">
        <v>1363</v>
      </c>
      <c r="U204">
        <v>741</v>
      </c>
      <c r="V204">
        <v>616</v>
      </c>
      <c r="W204">
        <v>552</v>
      </c>
      <c r="Y204">
        <v>980</v>
      </c>
      <c r="Z204">
        <v>421</v>
      </c>
      <c r="AA204">
        <v>58</v>
      </c>
      <c r="AB204">
        <v>1030</v>
      </c>
      <c r="AD204" s="13">
        <v>820</v>
      </c>
      <c r="AE204" s="13">
        <v>321</v>
      </c>
      <c r="AG204">
        <v>985</v>
      </c>
      <c r="AH204">
        <v>921</v>
      </c>
    </row>
    <row r="205" spans="10:34">
      <c r="J205">
        <v>1171</v>
      </c>
      <c r="K205">
        <v>685</v>
      </c>
      <c r="L205">
        <v>624</v>
      </c>
      <c r="M205">
        <v>379</v>
      </c>
      <c r="O205">
        <v>1513</v>
      </c>
      <c r="P205">
        <v>780</v>
      </c>
      <c r="Q205">
        <v>0</v>
      </c>
      <c r="R205">
        <v>0</v>
      </c>
      <c r="T205">
        <v>1373</v>
      </c>
      <c r="U205">
        <v>747</v>
      </c>
      <c r="V205">
        <v>606</v>
      </c>
      <c r="W205">
        <v>558</v>
      </c>
      <c r="Y205">
        <v>986</v>
      </c>
      <c r="Z205">
        <v>425</v>
      </c>
      <c r="AA205">
        <v>48</v>
      </c>
      <c r="AB205">
        <v>1036</v>
      </c>
      <c r="AD205" s="13">
        <v>826</v>
      </c>
      <c r="AE205" s="13">
        <v>325</v>
      </c>
      <c r="AG205">
        <v>993</v>
      </c>
      <c r="AH205">
        <v>921</v>
      </c>
    </row>
    <row r="206" spans="10:34">
      <c r="J206">
        <v>1187</v>
      </c>
      <c r="K206">
        <v>687</v>
      </c>
      <c r="L206">
        <v>610</v>
      </c>
      <c r="M206">
        <v>382</v>
      </c>
      <c r="O206">
        <v>1523</v>
      </c>
      <c r="P206">
        <v>786</v>
      </c>
      <c r="Q206">
        <v>0</v>
      </c>
      <c r="R206">
        <v>0</v>
      </c>
      <c r="T206">
        <v>1393</v>
      </c>
      <c r="U206">
        <v>751</v>
      </c>
      <c r="V206">
        <v>598</v>
      </c>
      <c r="W206">
        <v>565</v>
      </c>
      <c r="Y206">
        <v>992</v>
      </c>
      <c r="Z206">
        <v>431</v>
      </c>
      <c r="AA206">
        <v>38</v>
      </c>
      <c r="AB206">
        <v>1041</v>
      </c>
      <c r="AD206" s="13">
        <v>833</v>
      </c>
      <c r="AE206" s="13">
        <v>330</v>
      </c>
      <c r="AG206">
        <v>1000</v>
      </c>
      <c r="AH206">
        <v>917</v>
      </c>
    </row>
    <row r="207" spans="10:34">
      <c r="J207">
        <v>1203</v>
      </c>
      <c r="K207">
        <v>687</v>
      </c>
      <c r="L207">
        <v>598</v>
      </c>
      <c r="M207">
        <v>384</v>
      </c>
      <c r="O207">
        <v>1535</v>
      </c>
      <c r="P207">
        <v>793</v>
      </c>
      <c r="Q207">
        <v>0</v>
      </c>
      <c r="R207">
        <v>0</v>
      </c>
      <c r="T207">
        <v>1403</v>
      </c>
      <c r="U207">
        <v>765</v>
      </c>
      <c r="V207">
        <v>590</v>
      </c>
      <c r="W207">
        <v>573</v>
      </c>
      <c r="Y207">
        <v>999</v>
      </c>
      <c r="Z207">
        <v>435</v>
      </c>
      <c r="AA207">
        <v>26</v>
      </c>
      <c r="AB207">
        <v>1046</v>
      </c>
      <c r="AD207" s="13">
        <v>839</v>
      </c>
      <c r="AE207" s="13">
        <v>335</v>
      </c>
      <c r="AG207">
        <v>1008</v>
      </c>
      <c r="AH207">
        <v>915</v>
      </c>
    </row>
    <row r="208" spans="10:34">
      <c r="J208">
        <v>1218</v>
      </c>
      <c r="K208">
        <v>687</v>
      </c>
      <c r="L208">
        <v>584</v>
      </c>
      <c r="M208">
        <v>385</v>
      </c>
      <c r="O208">
        <v>1546</v>
      </c>
      <c r="P208">
        <v>799</v>
      </c>
      <c r="Q208">
        <v>0</v>
      </c>
      <c r="R208">
        <v>0</v>
      </c>
      <c r="T208">
        <v>1412</v>
      </c>
      <c r="U208">
        <v>770</v>
      </c>
      <c r="V208">
        <v>582</v>
      </c>
      <c r="W208">
        <v>580</v>
      </c>
      <c r="Y208">
        <v>1006</v>
      </c>
      <c r="Z208">
        <v>440</v>
      </c>
      <c r="AA208">
        <v>18</v>
      </c>
      <c r="AB208">
        <v>1050</v>
      </c>
      <c r="AD208" s="13">
        <v>845</v>
      </c>
      <c r="AE208" s="13">
        <v>340</v>
      </c>
      <c r="AG208">
        <v>1015</v>
      </c>
      <c r="AH208">
        <v>913</v>
      </c>
    </row>
    <row r="209" spans="10:34">
      <c r="J209">
        <v>1233</v>
      </c>
      <c r="K209">
        <v>688</v>
      </c>
      <c r="L209">
        <v>572</v>
      </c>
      <c r="M209">
        <v>386</v>
      </c>
      <c r="O209">
        <v>1557</v>
      </c>
      <c r="P209">
        <v>807</v>
      </c>
      <c r="Q209">
        <v>0</v>
      </c>
      <c r="R209">
        <v>0</v>
      </c>
      <c r="T209">
        <v>1421</v>
      </c>
      <c r="U209">
        <v>781</v>
      </c>
      <c r="V209">
        <v>574</v>
      </c>
      <c r="W209">
        <v>588</v>
      </c>
      <c r="Y209">
        <v>1013</v>
      </c>
      <c r="Z209">
        <v>444</v>
      </c>
      <c r="AA209">
        <v>9</v>
      </c>
      <c r="AB209">
        <v>1054</v>
      </c>
      <c r="AD209" s="13">
        <v>850</v>
      </c>
      <c r="AE209" s="13">
        <v>345</v>
      </c>
      <c r="AG209">
        <v>1023</v>
      </c>
      <c r="AH209">
        <v>912</v>
      </c>
    </row>
    <row r="210" spans="10:34">
      <c r="J210">
        <v>1247</v>
      </c>
      <c r="K210">
        <v>687</v>
      </c>
      <c r="L210">
        <v>559</v>
      </c>
      <c r="M210">
        <v>386</v>
      </c>
      <c r="O210">
        <v>1567</v>
      </c>
      <c r="P210">
        <v>813</v>
      </c>
      <c r="Q210">
        <v>0</v>
      </c>
      <c r="R210">
        <v>0</v>
      </c>
      <c r="T210">
        <v>1431</v>
      </c>
      <c r="U210">
        <v>789</v>
      </c>
      <c r="V210">
        <v>566</v>
      </c>
      <c r="W210">
        <v>595</v>
      </c>
      <c r="Y210">
        <v>1021</v>
      </c>
      <c r="Z210">
        <v>449</v>
      </c>
      <c r="AA210">
        <v>0</v>
      </c>
      <c r="AB210">
        <v>1058</v>
      </c>
      <c r="AD210" s="13">
        <v>855</v>
      </c>
      <c r="AE210" s="13">
        <v>351</v>
      </c>
      <c r="AG210">
        <v>1031</v>
      </c>
      <c r="AH210">
        <v>912</v>
      </c>
    </row>
    <row r="211" spans="10:34">
      <c r="J211">
        <v>1261</v>
      </c>
      <c r="K211">
        <v>686</v>
      </c>
      <c r="L211">
        <v>546</v>
      </c>
      <c r="M211">
        <v>388</v>
      </c>
      <c r="O211">
        <v>1579</v>
      </c>
      <c r="P211">
        <v>832</v>
      </c>
      <c r="Q211">
        <v>0</v>
      </c>
      <c r="R211">
        <v>0</v>
      </c>
      <c r="T211">
        <v>1444</v>
      </c>
      <c r="U211">
        <v>793</v>
      </c>
      <c r="V211">
        <v>559</v>
      </c>
      <c r="W211">
        <v>603</v>
      </c>
      <c r="Y211">
        <v>1029</v>
      </c>
      <c r="Z211">
        <v>453</v>
      </c>
      <c r="AA211">
        <v>0</v>
      </c>
      <c r="AB211">
        <v>1063</v>
      </c>
      <c r="AD211" s="13">
        <v>862</v>
      </c>
      <c r="AE211" s="13">
        <v>357</v>
      </c>
      <c r="AG211">
        <v>1037</v>
      </c>
      <c r="AH211">
        <v>909</v>
      </c>
    </row>
    <row r="212" spans="10:34">
      <c r="J212">
        <v>1275</v>
      </c>
      <c r="K212">
        <v>685</v>
      </c>
      <c r="L212">
        <v>536</v>
      </c>
      <c r="M212">
        <v>389</v>
      </c>
      <c r="O212">
        <v>1589</v>
      </c>
      <c r="P212">
        <v>839</v>
      </c>
      <c r="Q212">
        <v>0</v>
      </c>
      <c r="R212">
        <v>0</v>
      </c>
      <c r="T212">
        <v>1455</v>
      </c>
      <c r="U212">
        <v>799</v>
      </c>
      <c r="V212">
        <v>551</v>
      </c>
      <c r="W212">
        <v>612</v>
      </c>
      <c r="Y212">
        <v>1037</v>
      </c>
      <c r="Z212">
        <v>457</v>
      </c>
      <c r="AA212">
        <v>0</v>
      </c>
      <c r="AB212">
        <v>1068</v>
      </c>
      <c r="AD212" s="13">
        <v>868</v>
      </c>
      <c r="AE212" s="13">
        <v>362</v>
      </c>
      <c r="AG212">
        <v>1045</v>
      </c>
      <c r="AH212">
        <v>907</v>
      </c>
    </row>
    <row r="213" spans="10:34">
      <c r="J213">
        <v>1289</v>
      </c>
      <c r="K213">
        <v>682</v>
      </c>
      <c r="L213">
        <v>523</v>
      </c>
      <c r="M213">
        <v>390</v>
      </c>
      <c r="O213">
        <v>1598</v>
      </c>
      <c r="P213">
        <v>846</v>
      </c>
      <c r="Q213">
        <v>0</v>
      </c>
      <c r="R213">
        <v>0</v>
      </c>
      <c r="T213">
        <v>1467</v>
      </c>
      <c r="U213">
        <v>801</v>
      </c>
      <c r="V213">
        <v>542</v>
      </c>
      <c r="W213">
        <v>620</v>
      </c>
      <c r="Y213">
        <v>1045</v>
      </c>
      <c r="Z213">
        <v>461</v>
      </c>
      <c r="AA213">
        <v>0</v>
      </c>
      <c r="AB213">
        <v>0</v>
      </c>
      <c r="AD213" s="13">
        <v>875</v>
      </c>
      <c r="AE213" s="13">
        <v>368</v>
      </c>
      <c r="AG213">
        <v>1052</v>
      </c>
      <c r="AH213">
        <v>907</v>
      </c>
    </row>
    <row r="214" spans="10:34">
      <c r="J214">
        <v>1303</v>
      </c>
      <c r="K214">
        <v>680</v>
      </c>
      <c r="L214">
        <v>512</v>
      </c>
      <c r="M214">
        <v>391</v>
      </c>
      <c r="O214">
        <v>1607</v>
      </c>
      <c r="P214">
        <v>853</v>
      </c>
      <c r="Q214">
        <v>0</v>
      </c>
      <c r="R214">
        <v>0</v>
      </c>
      <c r="T214">
        <v>1479</v>
      </c>
      <c r="U214">
        <v>804</v>
      </c>
      <c r="V214">
        <v>534</v>
      </c>
      <c r="W214">
        <v>629</v>
      </c>
      <c r="Y214">
        <v>1053</v>
      </c>
      <c r="Z214">
        <v>465</v>
      </c>
      <c r="AA214">
        <v>0</v>
      </c>
      <c r="AB214">
        <v>0</v>
      </c>
      <c r="AD214" s="13">
        <v>880</v>
      </c>
      <c r="AE214" s="13">
        <v>373</v>
      </c>
      <c r="AG214">
        <v>1060</v>
      </c>
      <c r="AH214">
        <v>915</v>
      </c>
    </row>
    <row r="215" spans="10:34">
      <c r="J215">
        <v>1319</v>
      </c>
      <c r="K215">
        <v>678</v>
      </c>
      <c r="L215">
        <v>500</v>
      </c>
      <c r="M215">
        <v>390</v>
      </c>
      <c r="O215">
        <v>1619</v>
      </c>
      <c r="P215">
        <v>861</v>
      </c>
      <c r="Q215">
        <v>0</v>
      </c>
      <c r="R215">
        <v>0</v>
      </c>
      <c r="T215">
        <v>1491</v>
      </c>
      <c r="U215">
        <v>808</v>
      </c>
      <c r="V215">
        <v>524</v>
      </c>
      <c r="W215">
        <v>638</v>
      </c>
      <c r="Y215">
        <v>1061</v>
      </c>
      <c r="Z215">
        <v>468</v>
      </c>
      <c r="AA215">
        <v>0</v>
      </c>
      <c r="AB215">
        <v>0</v>
      </c>
      <c r="AD215" s="13">
        <v>885</v>
      </c>
      <c r="AE215" s="13">
        <v>377</v>
      </c>
      <c r="AG215">
        <v>1067</v>
      </c>
      <c r="AH215">
        <v>907</v>
      </c>
    </row>
    <row r="216" spans="10:34">
      <c r="J216">
        <v>1334</v>
      </c>
      <c r="K216">
        <v>675</v>
      </c>
      <c r="L216">
        <v>487</v>
      </c>
      <c r="M216">
        <v>392</v>
      </c>
      <c r="O216">
        <v>1626</v>
      </c>
      <c r="P216">
        <v>868</v>
      </c>
      <c r="Q216">
        <v>0</v>
      </c>
      <c r="R216">
        <v>0</v>
      </c>
      <c r="T216">
        <v>1503</v>
      </c>
      <c r="U216">
        <v>812</v>
      </c>
      <c r="V216">
        <v>515</v>
      </c>
      <c r="W216">
        <v>646</v>
      </c>
      <c r="Y216">
        <v>1069</v>
      </c>
      <c r="Z216">
        <v>471</v>
      </c>
      <c r="AA216">
        <v>0</v>
      </c>
      <c r="AB216">
        <v>0</v>
      </c>
      <c r="AD216" s="13">
        <v>891</v>
      </c>
      <c r="AE216" s="13">
        <v>382</v>
      </c>
      <c r="AG216">
        <v>1073</v>
      </c>
      <c r="AH216">
        <v>915</v>
      </c>
    </row>
    <row r="217" spans="10:34">
      <c r="J217">
        <v>1351</v>
      </c>
      <c r="K217">
        <v>673</v>
      </c>
      <c r="L217">
        <v>475</v>
      </c>
      <c r="M217">
        <v>392</v>
      </c>
      <c r="O217">
        <v>1638</v>
      </c>
      <c r="P217">
        <v>875</v>
      </c>
      <c r="Q217">
        <v>0</v>
      </c>
      <c r="R217">
        <v>0</v>
      </c>
      <c r="T217">
        <v>1515</v>
      </c>
      <c r="U217">
        <v>817</v>
      </c>
      <c r="V217">
        <v>505</v>
      </c>
      <c r="W217">
        <v>654</v>
      </c>
      <c r="Y217">
        <v>1077</v>
      </c>
      <c r="Z217">
        <v>475</v>
      </c>
      <c r="AA217">
        <v>0</v>
      </c>
      <c r="AB217">
        <v>0</v>
      </c>
      <c r="AD217" s="13">
        <v>898</v>
      </c>
      <c r="AE217" s="13">
        <v>387</v>
      </c>
      <c r="AG217">
        <v>1081</v>
      </c>
      <c r="AH217">
        <v>915</v>
      </c>
    </row>
    <row r="218" spans="10:34">
      <c r="J218">
        <v>1366</v>
      </c>
      <c r="K218">
        <v>671</v>
      </c>
      <c r="L218">
        <v>462</v>
      </c>
      <c r="M218">
        <v>392</v>
      </c>
      <c r="O218">
        <v>1649</v>
      </c>
      <c r="P218">
        <v>883</v>
      </c>
      <c r="Q218">
        <v>0</v>
      </c>
      <c r="R218">
        <v>0</v>
      </c>
      <c r="T218">
        <v>1528</v>
      </c>
      <c r="U218">
        <v>823</v>
      </c>
      <c r="V218">
        <v>493</v>
      </c>
      <c r="W218">
        <v>662</v>
      </c>
      <c r="Y218">
        <v>1087</v>
      </c>
      <c r="Z218">
        <v>479</v>
      </c>
      <c r="AA218">
        <v>0</v>
      </c>
      <c r="AB218">
        <v>0</v>
      </c>
      <c r="AD218" s="13">
        <v>904</v>
      </c>
      <c r="AE218" s="13">
        <v>391</v>
      </c>
      <c r="AG218">
        <v>1089</v>
      </c>
      <c r="AH218">
        <v>915</v>
      </c>
    </row>
    <row r="219" spans="10:34">
      <c r="J219">
        <v>1381</v>
      </c>
      <c r="K219">
        <v>669</v>
      </c>
      <c r="L219">
        <v>448</v>
      </c>
      <c r="M219">
        <v>391</v>
      </c>
      <c r="O219">
        <v>1659</v>
      </c>
      <c r="P219">
        <v>891</v>
      </c>
      <c r="Q219">
        <v>0</v>
      </c>
      <c r="R219">
        <v>0</v>
      </c>
      <c r="T219">
        <v>1539</v>
      </c>
      <c r="U219">
        <v>827</v>
      </c>
      <c r="V219">
        <v>486</v>
      </c>
      <c r="W219">
        <v>670</v>
      </c>
      <c r="Y219">
        <v>1095</v>
      </c>
      <c r="Z219">
        <v>483</v>
      </c>
      <c r="AA219">
        <v>0</v>
      </c>
      <c r="AB219">
        <v>0</v>
      </c>
      <c r="AD219" s="13">
        <v>909</v>
      </c>
      <c r="AE219" s="13">
        <v>395</v>
      </c>
      <c r="AG219">
        <v>1097</v>
      </c>
      <c r="AH219">
        <v>915</v>
      </c>
    </row>
    <row r="220" spans="10:34">
      <c r="J220">
        <v>1396</v>
      </c>
      <c r="K220">
        <v>668</v>
      </c>
      <c r="L220">
        <v>427</v>
      </c>
      <c r="M220">
        <v>390</v>
      </c>
      <c r="O220">
        <v>1668</v>
      </c>
      <c r="P220">
        <v>899</v>
      </c>
      <c r="Q220">
        <v>0</v>
      </c>
      <c r="R220">
        <v>0</v>
      </c>
      <c r="T220">
        <v>1550</v>
      </c>
      <c r="U220">
        <v>833</v>
      </c>
      <c r="V220">
        <v>475</v>
      </c>
      <c r="W220">
        <v>677</v>
      </c>
      <c r="Y220">
        <v>1103</v>
      </c>
      <c r="Z220">
        <v>487</v>
      </c>
      <c r="AA220">
        <v>0</v>
      </c>
      <c r="AB220">
        <v>0</v>
      </c>
      <c r="AD220" s="13">
        <v>915</v>
      </c>
      <c r="AE220" s="13">
        <v>399</v>
      </c>
      <c r="AG220">
        <v>1103</v>
      </c>
      <c r="AH220">
        <v>915</v>
      </c>
    </row>
    <row r="221" spans="10:34">
      <c r="J221">
        <v>1411</v>
      </c>
      <c r="K221">
        <v>666</v>
      </c>
      <c r="L221">
        <v>420</v>
      </c>
      <c r="M221">
        <v>390</v>
      </c>
      <c r="O221">
        <v>1679</v>
      </c>
      <c r="P221">
        <v>907</v>
      </c>
      <c r="Q221">
        <v>0</v>
      </c>
      <c r="R221">
        <v>0</v>
      </c>
      <c r="T221">
        <v>1559</v>
      </c>
      <c r="U221">
        <v>838</v>
      </c>
      <c r="V221">
        <v>466</v>
      </c>
      <c r="W221">
        <v>684</v>
      </c>
      <c r="Y221">
        <v>1114</v>
      </c>
      <c r="Z221">
        <v>489</v>
      </c>
      <c r="AA221">
        <v>0</v>
      </c>
      <c r="AB221">
        <v>0</v>
      </c>
      <c r="AD221" s="13">
        <v>922</v>
      </c>
      <c r="AE221" s="13">
        <v>403</v>
      </c>
      <c r="AG221">
        <v>1111</v>
      </c>
      <c r="AH221">
        <v>915</v>
      </c>
    </row>
    <row r="222" spans="10:34">
      <c r="J222">
        <v>1425</v>
      </c>
      <c r="K222">
        <v>665</v>
      </c>
      <c r="L222">
        <v>404</v>
      </c>
      <c r="M222">
        <v>388</v>
      </c>
      <c r="O222">
        <v>1689</v>
      </c>
      <c r="P222">
        <v>915</v>
      </c>
      <c r="Q222">
        <v>0</v>
      </c>
      <c r="R222">
        <v>0</v>
      </c>
      <c r="T222">
        <v>1569</v>
      </c>
      <c r="U222">
        <v>844</v>
      </c>
      <c r="V222">
        <v>457</v>
      </c>
      <c r="W222">
        <v>691</v>
      </c>
      <c r="Y222">
        <v>1123</v>
      </c>
      <c r="Z222">
        <v>493</v>
      </c>
      <c r="AA222">
        <v>0</v>
      </c>
      <c r="AB222">
        <v>0</v>
      </c>
      <c r="AD222" s="13">
        <v>929</v>
      </c>
      <c r="AE222" s="13">
        <v>407</v>
      </c>
      <c r="AG222">
        <v>1117</v>
      </c>
      <c r="AH222">
        <v>916</v>
      </c>
    </row>
    <row r="223" spans="10:34">
      <c r="J223">
        <v>1439</v>
      </c>
      <c r="K223">
        <v>665</v>
      </c>
      <c r="L223">
        <v>389</v>
      </c>
      <c r="M223">
        <v>390</v>
      </c>
      <c r="O223">
        <v>1700</v>
      </c>
      <c r="P223">
        <v>923</v>
      </c>
      <c r="Q223">
        <v>0</v>
      </c>
      <c r="R223">
        <v>0</v>
      </c>
      <c r="T223">
        <v>1581</v>
      </c>
      <c r="U223">
        <v>850</v>
      </c>
      <c r="V223">
        <v>448</v>
      </c>
      <c r="W223">
        <v>697</v>
      </c>
      <c r="Y223">
        <v>1132</v>
      </c>
      <c r="Z223">
        <v>497</v>
      </c>
      <c r="AA223">
        <v>0</v>
      </c>
      <c r="AB223">
        <v>0</v>
      </c>
      <c r="AD223" s="13">
        <v>936</v>
      </c>
      <c r="AE223" s="13">
        <v>411</v>
      </c>
      <c r="AG223">
        <v>1126</v>
      </c>
      <c r="AH223">
        <v>917</v>
      </c>
    </row>
    <row r="224" spans="10:34">
      <c r="J224">
        <v>1453</v>
      </c>
      <c r="K224">
        <v>665</v>
      </c>
      <c r="L224">
        <v>374</v>
      </c>
      <c r="M224">
        <v>390</v>
      </c>
      <c r="O224">
        <v>1710</v>
      </c>
      <c r="P224">
        <v>931</v>
      </c>
      <c r="Q224">
        <v>0</v>
      </c>
      <c r="R224">
        <v>0</v>
      </c>
      <c r="T224">
        <v>1589</v>
      </c>
      <c r="U224">
        <v>855</v>
      </c>
      <c r="V224">
        <v>438</v>
      </c>
      <c r="W224">
        <v>704</v>
      </c>
      <c r="Y224">
        <v>1139</v>
      </c>
      <c r="Z224">
        <v>501</v>
      </c>
      <c r="AA224">
        <v>0</v>
      </c>
      <c r="AB224">
        <v>0</v>
      </c>
      <c r="AD224" s="13">
        <v>943</v>
      </c>
      <c r="AE224" s="13">
        <v>415</v>
      </c>
      <c r="AG224">
        <v>1133</v>
      </c>
      <c r="AH224">
        <v>918</v>
      </c>
    </row>
    <row r="225" spans="10:34">
      <c r="J225">
        <v>1466</v>
      </c>
      <c r="K225">
        <v>664</v>
      </c>
      <c r="L225">
        <v>359</v>
      </c>
      <c r="M225">
        <v>392</v>
      </c>
      <c r="O225">
        <v>1729</v>
      </c>
      <c r="P225">
        <v>938</v>
      </c>
      <c r="Q225">
        <v>0</v>
      </c>
      <c r="R225">
        <v>0</v>
      </c>
      <c r="T225">
        <v>1599</v>
      </c>
      <c r="U225">
        <v>864</v>
      </c>
      <c r="V225">
        <v>430</v>
      </c>
      <c r="W225">
        <v>710</v>
      </c>
      <c r="Y225">
        <v>1147</v>
      </c>
      <c r="Z225">
        <v>504</v>
      </c>
      <c r="AA225">
        <v>0</v>
      </c>
      <c r="AB225">
        <v>0</v>
      </c>
      <c r="AD225" s="13">
        <v>951</v>
      </c>
      <c r="AE225" s="13">
        <v>419</v>
      </c>
      <c r="AG225">
        <v>1141</v>
      </c>
      <c r="AH225">
        <v>919</v>
      </c>
    </row>
    <row r="226" spans="10:34">
      <c r="J226">
        <v>1479</v>
      </c>
      <c r="K226">
        <v>664</v>
      </c>
      <c r="L226">
        <v>345</v>
      </c>
      <c r="M226">
        <v>394</v>
      </c>
      <c r="O226">
        <v>1738</v>
      </c>
      <c r="P226">
        <v>945</v>
      </c>
      <c r="Q226">
        <v>0</v>
      </c>
      <c r="R226">
        <v>0</v>
      </c>
      <c r="T226">
        <v>1608</v>
      </c>
      <c r="U226">
        <v>869</v>
      </c>
      <c r="V226">
        <v>422</v>
      </c>
      <c r="W226">
        <v>716</v>
      </c>
      <c r="Y226">
        <v>1155</v>
      </c>
      <c r="Z226">
        <v>508</v>
      </c>
      <c r="AA226">
        <v>0</v>
      </c>
      <c r="AB226">
        <v>0</v>
      </c>
      <c r="AD226" s="13">
        <v>959</v>
      </c>
      <c r="AE226" s="13">
        <v>423</v>
      </c>
      <c r="AG226">
        <v>1149</v>
      </c>
      <c r="AH226">
        <v>921</v>
      </c>
    </row>
    <row r="227" spans="10:34">
      <c r="J227">
        <v>1493</v>
      </c>
      <c r="K227">
        <v>664</v>
      </c>
      <c r="L227">
        <v>332</v>
      </c>
      <c r="M227">
        <v>398</v>
      </c>
      <c r="O227">
        <v>1750</v>
      </c>
      <c r="P227">
        <v>953</v>
      </c>
      <c r="Q227">
        <v>0</v>
      </c>
      <c r="R227">
        <v>0</v>
      </c>
      <c r="T227">
        <v>1617</v>
      </c>
      <c r="U227">
        <v>879</v>
      </c>
      <c r="V227">
        <v>414</v>
      </c>
      <c r="W227">
        <v>721</v>
      </c>
      <c r="Y227">
        <v>1163</v>
      </c>
      <c r="Z227">
        <v>513</v>
      </c>
      <c r="AA227">
        <v>0</v>
      </c>
      <c r="AB227">
        <v>0</v>
      </c>
      <c r="AD227" s="13">
        <v>967</v>
      </c>
      <c r="AE227" s="13">
        <v>425</v>
      </c>
      <c r="AG227">
        <v>1157</v>
      </c>
      <c r="AH227">
        <v>923</v>
      </c>
    </row>
    <row r="228" spans="10:34">
      <c r="J228">
        <v>1507</v>
      </c>
      <c r="K228">
        <v>664</v>
      </c>
      <c r="L228">
        <v>317</v>
      </c>
      <c r="M228">
        <v>400</v>
      </c>
      <c r="O228">
        <v>1757</v>
      </c>
      <c r="P228">
        <v>959</v>
      </c>
      <c r="Q228">
        <v>0</v>
      </c>
      <c r="R228">
        <v>0</v>
      </c>
      <c r="T228">
        <v>1629</v>
      </c>
      <c r="U228">
        <v>886</v>
      </c>
      <c r="V228">
        <v>405</v>
      </c>
      <c r="W228">
        <v>727</v>
      </c>
      <c r="Y228">
        <v>1169</v>
      </c>
      <c r="Z228">
        <v>517</v>
      </c>
      <c r="AA228">
        <v>0</v>
      </c>
      <c r="AB228">
        <v>0</v>
      </c>
      <c r="AD228" s="13">
        <v>975</v>
      </c>
      <c r="AE228" s="13">
        <v>428</v>
      </c>
      <c r="AG228">
        <v>1165</v>
      </c>
      <c r="AH228">
        <v>925</v>
      </c>
    </row>
    <row r="229" spans="10:34">
      <c r="J229">
        <v>1521</v>
      </c>
      <c r="K229">
        <v>666</v>
      </c>
      <c r="L229">
        <v>304</v>
      </c>
      <c r="M229">
        <v>405</v>
      </c>
      <c r="O229">
        <v>1771</v>
      </c>
      <c r="P229">
        <v>965</v>
      </c>
      <c r="Q229">
        <v>0</v>
      </c>
      <c r="R229">
        <v>0</v>
      </c>
      <c r="T229">
        <v>1639</v>
      </c>
      <c r="U229">
        <v>891</v>
      </c>
      <c r="V229">
        <v>395</v>
      </c>
      <c r="W229">
        <v>732</v>
      </c>
      <c r="Y229">
        <v>1181</v>
      </c>
      <c r="Z229">
        <v>523</v>
      </c>
      <c r="AA229">
        <v>0</v>
      </c>
      <c r="AB229">
        <v>0</v>
      </c>
      <c r="AD229" s="13">
        <v>983</v>
      </c>
      <c r="AE229" s="13">
        <v>431</v>
      </c>
      <c r="AG229">
        <v>1173</v>
      </c>
      <c r="AH229">
        <v>927</v>
      </c>
    </row>
    <row r="230" spans="10:34">
      <c r="J230">
        <v>1535</v>
      </c>
      <c r="K230">
        <v>667</v>
      </c>
      <c r="L230">
        <v>290</v>
      </c>
      <c r="M230">
        <v>409</v>
      </c>
      <c r="O230">
        <v>1781</v>
      </c>
      <c r="P230">
        <v>971</v>
      </c>
      <c r="Q230">
        <v>0</v>
      </c>
      <c r="R230">
        <v>0</v>
      </c>
      <c r="T230">
        <v>1651</v>
      </c>
      <c r="U230">
        <v>898</v>
      </c>
      <c r="V230">
        <v>384</v>
      </c>
      <c r="W230">
        <v>738</v>
      </c>
      <c r="Y230">
        <v>1189</v>
      </c>
      <c r="Z230">
        <v>527</v>
      </c>
      <c r="AA230">
        <v>0</v>
      </c>
      <c r="AB230">
        <v>0</v>
      </c>
      <c r="AD230" s="13">
        <v>991</v>
      </c>
      <c r="AE230" s="13">
        <v>433</v>
      </c>
      <c r="AG230">
        <v>1181</v>
      </c>
      <c r="AH230">
        <v>929</v>
      </c>
    </row>
    <row r="231" spans="10:34">
      <c r="J231">
        <v>1551</v>
      </c>
      <c r="K231">
        <v>669</v>
      </c>
      <c r="L231">
        <v>278</v>
      </c>
      <c r="M231">
        <v>414</v>
      </c>
      <c r="O231">
        <v>1783</v>
      </c>
      <c r="P231">
        <v>975</v>
      </c>
      <c r="Q231">
        <v>0</v>
      </c>
      <c r="R231">
        <v>0</v>
      </c>
      <c r="T231">
        <v>1661</v>
      </c>
      <c r="U231">
        <v>906</v>
      </c>
      <c r="V231">
        <v>372</v>
      </c>
      <c r="W231">
        <v>743</v>
      </c>
      <c r="Y231">
        <v>1201</v>
      </c>
      <c r="Z231">
        <v>533</v>
      </c>
      <c r="AA231">
        <v>0</v>
      </c>
      <c r="AB231">
        <v>0</v>
      </c>
      <c r="AD231" s="13">
        <v>1001</v>
      </c>
      <c r="AE231" s="13">
        <v>436</v>
      </c>
      <c r="AG231">
        <v>1191</v>
      </c>
      <c r="AH231">
        <v>931</v>
      </c>
    </row>
    <row r="232" spans="10:34">
      <c r="J232">
        <v>1567</v>
      </c>
      <c r="K232">
        <v>671</v>
      </c>
      <c r="L232">
        <v>263</v>
      </c>
      <c r="M232">
        <v>418</v>
      </c>
      <c r="O232">
        <v>1797</v>
      </c>
      <c r="P232">
        <v>983</v>
      </c>
      <c r="Q232">
        <v>0</v>
      </c>
      <c r="R232">
        <v>0</v>
      </c>
      <c r="T232">
        <v>1671</v>
      </c>
      <c r="U232">
        <v>914</v>
      </c>
      <c r="V232">
        <v>361</v>
      </c>
      <c r="W232">
        <v>750</v>
      </c>
      <c r="Y232">
        <v>1211</v>
      </c>
      <c r="Z232">
        <v>539</v>
      </c>
      <c r="AA232">
        <v>0</v>
      </c>
      <c r="AB232">
        <v>0</v>
      </c>
      <c r="AD232" s="13">
        <v>1009</v>
      </c>
      <c r="AE232" s="13">
        <v>439</v>
      </c>
      <c r="AG232">
        <v>1195</v>
      </c>
      <c r="AH232">
        <v>932</v>
      </c>
    </row>
    <row r="233" spans="10:34">
      <c r="J233">
        <v>1582</v>
      </c>
      <c r="K233">
        <v>672</v>
      </c>
      <c r="L233">
        <v>250</v>
      </c>
      <c r="M233">
        <v>424</v>
      </c>
      <c r="O233">
        <v>1801</v>
      </c>
      <c r="P233">
        <v>985</v>
      </c>
      <c r="Q233">
        <v>0</v>
      </c>
      <c r="R233">
        <v>0</v>
      </c>
      <c r="T233">
        <v>1677</v>
      </c>
      <c r="U233">
        <v>921</v>
      </c>
      <c r="V233">
        <v>350</v>
      </c>
      <c r="W233">
        <v>756</v>
      </c>
      <c r="Y233">
        <v>1217</v>
      </c>
      <c r="Z233">
        <v>545</v>
      </c>
      <c r="AA233">
        <v>0</v>
      </c>
      <c r="AB233">
        <v>0</v>
      </c>
      <c r="AD233" s="13">
        <v>1016</v>
      </c>
      <c r="AE233" s="13">
        <v>443</v>
      </c>
      <c r="AG233">
        <v>1201</v>
      </c>
      <c r="AH233">
        <v>934</v>
      </c>
    </row>
    <row r="234" spans="10:34">
      <c r="J234">
        <v>1598</v>
      </c>
      <c r="K234">
        <v>673</v>
      </c>
      <c r="L234">
        <v>238</v>
      </c>
      <c r="M234">
        <v>429</v>
      </c>
      <c r="O234">
        <v>1820</v>
      </c>
      <c r="P234">
        <v>992</v>
      </c>
      <c r="Q234">
        <v>0</v>
      </c>
      <c r="R234">
        <v>0</v>
      </c>
      <c r="T234">
        <v>1686</v>
      </c>
      <c r="U234">
        <v>926</v>
      </c>
      <c r="V234">
        <v>338</v>
      </c>
      <c r="W234">
        <v>761</v>
      </c>
      <c r="Y234">
        <v>1225</v>
      </c>
      <c r="Z234">
        <v>551</v>
      </c>
      <c r="AA234">
        <v>0</v>
      </c>
      <c r="AB234">
        <v>0</v>
      </c>
      <c r="AD234" s="13">
        <v>1023</v>
      </c>
      <c r="AE234" s="13">
        <v>446</v>
      </c>
      <c r="AG234">
        <v>1209</v>
      </c>
      <c r="AH234">
        <v>935</v>
      </c>
    </row>
    <row r="235" spans="10:34">
      <c r="J235">
        <v>1614</v>
      </c>
      <c r="K235">
        <v>674</v>
      </c>
      <c r="L235">
        <v>223</v>
      </c>
      <c r="M235">
        <v>434</v>
      </c>
      <c r="O235">
        <v>1831</v>
      </c>
      <c r="P235">
        <v>997</v>
      </c>
      <c r="Q235">
        <v>0</v>
      </c>
      <c r="R235">
        <v>0</v>
      </c>
      <c r="T235">
        <v>1702</v>
      </c>
      <c r="U235">
        <v>933</v>
      </c>
      <c r="V235">
        <v>329</v>
      </c>
      <c r="W235">
        <v>767</v>
      </c>
      <c r="Y235">
        <v>1227</v>
      </c>
      <c r="Z235">
        <v>556</v>
      </c>
      <c r="AA235">
        <v>0</v>
      </c>
      <c r="AB235">
        <v>0</v>
      </c>
      <c r="AD235" s="13">
        <v>1031</v>
      </c>
      <c r="AE235" s="13">
        <v>449</v>
      </c>
      <c r="AG235">
        <v>1215</v>
      </c>
      <c r="AH235">
        <v>936</v>
      </c>
    </row>
    <row r="236" spans="10:34">
      <c r="J236">
        <v>1630</v>
      </c>
      <c r="K236">
        <v>674</v>
      </c>
      <c r="L236">
        <v>210</v>
      </c>
      <c r="M236">
        <v>438</v>
      </c>
      <c r="O236">
        <v>1840</v>
      </c>
      <c r="P236">
        <v>1001</v>
      </c>
      <c r="Q236">
        <v>0</v>
      </c>
      <c r="R236">
        <v>0</v>
      </c>
      <c r="T236">
        <v>1715</v>
      </c>
      <c r="U236">
        <v>939</v>
      </c>
      <c r="V236">
        <v>319</v>
      </c>
      <c r="W236">
        <v>774</v>
      </c>
      <c r="Y236">
        <v>1237</v>
      </c>
      <c r="Z236">
        <v>563</v>
      </c>
      <c r="AA236">
        <v>0</v>
      </c>
      <c r="AB236">
        <v>0</v>
      </c>
      <c r="AD236" s="13">
        <v>1037</v>
      </c>
      <c r="AE236" s="13">
        <v>453</v>
      </c>
      <c r="AG236">
        <v>1223</v>
      </c>
      <c r="AH236">
        <v>936</v>
      </c>
    </row>
    <row r="237" spans="10:34">
      <c r="J237">
        <v>1644</v>
      </c>
      <c r="K237">
        <v>674</v>
      </c>
      <c r="L237">
        <v>190</v>
      </c>
      <c r="M237">
        <v>442</v>
      </c>
      <c r="O237">
        <v>1851</v>
      </c>
      <c r="P237">
        <v>1005</v>
      </c>
      <c r="Q237">
        <v>0</v>
      </c>
      <c r="R237">
        <v>0</v>
      </c>
      <c r="T237">
        <v>1724</v>
      </c>
      <c r="U237">
        <v>945</v>
      </c>
      <c r="V237">
        <v>310</v>
      </c>
      <c r="W237">
        <v>780</v>
      </c>
      <c r="Y237">
        <v>1243</v>
      </c>
      <c r="Z237">
        <v>569</v>
      </c>
      <c r="AA237">
        <v>0</v>
      </c>
      <c r="AB237">
        <v>0</v>
      </c>
      <c r="AD237" s="13">
        <v>1045</v>
      </c>
      <c r="AE237" s="13">
        <v>457</v>
      </c>
      <c r="AG237">
        <v>1231</v>
      </c>
      <c r="AH237">
        <v>937</v>
      </c>
    </row>
    <row r="238" spans="10:34">
      <c r="J238">
        <v>1658</v>
      </c>
      <c r="K238">
        <v>674</v>
      </c>
      <c r="L238">
        <v>182</v>
      </c>
      <c r="M238">
        <v>444</v>
      </c>
      <c r="O238">
        <v>1867</v>
      </c>
      <c r="P238">
        <v>1013</v>
      </c>
      <c r="Q238">
        <v>0</v>
      </c>
      <c r="R238">
        <v>0</v>
      </c>
      <c r="T238">
        <v>1735</v>
      </c>
      <c r="U238">
        <v>951</v>
      </c>
      <c r="V238">
        <v>301</v>
      </c>
      <c r="W238">
        <v>786</v>
      </c>
      <c r="Y238">
        <v>1249</v>
      </c>
      <c r="Z238">
        <v>575</v>
      </c>
      <c r="AA238">
        <v>0</v>
      </c>
      <c r="AB238">
        <v>0</v>
      </c>
      <c r="AD238" s="13">
        <v>1052</v>
      </c>
      <c r="AE238" s="13">
        <v>460</v>
      </c>
      <c r="AG238">
        <v>1235</v>
      </c>
      <c r="AH238">
        <v>937</v>
      </c>
    </row>
    <row r="239" spans="10:34">
      <c r="J239">
        <v>1672</v>
      </c>
      <c r="K239">
        <v>673</v>
      </c>
      <c r="L239">
        <v>168</v>
      </c>
      <c r="M239">
        <v>446</v>
      </c>
      <c r="O239">
        <v>1877</v>
      </c>
      <c r="P239">
        <v>1018</v>
      </c>
      <c r="Q239">
        <v>0</v>
      </c>
      <c r="R239">
        <v>0</v>
      </c>
      <c r="T239">
        <v>1748</v>
      </c>
      <c r="U239">
        <v>957</v>
      </c>
      <c r="V239">
        <v>293</v>
      </c>
      <c r="W239">
        <v>793</v>
      </c>
      <c r="Y239">
        <v>1256</v>
      </c>
      <c r="Z239">
        <v>582</v>
      </c>
      <c r="AA239">
        <v>0</v>
      </c>
      <c r="AB239">
        <v>0</v>
      </c>
      <c r="AD239" s="13">
        <v>1059</v>
      </c>
      <c r="AE239" s="13">
        <v>465</v>
      </c>
      <c r="AG239">
        <v>1243</v>
      </c>
      <c r="AH239">
        <v>937</v>
      </c>
    </row>
    <row r="240" spans="10:34">
      <c r="J240">
        <v>1685</v>
      </c>
      <c r="K240">
        <v>672</v>
      </c>
      <c r="L240">
        <v>156</v>
      </c>
      <c r="M240">
        <v>447</v>
      </c>
      <c r="O240">
        <v>1891</v>
      </c>
      <c r="P240">
        <v>1023</v>
      </c>
      <c r="Q240">
        <v>0</v>
      </c>
      <c r="R240">
        <v>0</v>
      </c>
      <c r="T240">
        <v>1762</v>
      </c>
      <c r="U240">
        <v>963</v>
      </c>
      <c r="V240">
        <v>285</v>
      </c>
      <c r="W240">
        <v>800</v>
      </c>
      <c r="Y240">
        <v>1262</v>
      </c>
      <c r="Z240">
        <v>589</v>
      </c>
      <c r="AA240">
        <v>0</v>
      </c>
      <c r="AB240">
        <v>0</v>
      </c>
      <c r="AD240" s="13">
        <v>1065</v>
      </c>
      <c r="AE240" s="13">
        <v>469</v>
      </c>
      <c r="AG240">
        <v>1247</v>
      </c>
      <c r="AH240">
        <v>937</v>
      </c>
    </row>
    <row r="241" spans="10:34">
      <c r="J241">
        <v>1698</v>
      </c>
      <c r="K241">
        <v>672</v>
      </c>
      <c r="L241">
        <v>144</v>
      </c>
      <c r="M241">
        <v>448</v>
      </c>
      <c r="O241">
        <v>1902</v>
      </c>
      <c r="P241">
        <v>1030</v>
      </c>
      <c r="Q241">
        <v>0</v>
      </c>
      <c r="R241">
        <v>0</v>
      </c>
      <c r="T241">
        <v>1766</v>
      </c>
      <c r="U241">
        <v>966</v>
      </c>
      <c r="V241">
        <v>281</v>
      </c>
      <c r="W241">
        <v>806</v>
      </c>
      <c r="Y241">
        <v>1274</v>
      </c>
      <c r="Z241">
        <v>595</v>
      </c>
      <c r="AA241">
        <v>0</v>
      </c>
      <c r="AB241">
        <v>0</v>
      </c>
      <c r="AD241" s="13">
        <v>1071</v>
      </c>
      <c r="AE241" s="13">
        <v>475</v>
      </c>
      <c r="AG241">
        <v>1255</v>
      </c>
      <c r="AH241">
        <v>936</v>
      </c>
    </row>
    <row r="242" spans="10:34">
      <c r="J242">
        <v>1711</v>
      </c>
      <c r="K242">
        <v>670</v>
      </c>
      <c r="L242">
        <v>133</v>
      </c>
      <c r="M242">
        <v>448</v>
      </c>
      <c r="O242">
        <v>1911</v>
      </c>
      <c r="P242">
        <v>1055</v>
      </c>
      <c r="Q242">
        <v>0</v>
      </c>
      <c r="R242">
        <v>0</v>
      </c>
      <c r="T242">
        <v>1771</v>
      </c>
      <c r="U242">
        <v>971</v>
      </c>
      <c r="V242">
        <v>268</v>
      </c>
      <c r="W242">
        <v>813</v>
      </c>
      <c r="Y242">
        <v>1277</v>
      </c>
      <c r="Z242">
        <v>599</v>
      </c>
      <c r="AA242">
        <v>0</v>
      </c>
      <c r="AB242">
        <v>0</v>
      </c>
      <c r="AD242" s="13">
        <v>1077</v>
      </c>
      <c r="AE242" s="13">
        <v>479</v>
      </c>
      <c r="AG242">
        <v>1261</v>
      </c>
      <c r="AH242">
        <v>935</v>
      </c>
    </row>
    <row r="243" spans="10:34">
      <c r="J243">
        <v>1724</v>
      </c>
      <c r="K243">
        <v>668</v>
      </c>
      <c r="L243">
        <v>122</v>
      </c>
      <c r="M243">
        <v>448</v>
      </c>
      <c r="O243">
        <v>0</v>
      </c>
      <c r="P243">
        <v>0</v>
      </c>
      <c r="Q243">
        <v>0</v>
      </c>
      <c r="R243">
        <v>0</v>
      </c>
      <c r="T243">
        <v>1783</v>
      </c>
      <c r="U243">
        <v>976</v>
      </c>
      <c r="V243">
        <v>262</v>
      </c>
      <c r="W243">
        <v>820</v>
      </c>
      <c r="Y243">
        <v>1288</v>
      </c>
      <c r="Z243">
        <v>605</v>
      </c>
      <c r="AA243">
        <v>0</v>
      </c>
      <c r="AB243">
        <v>0</v>
      </c>
      <c r="AD243" s="13">
        <v>1083</v>
      </c>
      <c r="AE243" s="13">
        <v>485</v>
      </c>
      <c r="AG243">
        <v>1268</v>
      </c>
      <c r="AH243">
        <v>933</v>
      </c>
    </row>
    <row r="244" spans="10:34">
      <c r="J244">
        <v>1747</v>
      </c>
      <c r="K244">
        <v>666</v>
      </c>
      <c r="L244">
        <v>112</v>
      </c>
      <c r="M244">
        <v>448</v>
      </c>
      <c r="O244">
        <v>0</v>
      </c>
      <c r="P244">
        <v>0</v>
      </c>
      <c r="Q244">
        <v>0</v>
      </c>
      <c r="R244">
        <v>0</v>
      </c>
      <c r="T244">
        <v>1795</v>
      </c>
      <c r="U244">
        <v>979</v>
      </c>
      <c r="V244">
        <v>255</v>
      </c>
      <c r="W244">
        <v>827</v>
      </c>
      <c r="Y244">
        <v>1295</v>
      </c>
      <c r="Z244">
        <v>611</v>
      </c>
      <c r="AA244">
        <v>0</v>
      </c>
      <c r="AB244">
        <v>0</v>
      </c>
      <c r="AD244" s="13">
        <v>1089</v>
      </c>
      <c r="AE244" s="13">
        <v>491</v>
      </c>
      <c r="AG244">
        <v>1275</v>
      </c>
      <c r="AH244">
        <v>932</v>
      </c>
    </row>
    <row r="245" spans="10:34">
      <c r="J245">
        <v>1761</v>
      </c>
      <c r="K245">
        <v>663</v>
      </c>
      <c r="L245">
        <v>101</v>
      </c>
      <c r="M245">
        <v>448</v>
      </c>
      <c r="O245">
        <v>0</v>
      </c>
      <c r="P245">
        <v>0</v>
      </c>
      <c r="Q245">
        <v>0</v>
      </c>
      <c r="R245">
        <v>0</v>
      </c>
      <c r="T245">
        <v>1811</v>
      </c>
      <c r="U245">
        <v>985</v>
      </c>
      <c r="V245">
        <v>248</v>
      </c>
      <c r="W245">
        <v>834</v>
      </c>
      <c r="Y245">
        <v>1302</v>
      </c>
      <c r="Z245">
        <v>615</v>
      </c>
      <c r="AA245">
        <v>0</v>
      </c>
      <c r="AB245">
        <v>0</v>
      </c>
      <c r="AD245" s="13">
        <v>1095</v>
      </c>
      <c r="AE245" s="13">
        <v>495</v>
      </c>
      <c r="AG245">
        <v>1282</v>
      </c>
      <c r="AH245">
        <v>930</v>
      </c>
    </row>
    <row r="246" spans="10:34">
      <c r="J246">
        <v>1765</v>
      </c>
      <c r="K246">
        <v>661</v>
      </c>
      <c r="L246">
        <v>92</v>
      </c>
      <c r="M246">
        <v>448</v>
      </c>
      <c r="O246">
        <v>0</v>
      </c>
      <c r="P246">
        <v>0</v>
      </c>
      <c r="Q246">
        <v>0</v>
      </c>
      <c r="R246">
        <v>0</v>
      </c>
      <c r="T246">
        <v>1819</v>
      </c>
      <c r="U246">
        <v>992</v>
      </c>
      <c r="V246">
        <v>240</v>
      </c>
      <c r="W246">
        <v>842</v>
      </c>
      <c r="Y246">
        <v>1309</v>
      </c>
      <c r="Z246">
        <v>619</v>
      </c>
      <c r="AA246">
        <v>0</v>
      </c>
      <c r="AB246">
        <v>0</v>
      </c>
      <c r="AD246" s="13">
        <v>1101</v>
      </c>
      <c r="AE246" s="13">
        <v>501</v>
      </c>
      <c r="AG246">
        <v>1291</v>
      </c>
      <c r="AH246">
        <v>928</v>
      </c>
    </row>
    <row r="247" spans="10:34">
      <c r="J247">
        <v>1783</v>
      </c>
      <c r="K247">
        <v>659</v>
      </c>
      <c r="L247">
        <v>82</v>
      </c>
      <c r="M247">
        <v>446</v>
      </c>
      <c r="O247">
        <v>0</v>
      </c>
      <c r="P247">
        <v>0</v>
      </c>
      <c r="Q247">
        <v>0</v>
      </c>
      <c r="R247">
        <v>0</v>
      </c>
      <c r="T247">
        <v>1825</v>
      </c>
      <c r="U247">
        <v>991</v>
      </c>
      <c r="V247">
        <v>230</v>
      </c>
      <c r="W247">
        <v>850</v>
      </c>
      <c r="Y247">
        <v>1316</v>
      </c>
      <c r="Z247">
        <v>625</v>
      </c>
      <c r="AA247">
        <v>0</v>
      </c>
      <c r="AB247">
        <v>0</v>
      </c>
      <c r="AD247" s="13">
        <v>1105</v>
      </c>
      <c r="AE247" s="13">
        <v>507</v>
      </c>
      <c r="AG247">
        <v>1297</v>
      </c>
      <c r="AH247">
        <v>926</v>
      </c>
    </row>
    <row r="248" spans="10:34">
      <c r="J248">
        <v>1812</v>
      </c>
      <c r="K248">
        <v>656</v>
      </c>
      <c r="L248">
        <v>70</v>
      </c>
      <c r="M248">
        <v>444</v>
      </c>
      <c r="O248">
        <v>0</v>
      </c>
      <c r="P248">
        <v>0</v>
      </c>
      <c r="Q248">
        <v>0</v>
      </c>
      <c r="R248">
        <v>0</v>
      </c>
      <c r="T248">
        <v>1840</v>
      </c>
      <c r="U248">
        <v>997</v>
      </c>
      <c r="V248">
        <v>216</v>
      </c>
      <c r="W248">
        <v>858</v>
      </c>
      <c r="Y248">
        <v>1323</v>
      </c>
      <c r="Z248">
        <v>629</v>
      </c>
      <c r="AA248">
        <v>0</v>
      </c>
      <c r="AB248">
        <v>0</v>
      </c>
      <c r="AD248" s="13">
        <v>1111</v>
      </c>
      <c r="AE248" s="13">
        <v>515</v>
      </c>
      <c r="AG248">
        <v>1301</v>
      </c>
      <c r="AH248">
        <v>923</v>
      </c>
    </row>
    <row r="249" spans="10:34">
      <c r="J249">
        <v>1829</v>
      </c>
      <c r="K249">
        <v>654</v>
      </c>
      <c r="L249">
        <v>60</v>
      </c>
      <c r="M249">
        <v>443</v>
      </c>
      <c r="O249">
        <v>0</v>
      </c>
      <c r="P249">
        <v>0</v>
      </c>
      <c r="Q249">
        <v>0</v>
      </c>
      <c r="R249">
        <v>0</v>
      </c>
      <c r="T249">
        <v>1847</v>
      </c>
      <c r="U249">
        <v>999</v>
      </c>
      <c r="V249">
        <v>212</v>
      </c>
      <c r="W249">
        <v>865</v>
      </c>
      <c r="Y249">
        <v>1331</v>
      </c>
      <c r="Z249">
        <v>634</v>
      </c>
      <c r="AA249">
        <v>0</v>
      </c>
      <c r="AB249">
        <v>0</v>
      </c>
      <c r="AD249" s="13">
        <v>1117</v>
      </c>
      <c r="AE249" s="13">
        <v>521</v>
      </c>
      <c r="AG249">
        <v>1309</v>
      </c>
      <c r="AH249">
        <v>921</v>
      </c>
    </row>
    <row r="250" spans="10:34">
      <c r="J250">
        <v>1847</v>
      </c>
      <c r="K250">
        <v>653</v>
      </c>
      <c r="L250">
        <v>48</v>
      </c>
      <c r="M250">
        <v>441</v>
      </c>
      <c r="O250">
        <v>0</v>
      </c>
      <c r="P250">
        <v>0</v>
      </c>
      <c r="Q250">
        <v>0</v>
      </c>
      <c r="R250">
        <v>0</v>
      </c>
      <c r="T250">
        <v>1867</v>
      </c>
      <c r="U250">
        <v>1008</v>
      </c>
      <c r="V250">
        <v>204</v>
      </c>
      <c r="W250">
        <v>873</v>
      </c>
      <c r="Y250">
        <v>1339</v>
      </c>
      <c r="Z250">
        <v>637</v>
      </c>
      <c r="AA250">
        <v>0</v>
      </c>
      <c r="AB250">
        <v>0</v>
      </c>
      <c r="AD250" s="13">
        <v>1125</v>
      </c>
      <c r="AE250" s="13">
        <v>527</v>
      </c>
      <c r="AG250">
        <v>1317</v>
      </c>
      <c r="AH250">
        <v>919</v>
      </c>
    </row>
    <row r="251" spans="10:34">
      <c r="J251">
        <v>1857</v>
      </c>
      <c r="K251">
        <v>652</v>
      </c>
      <c r="L251">
        <v>38</v>
      </c>
      <c r="M251">
        <v>440</v>
      </c>
      <c r="O251">
        <v>0</v>
      </c>
      <c r="P251">
        <v>0</v>
      </c>
      <c r="Q251">
        <v>0</v>
      </c>
      <c r="R251">
        <v>0</v>
      </c>
      <c r="T251">
        <v>1871</v>
      </c>
      <c r="U251">
        <v>1011</v>
      </c>
      <c r="V251">
        <v>192</v>
      </c>
      <c r="W251">
        <v>880</v>
      </c>
      <c r="Y251">
        <v>1347</v>
      </c>
      <c r="Z251">
        <v>641</v>
      </c>
      <c r="AA251">
        <v>0</v>
      </c>
      <c r="AB251">
        <v>0</v>
      </c>
      <c r="AD251" s="13">
        <v>1131</v>
      </c>
      <c r="AE251" s="13">
        <v>533</v>
      </c>
      <c r="AG251">
        <v>1325</v>
      </c>
      <c r="AH251">
        <v>917</v>
      </c>
    </row>
    <row r="252" spans="10:34">
      <c r="J252">
        <v>1863</v>
      </c>
      <c r="K252">
        <v>651</v>
      </c>
      <c r="L252">
        <v>25</v>
      </c>
      <c r="M252">
        <v>439</v>
      </c>
      <c r="O252">
        <v>0</v>
      </c>
      <c r="P252">
        <v>0</v>
      </c>
      <c r="Q252">
        <v>0</v>
      </c>
      <c r="R252">
        <v>0</v>
      </c>
      <c r="T252">
        <v>1886</v>
      </c>
      <c r="U252">
        <v>1015</v>
      </c>
      <c r="V252">
        <v>183</v>
      </c>
      <c r="W252">
        <v>886</v>
      </c>
      <c r="Y252">
        <v>1355</v>
      </c>
      <c r="Z252">
        <v>645</v>
      </c>
      <c r="AA252">
        <v>0</v>
      </c>
      <c r="AB252">
        <v>0</v>
      </c>
      <c r="AD252" s="13">
        <v>1135</v>
      </c>
      <c r="AE252" s="13">
        <v>539</v>
      </c>
      <c r="AG252">
        <v>1333</v>
      </c>
      <c r="AH252">
        <v>916</v>
      </c>
    </row>
    <row r="253" spans="10:34">
      <c r="J253">
        <v>1886</v>
      </c>
      <c r="K253">
        <v>641</v>
      </c>
      <c r="L253">
        <v>12</v>
      </c>
      <c r="M253">
        <v>439</v>
      </c>
      <c r="O253">
        <v>0</v>
      </c>
      <c r="P253">
        <v>0</v>
      </c>
      <c r="Q253">
        <v>0</v>
      </c>
      <c r="R253">
        <v>0</v>
      </c>
      <c r="T253">
        <v>1897</v>
      </c>
      <c r="U253">
        <v>1021</v>
      </c>
      <c r="V253">
        <v>173</v>
      </c>
      <c r="W253">
        <v>894</v>
      </c>
      <c r="Y253">
        <v>1363</v>
      </c>
      <c r="Z253">
        <v>648</v>
      </c>
      <c r="AA253">
        <v>0</v>
      </c>
      <c r="AB253">
        <v>0</v>
      </c>
      <c r="AD253" s="13">
        <v>1141</v>
      </c>
      <c r="AE253" s="13">
        <v>545</v>
      </c>
      <c r="AG253">
        <v>1343</v>
      </c>
      <c r="AH253">
        <v>914</v>
      </c>
    </row>
    <row r="254" spans="10:34">
      <c r="J254">
        <v>1887</v>
      </c>
      <c r="K254">
        <v>640</v>
      </c>
      <c r="L254">
        <v>0</v>
      </c>
      <c r="M254">
        <v>439</v>
      </c>
      <c r="O254">
        <v>0</v>
      </c>
      <c r="P254">
        <v>0</v>
      </c>
      <c r="Q254">
        <v>0</v>
      </c>
      <c r="R254">
        <v>0</v>
      </c>
      <c r="T254">
        <v>1907</v>
      </c>
      <c r="U254">
        <v>1051</v>
      </c>
      <c r="V254">
        <v>166</v>
      </c>
      <c r="W254">
        <v>901</v>
      </c>
      <c r="Y254">
        <v>1372</v>
      </c>
      <c r="Z254">
        <v>651</v>
      </c>
      <c r="AA254">
        <v>0</v>
      </c>
      <c r="AB254">
        <v>0</v>
      </c>
      <c r="AD254" s="13">
        <v>1148</v>
      </c>
      <c r="AE254" s="13">
        <v>549</v>
      </c>
      <c r="AG254">
        <v>1349</v>
      </c>
      <c r="AH254">
        <v>913</v>
      </c>
    </row>
    <row r="255" spans="10:34">
      <c r="J255">
        <v>1899</v>
      </c>
      <c r="K255">
        <v>641</v>
      </c>
      <c r="L255">
        <v>0</v>
      </c>
      <c r="M255">
        <v>439</v>
      </c>
      <c r="O255">
        <v>0</v>
      </c>
      <c r="P255">
        <v>0</v>
      </c>
      <c r="Q255">
        <v>0</v>
      </c>
      <c r="R255">
        <v>0</v>
      </c>
      <c r="T255">
        <v>1911</v>
      </c>
      <c r="U255">
        <v>1052</v>
      </c>
      <c r="V255">
        <v>156</v>
      </c>
      <c r="W255">
        <v>907</v>
      </c>
      <c r="Y255">
        <v>1381</v>
      </c>
      <c r="Z255">
        <v>653</v>
      </c>
      <c r="AA255">
        <v>0</v>
      </c>
      <c r="AB255">
        <v>0</v>
      </c>
      <c r="AD255" s="13">
        <v>1155</v>
      </c>
      <c r="AE255" s="13">
        <v>555</v>
      </c>
      <c r="AG255">
        <v>1357</v>
      </c>
      <c r="AH255">
        <v>912</v>
      </c>
    </row>
    <row r="256" spans="10:34">
      <c r="J256">
        <v>1915</v>
      </c>
      <c r="K256">
        <v>680</v>
      </c>
      <c r="L256">
        <v>0</v>
      </c>
      <c r="M256">
        <v>440</v>
      </c>
      <c r="O256">
        <v>0</v>
      </c>
      <c r="P256">
        <v>0</v>
      </c>
      <c r="Q256">
        <v>0</v>
      </c>
      <c r="R256">
        <v>0</v>
      </c>
      <c r="T256">
        <v>1919</v>
      </c>
      <c r="U256">
        <v>1056</v>
      </c>
      <c r="V256">
        <v>146</v>
      </c>
      <c r="W256">
        <v>913</v>
      </c>
      <c r="Y256">
        <v>1391</v>
      </c>
      <c r="Z256">
        <v>656</v>
      </c>
      <c r="AA256">
        <v>0</v>
      </c>
      <c r="AB256">
        <v>0</v>
      </c>
      <c r="AD256" s="13">
        <v>1161</v>
      </c>
      <c r="AE256" s="13">
        <v>561</v>
      </c>
      <c r="AG256">
        <v>1373</v>
      </c>
      <c r="AH256">
        <v>911</v>
      </c>
    </row>
    <row r="257" spans="10:34">
      <c r="J257">
        <v>0</v>
      </c>
      <c r="K257">
        <v>0</v>
      </c>
      <c r="L257">
        <v>0</v>
      </c>
      <c r="M257">
        <v>440</v>
      </c>
      <c r="O257">
        <v>0</v>
      </c>
      <c r="P257">
        <v>0</v>
      </c>
      <c r="Q257">
        <v>0</v>
      </c>
      <c r="R257">
        <v>0</v>
      </c>
      <c r="T257">
        <v>0</v>
      </c>
      <c r="U257">
        <v>0</v>
      </c>
      <c r="V257">
        <v>138</v>
      </c>
      <c r="W257">
        <v>918</v>
      </c>
      <c r="Y257">
        <v>1401</v>
      </c>
      <c r="Z257">
        <v>659</v>
      </c>
      <c r="AA257">
        <v>0</v>
      </c>
      <c r="AB257">
        <v>0</v>
      </c>
      <c r="AD257" s="13">
        <v>1167</v>
      </c>
      <c r="AE257" s="13">
        <v>564</v>
      </c>
      <c r="AG257">
        <v>1379</v>
      </c>
      <c r="AH257">
        <v>911</v>
      </c>
    </row>
    <row r="258" spans="10:34">
      <c r="J258">
        <v>0</v>
      </c>
      <c r="K258">
        <v>0</v>
      </c>
      <c r="L258">
        <v>0</v>
      </c>
      <c r="M258">
        <v>444</v>
      </c>
      <c r="O258">
        <v>0</v>
      </c>
      <c r="P258">
        <v>0</v>
      </c>
      <c r="Q258">
        <v>0</v>
      </c>
      <c r="R258">
        <v>0</v>
      </c>
      <c r="T258">
        <v>0</v>
      </c>
      <c r="U258">
        <v>0</v>
      </c>
      <c r="V258">
        <v>129</v>
      </c>
      <c r="W258">
        <v>924</v>
      </c>
      <c r="Y258">
        <v>1409</v>
      </c>
      <c r="Z258">
        <v>661</v>
      </c>
      <c r="AA258">
        <v>0</v>
      </c>
      <c r="AB258">
        <v>0</v>
      </c>
      <c r="AD258" s="13">
        <v>1173</v>
      </c>
      <c r="AE258" s="13">
        <v>569</v>
      </c>
      <c r="AG258">
        <v>1391</v>
      </c>
      <c r="AH258">
        <v>910</v>
      </c>
    </row>
    <row r="259" spans="10:34">
      <c r="J259">
        <v>0</v>
      </c>
      <c r="K259">
        <v>0</v>
      </c>
      <c r="L259">
        <v>0</v>
      </c>
      <c r="M259">
        <v>0</v>
      </c>
      <c r="O259">
        <v>0</v>
      </c>
      <c r="P259">
        <v>0</v>
      </c>
      <c r="Q259">
        <v>0</v>
      </c>
      <c r="R259">
        <v>0</v>
      </c>
      <c r="T259">
        <v>0</v>
      </c>
      <c r="U259">
        <v>0</v>
      </c>
      <c r="V259">
        <v>120</v>
      </c>
      <c r="W259">
        <v>928</v>
      </c>
      <c r="Y259">
        <v>1418</v>
      </c>
      <c r="Z259">
        <v>665</v>
      </c>
      <c r="AA259">
        <v>0</v>
      </c>
      <c r="AB259">
        <v>0</v>
      </c>
      <c r="AD259" s="13">
        <v>1179</v>
      </c>
      <c r="AE259" s="13">
        <v>573</v>
      </c>
      <c r="AG259">
        <v>1397</v>
      </c>
      <c r="AH259">
        <v>911</v>
      </c>
    </row>
    <row r="260" spans="10:34">
      <c r="J260">
        <v>0</v>
      </c>
      <c r="K260">
        <v>0</v>
      </c>
      <c r="L260">
        <v>0</v>
      </c>
      <c r="M260">
        <v>0</v>
      </c>
      <c r="O260">
        <v>0</v>
      </c>
      <c r="P260">
        <v>0</v>
      </c>
      <c r="Q260">
        <v>0</v>
      </c>
      <c r="R260">
        <v>0</v>
      </c>
      <c r="T260">
        <v>0</v>
      </c>
      <c r="U260">
        <v>0</v>
      </c>
      <c r="V260">
        <v>111</v>
      </c>
      <c r="W260">
        <v>933</v>
      </c>
      <c r="Y260">
        <v>1427</v>
      </c>
      <c r="Z260">
        <v>669</v>
      </c>
      <c r="AA260">
        <v>0</v>
      </c>
      <c r="AB260">
        <v>0</v>
      </c>
      <c r="AD260" s="13">
        <v>1187</v>
      </c>
      <c r="AE260" s="13">
        <v>577</v>
      </c>
      <c r="AG260">
        <v>1403</v>
      </c>
      <c r="AH260">
        <v>911</v>
      </c>
    </row>
    <row r="261" spans="10:34">
      <c r="J261">
        <v>0</v>
      </c>
      <c r="K261">
        <v>0</v>
      </c>
      <c r="L261">
        <v>0</v>
      </c>
      <c r="M261">
        <v>0</v>
      </c>
      <c r="O261">
        <v>0</v>
      </c>
      <c r="P261">
        <v>0</v>
      </c>
      <c r="Q261">
        <v>0</v>
      </c>
      <c r="R261">
        <v>0</v>
      </c>
      <c r="T261">
        <v>0</v>
      </c>
      <c r="U261">
        <v>0</v>
      </c>
      <c r="V261">
        <v>102</v>
      </c>
      <c r="W261">
        <v>938</v>
      </c>
      <c r="Y261">
        <v>1436</v>
      </c>
      <c r="Z261">
        <v>671</v>
      </c>
      <c r="AA261">
        <v>0</v>
      </c>
      <c r="AB261">
        <v>0</v>
      </c>
      <c r="AD261" s="13">
        <v>1195</v>
      </c>
      <c r="AE261" s="13">
        <v>581</v>
      </c>
      <c r="AG261">
        <v>1410</v>
      </c>
      <c r="AH261">
        <v>912</v>
      </c>
    </row>
    <row r="262" spans="10:34">
      <c r="J262">
        <v>0</v>
      </c>
      <c r="K262">
        <v>0</v>
      </c>
      <c r="L262">
        <v>0</v>
      </c>
      <c r="M262">
        <v>0</v>
      </c>
      <c r="O262">
        <v>0</v>
      </c>
      <c r="P262">
        <v>0</v>
      </c>
      <c r="Q262">
        <v>0</v>
      </c>
      <c r="R262">
        <v>0</v>
      </c>
      <c r="T262">
        <v>0</v>
      </c>
      <c r="U262">
        <v>0</v>
      </c>
      <c r="V262">
        <v>90</v>
      </c>
      <c r="W262">
        <v>943</v>
      </c>
      <c r="Y262">
        <v>1444</v>
      </c>
      <c r="Z262">
        <v>677</v>
      </c>
      <c r="AA262">
        <v>0</v>
      </c>
      <c r="AB262">
        <v>0</v>
      </c>
      <c r="AD262" s="13">
        <v>1201</v>
      </c>
      <c r="AE262" s="13">
        <v>585</v>
      </c>
      <c r="AG262">
        <v>1417</v>
      </c>
      <c r="AH262">
        <v>912</v>
      </c>
    </row>
    <row r="263" spans="10:34">
      <c r="J263">
        <v>0</v>
      </c>
      <c r="K263">
        <v>0</v>
      </c>
      <c r="L263">
        <v>0</v>
      </c>
      <c r="M263">
        <v>0</v>
      </c>
      <c r="O263">
        <v>0</v>
      </c>
      <c r="P263">
        <v>0</v>
      </c>
      <c r="Q263">
        <v>0</v>
      </c>
      <c r="R263">
        <v>0</v>
      </c>
      <c r="T263">
        <v>0</v>
      </c>
      <c r="U263">
        <v>0</v>
      </c>
      <c r="V263">
        <v>82</v>
      </c>
      <c r="W263">
        <v>948</v>
      </c>
      <c r="Y263">
        <v>1452</v>
      </c>
      <c r="Z263">
        <v>681</v>
      </c>
      <c r="AA263">
        <v>0</v>
      </c>
      <c r="AB263">
        <v>0</v>
      </c>
      <c r="AD263" s="13">
        <v>1211</v>
      </c>
      <c r="AE263" s="13">
        <v>589</v>
      </c>
      <c r="AG263">
        <v>1423</v>
      </c>
      <c r="AH263">
        <v>913</v>
      </c>
    </row>
    <row r="264" spans="10:34">
      <c r="J264">
        <v>0</v>
      </c>
      <c r="K264">
        <v>0</v>
      </c>
      <c r="L264">
        <v>0</v>
      </c>
      <c r="M264">
        <v>0</v>
      </c>
      <c r="O264">
        <v>0</v>
      </c>
      <c r="P264">
        <v>0</v>
      </c>
      <c r="Q264">
        <v>0</v>
      </c>
      <c r="R264">
        <v>0</v>
      </c>
      <c r="T264">
        <v>0</v>
      </c>
      <c r="U264">
        <v>0</v>
      </c>
      <c r="V264">
        <v>70</v>
      </c>
      <c r="W264">
        <v>954</v>
      </c>
      <c r="Y264">
        <v>1460</v>
      </c>
      <c r="Z264">
        <v>686</v>
      </c>
      <c r="AA264">
        <v>0</v>
      </c>
      <c r="AB264">
        <v>0</v>
      </c>
      <c r="AD264" s="13">
        <v>1217</v>
      </c>
      <c r="AE264" s="13">
        <v>593</v>
      </c>
      <c r="AG264">
        <v>1429</v>
      </c>
      <c r="AH264">
        <v>914</v>
      </c>
    </row>
    <row r="265" spans="10:34">
      <c r="J265">
        <v>0</v>
      </c>
      <c r="K265">
        <v>0</v>
      </c>
      <c r="L265">
        <v>0</v>
      </c>
      <c r="M265">
        <v>0</v>
      </c>
      <c r="O265">
        <v>0</v>
      </c>
      <c r="P265">
        <v>0</v>
      </c>
      <c r="Q265">
        <v>0</v>
      </c>
      <c r="R265">
        <v>0</v>
      </c>
      <c r="T265">
        <v>0</v>
      </c>
      <c r="U265">
        <v>0</v>
      </c>
      <c r="V265">
        <v>59</v>
      </c>
      <c r="W265">
        <v>958</v>
      </c>
      <c r="Y265">
        <v>1468</v>
      </c>
      <c r="Z265">
        <v>691</v>
      </c>
      <c r="AA265">
        <v>0</v>
      </c>
      <c r="AB265">
        <v>0</v>
      </c>
      <c r="AD265" s="13">
        <v>1225</v>
      </c>
      <c r="AE265" s="13">
        <v>597</v>
      </c>
      <c r="AG265">
        <v>1441</v>
      </c>
      <c r="AH265">
        <v>916</v>
      </c>
    </row>
    <row r="266" spans="10:34">
      <c r="J266">
        <v>0</v>
      </c>
      <c r="K266">
        <v>0</v>
      </c>
      <c r="L266">
        <v>0</v>
      </c>
      <c r="M266">
        <v>0</v>
      </c>
      <c r="O266">
        <v>0</v>
      </c>
      <c r="P266">
        <v>0</v>
      </c>
      <c r="Q266">
        <v>0</v>
      </c>
      <c r="R266">
        <v>0</v>
      </c>
      <c r="T266">
        <v>0</v>
      </c>
      <c r="U266">
        <v>0</v>
      </c>
      <c r="V266">
        <v>49</v>
      </c>
      <c r="W266">
        <v>964</v>
      </c>
      <c r="Y266">
        <v>1476</v>
      </c>
      <c r="Z266">
        <v>695</v>
      </c>
      <c r="AA266">
        <v>0</v>
      </c>
      <c r="AB266">
        <v>0</v>
      </c>
      <c r="AD266" s="13">
        <v>1233</v>
      </c>
      <c r="AE266" s="13">
        <v>599</v>
      </c>
      <c r="AG266">
        <v>1443</v>
      </c>
      <c r="AH266">
        <v>919</v>
      </c>
    </row>
    <row r="267" spans="10:34">
      <c r="J267">
        <v>0</v>
      </c>
      <c r="K267">
        <v>0</v>
      </c>
      <c r="L267">
        <v>0</v>
      </c>
      <c r="M267">
        <v>0</v>
      </c>
      <c r="O267">
        <v>0</v>
      </c>
      <c r="P267">
        <v>0</v>
      </c>
      <c r="Q267">
        <v>0</v>
      </c>
      <c r="R267">
        <v>0</v>
      </c>
      <c r="T267">
        <v>0</v>
      </c>
      <c r="U267">
        <v>0</v>
      </c>
      <c r="V267">
        <v>38</v>
      </c>
      <c r="W267">
        <v>969</v>
      </c>
      <c r="Y267">
        <v>1483</v>
      </c>
      <c r="Z267">
        <v>701</v>
      </c>
      <c r="AA267">
        <v>0</v>
      </c>
      <c r="AB267">
        <v>0</v>
      </c>
      <c r="AD267" s="13">
        <v>1243</v>
      </c>
      <c r="AE267" s="13">
        <v>603</v>
      </c>
      <c r="AG267">
        <v>1451</v>
      </c>
      <c r="AH267">
        <v>919</v>
      </c>
    </row>
    <row r="268" spans="10:34">
      <c r="J268">
        <v>0</v>
      </c>
      <c r="K268">
        <v>0</v>
      </c>
      <c r="L268">
        <v>0</v>
      </c>
      <c r="M268">
        <v>0</v>
      </c>
      <c r="O268">
        <v>0</v>
      </c>
      <c r="P268">
        <v>0</v>
      </c>
      <c r="Q268">
        <v>0</v>
      </c>
      <c r="R268">
        <v>0</v>
      </c>
      <c r="T268">
        <v>0</v>
      </c>
      <c r="U268">
        <v>0</v>
      </c>
      <c r="V268">
        <v>28</v>
      </c>
      <c r="W268">
        <v>976</v>
      </c>
      <c r="Y268">
        <v>1491</v>
      </c>
      <c r="Z268">
        <v>705</v>
      </c>
      <c r="AA268">
        <v>0</v>
      </c>
      <c r="AB268">
        <v>0</v>
      </c>
      <c r="AD268" s="13">
        <v>1249</v>
      </c>
      <c r="AE268" s="13">
        <v>605</v>
      </c>
      <c r="AG268">
        <v>1461</v>
      </c>
      <c r="AH268">
        <v>922</v>
      </c>
    </row>
    <row r="269" spans="10:34">
      <c r="J269">
        <v>0</v>
      </c>
      <c r="K269">
        <v>0</v>
      </c>
      <c r="L269">
        <v>0</v>
      </c>
      <c r="M269">
        <v>0</v>
      </c>
      <c r="O269">
        <v>0</v>
      </c>
      <c r="P269">
        <v>0</v>
      </c>
      <c r="Q269">
        <v>0</v>
      </c>
      <c r="R269">
        <v>0</v>
      </c>
      <c r="T269">
        <v>0</v>
      </c>
      <c r="U269">
        <v>0</v>
      </c>
      <c r="V269">
        <v>18</v>
      </c>
      <c r="W269">
        <v>982</v>
      </c>
      <c r="Y269">
        <v>1498</v>
      </c>
      <c r="Z269">
        <v>711</v>
      </c>
      <c r="AA269">
        <v>0</v>
      </c>
      <c r="AB269">
        <v>0</v>
      </c>
      <c r="AD269" s="13">
        <v>1259</v>
      </c>
      <c r="AE269" s="13">
        <v>607</v>
      </c>
      <c r="AG269">
        <v>1465</v>
      </c>
      <c r="AH269">
        <v>924</v>
      </c>
    </row>
    <row r="270" spans="10:34">
      <c r="J270">
        <v>0</v>
      </c>
      <c r="K270">
        <v>0</v>
      </c>
      <c r="L270">
        <v>0</v>
      </c>
      <c r="M270">
        <v>0</v>
      </c>
      <c r="O270">
        <v>0</v>
      </c>
      <c r="P270">
        <v>0</v>
      </c>
      <c r="Q270">
        <v>0</v>
      </c>
      <c r="R270">
        <v>0</v>
      </c>
      <c r="T270">
        <v>0</v>
      </c>
      <c r="U270">
        <v>0</v>
      </c>
      <c r="V270">
        <v>8</v>
      </c>
      <c r="W270">
        <v>987</v>
      </c>
      <c r="Y270">
        <v>1506</v>
      </c>
      <c r="Z270">
        <v>717</v>
      </c>
      <c r="AA270">
        <v>0</v>
      </c>
      <c r="AB270">
        <v>0</v>
      </c>
      <c r="AD270" s="13">
        <v>1267</v>
      </c>
      <c r="AE270" s="13">
        <v>611</v>
      </c>
      <c r="AG270">
        <v>1481</v>
      </c>
      <c r="AH270">
        <v>927</v>
      </c>
    </row>
    <row r="271" spans="10:34">
      <c r="J271">
        <v>0</v>
      </c>
      <c r="K271">
        <v>0</v>
      </c>
      <c r="L271">
        <v>0</v>
      </c>
      <c r="M271">
        <v>0</v>
      </c>
      <c r="O271">
        <v>0</v>
      </c>
      <c r="P271">
        <v>0</v>
      </c>
      <c r="Q271">
        <v>0</v>
      </c>
      <c r="R271">
        <v>0</v>
      </c>
      <c r="T271">
        <v>0</v>
      </c>
      <c r="U271">
        <v>0</v>
      </c>
      <c r="V271">
        <v>0</v>
      </c>
      <c r="W271">
        <v>993</v>
      </c>
      <c r="Y271">
        <v>1513</v>
      </c>
      <c r="Z271">
        <v>723</v>
      </c>
      <c r="AA271">
        <v>0</v>
      </c>
      <c r="AB271">
        <v>0</v>
      </c>
      <c r="AD271" s="13">
        <v>1275</v>
      </c>
      <c r="AE271" s="13">
        <v>613</v>
      </c>
      <c r="AG271">
        <v>1489</v>
      </c>
      <c r="AH271">
        <v>929</v>
      </c>
    </row>
    <row r="272" spans="10:34">
      <c r="J272">
        <v>0</v>
      </c>
      <c r="K272">
        <v>0</v>
      </c>
      <c r="L272">
        <v>0</v>
      </c>
      <c r="M272">
        <v>0</v>
      </c>
      <c r="O272">
        <v>0</v>
      </c>
      <c r="P272">
        <v>0</v>
      </c>
      <c r="Q272">
        <v>0</v>
      </c>
      <c r="R272">
        <v>0</v>
      </c>
      <c r="T272">
        <v>0</v>
      </c>
      <c r="U272">
        <v>0</v>
      </c>
      <c r="V272">
        <v>0</v>
      </c>
      <c r="W272">
        <v>999</v>
      </c>
      <c r="Y272">
        <v>1521</v>
      </c>
      <c r="Z272">
        <v>729</v>
      </c>
      <c r="AA272">
        <v>0</v>
      </c>
      <c r="AB272">
        <v>0</v>
      </c>
      <c r="AD272" s="13">
        <v>1280</v>
      </c>
      <c r="AE272" s="13">
        <v>617</v>
      </c>
      <c r="AG272">
        <v>1493</v>
      </c>
      <c r="AH272">
        <v>931</v>
      </c>
    </row>
    <row r="273" spans="10:34">
      <c r="J273">
        <v>0</v>
      </c>
      <c r="K273">
        <v>0</v>
      </c>
      <c r="L273">
        <v>0</v>
      </c>
      <c r="M273">
        <v>0</v>
      </c>
      <c r="O273">
        <v>0</v>
      </c>
      <c r="P273">
        <v>0</v>
      </c>
      <c r="Q273">
        <v>0</v>
      </c>
      <c r="R273">
        <v>0</v>
      </c>
      <c r="T273">
        <v>0</v>
      </c>
      <c r="U273">
        <v>0</v>
      </c>
      <c r="V273">
        <v>0</v>
      </c>
      <c r="W273">
        <v>1005</v>
      </c>
      <c r="Y273">
        <v>1529</v>
      </c>
      <c r="Z273">
        <v>735</v>
      </c>
      <c r="AA273">
        <v>0</v>
      </c>
      <c r="AB273">
        <v>0</v>
      </c>
      <c r="AD273" s="13">
        <v>1287</v>
      </c>
      <c r="AE273" s="13">
        <v>619</v>
      </c>
      <c r="AG273">
        <v>1501</v>
      </c>
      <c r="AH273">
        <v>932</v>
      </c>
    </row>
    <row r="274" spans="10:34">
      <c r="J274">
        <v>0</v>
      </c>
      <c r="K274">
        <v>0</v>
      </c>
      <c r="L274">
        <v>0</v>
      </c>
      <c r="M274">
        <v>0</v>
      </c>
      <c r="O274">
        <v>0</v>
      </c>
      <c r="P274">
        <v>0</v>
      </c>
      <c r="Q274">
        <v>0</v>
      </c>
      <c r="R274">
        <v>0</v>
      </c>
      <c r="T274">
        <v>0</v>
      </c>
      <c r="U274">
        <v>0</v>
      </c>
      <c r="V274">
        <v>0</v>
      </c>
      <c r="W274">
        <v>1012</v>
      </c>
      <c r="Y274">
        <v>1537</v>
      </c>
      <c r="Z274">
        <v>744</v>
      </c>
      <c r="AA274">
        <v>0</v>
      </c>
      <c r="AB274">
        <v>0</v>
      </c>
      <c r="AD274" s="13">
        <v>1296</v>
      </c>
      <c r="AE274" s="13">
        <v>623</v>
      </c>
      <c r="AG274">
        <v>1511</v>
      </c>
      <c r="AH274">
        <v>934</v>
      </c>
    </row>
    <row r="275" spans="10:34">
      <c r="J275">
        <v>0</v>
      </c>
      <c r="K275">
        <v>0</v>
      </c>
      <c r="L275">
        <v>0</v>
      </c>
      <c r="M275">
        <v>0</v>
      </c>
      <c r="O275">
        <v>0</v>
      </c>
      <c r="P275">
        <v>0</v>
      </c>
      <c r="Q275">
        <v>0</v>
      </c>
      <c r="R275">
        <v>0</v>
      </c>
      <c r="T275">
        <v>0</v>
      </c>
      <c r="U275">
        <v>0</v>
      </c>
      <c r="V275">
        <v>0</v>
      </c>
      <c r="W275">
        <v>1017</v>
      </c>
      <c r="Y275">
        <v>1545</v>
      </c>
      <c r="Z275">
        <v>751</v>
      </c>
      <c r="AA275">
        <v>0</v>
      </c>
      <c r="AB275">
        <v>0</v>
      </c>
      <c r="AD275" s="13">
        <v>1302</v>
      </c>
      <c r="AE275" s="13">
        <v>629</v>
      </c>
      <c r="AG275">
        <v>1512</v>
      </c>
      <c r="AH275">
        <v>935</v>
      </c>
    </row>
    <row r="276" spans="10:34">
      <c r="J276">
        <v>0</v>
      </c>
      <c r="K276">
        <v>0</v>
      </c>
      <c r="L276">
        <v>0</v>
      </c>
      <c r="M276">
        <v>0</v>
      </c>
      <c r="O276">
        <v>0</v>
      </c>
      <c r="P276">
        <v>0</v>
      </c>
      <c r="Q276">
        <v>0</v>
      </c>
      <c r="R276">
        <v>0</v>
      </c>
      <c r="T276">
        <v>0</v>
      </c>
      <c r="U276">
        <v>0</v>
      </c>
      <c r="V276">
        <v>0</v>
      </c>
      <c r="W276">
        <v>1024</v>
      </c>
      <c r="Y276">
        <v>1553</v>
      </c>
      <c r="Z276">
        <v>755</v>
      </c>
      <c r="AA276">
        <v>0</v>
      </c>
      <c r="AB276">
        <v>0</v>
      </c>
      <c r="AD276" s="13">
        <v>1310</v>
      </c>
      <c r="AE276" s="13">
        <v>633</v>
      </c>
      <c r="AG276">
        <v>1519</v>
      </c>
      <c r="AH276">
        <v>935</v>
      </c>
    </row>
    <row r="277" spans="10:34">
      <c r="J277">
        <v>0</v>
      </c>
      <c r="K277">
        <v>0</v>
      </c>
      <c r="L277">
        <v>0</v>
      </c>
      <c r="M277">
        <v>0</v>
      </c>
      <c r="O277">
        <v>0</v>
      </c>
      <c r="P277">
        <v>0</v>
      </c>
      <c r="Q277">
        <v>0</v>
      </c>
      <c r="R277">
        <v>0</v>
      </c>
      <c r="T277">
        <v>0</v>
      </c>
      <c r="U277">
        <v>0</v>
      </c>
      <c r="V277">
        <v>0</v>
      </c>
      <c r="W277">
        <v>1046</v>
      </c>
      <c r="Y277">
        <v>1562</v>
      </c>
      <c r="Z277">
        <v>761</v>
      </c>
      <c r="AA277">
        <v>0</v>
      </c>
      <c r="AB277">
        <v>0</v>
      </c>
      <c r="AD277" s="13">
        <v>1317</v>
      </c>
      <c r="AE277" s="13">
        <v>637</v>
      </c>
      <c r="AG277">
        <v>1534</v>
      </c>
      <c r="AH277">
        <v>935</v>
      </c>
    </row>
    <row r="278" spans="10:34">
      <c r="J278">
        <v>0</v>
      </c>
      <c r="K278">
        <v>0</v>
      </c>
      <c r="L278">
        <v>0</v>
      </c>
      <c r="M278">
        <v>0</v>
      </c>
      <c r="O278">
        <v>0</v>
      </c>
      <c r="P278">
        <v>0</v>
      </c>
      <c r="Q278">
        <v>0</v>
      </c>
      <c r="R278">
        <v>0</v>
      </c>
      <c r="T278">
        <v>0</v>
      </c>
      <c r="U278">
        <v>0</v>
      </c>
      <c r="V278">
        <v>0</v>
      </c>
      <c r="W278">
        <v>1062</v>
      </c>
      <c r="Y278">
        <v>1570</v>
      </c>
      <c r="Z278">
        <v>767</v>
      </c>
      <c r="AA278">
        <v>0</v>
      </c>
      <c r="AB278">
        <v>0</v>
      </c>
      <c r="AD278" s="13">
        <v>1327</v>
      </c>
      <c r="AE278" s="13">
        <v>643</v>
      </c>
      <c r="AG278">
        <v>1541</v>
      </c>
      <c r="AH278">
        <v>935</v>
      </c>
    </row>
    <row r="279" spans="10:34">
      <c r="J279">
        <v>0</v>
      </c>
      <c r="K279">
        <v>0</v>
      </c>
      <c r="L279">
        <v>0</v>
      </c>
      <c r="M279">
        <v>0</v>
      </c>
      <c r="O279">
        <v>0</v>
      </c>
      <c r="P279">
        <v>0</v>
      </c>
      <c r="Q279">
        <v>0</v>
      </c>
      <c r="R279">
        <v>0</v>
      </c>
      <c r="T279">
        <v>0</v>
      </c>
      <c r="U279">
        <v>0</v>
      </c>
      <c r="V279">
        <v>0</v>
      </c>
      <c r="W279">
        <v>0</v>
      </c>
      <c r="Y279">
        <v>1579</v>
      </c>
      <c r="Z279">
        <v>785</v>
      </c>
      <c r="AA279">
        <v>0</v>
      </c>
      <c r="AB279">
        <v>0</v>
      </c>
      <c r="AD279" s="13">
        <v>1335</v>
      </c>
      <c r="AE279" s="13">
        <v>647</v>
      </c>
      <c r="AG279">
        <v>1548</v>
      </c>
      <c r="AH279">
        <v>936</v>
      </c>
    </row>
    <row r="280" spans="10:34">
      <c r="J280">
        <v>0</v>
      </c>
      <c r="K280">
        <v>0</v>
      </c>
      <c r="L280">
        <v>0</v>
      </c>
      <c r="M280">
        <v>0</v>
      </c>
      <c r="O280">
        <v>0</v>
      </c>
      <c r="P280">
        <v>0</v>
      </c>
      <c r="Q280">
        <v>0</v>
      </c>
      <c r="R280">
        <v>0</v>
      </c>
      <c r="T280">
        <v>0</v>
      </c>
      <c r="U280">
        <v>0</v>
      </c>
      <c r="V280">
        <v>0</v>
      </c>
      <c r="W280">
        <v>0</v>
      </c>
      <c r="Y280">
        <v>1586</v>
      </c>
      <c r="Z280">
        <v>790</v>
      </c>
      <c r="AA280">
        <v>0</v>
      </c>
      <c r="AB280">
        <v>0</v>
      </c>
      <c r="AD280" s="13">
        <v>1337</v>
      </c>
      <c r="AE280" s="13">
        <v>651</v>
      </c>
      <c r="AG280">
        <v>1555</v>
      </c>
      <c r="AH280">
        <v>935</v>
      </c>
    </row>
    <row r="281" spans="10:34">
      <c r="J281">
        <v>0</v>
      </c>
      <c r="K281">
        <v>0</v>
      </c>
      <c r="L281">
        <v>0</v>
      </c>
      <c r="M281">
        <v>0</v>
      </c>
      <c r="O281">
        <v>0</v>
      </c>
      <c r="P281">
        <v>0</v>
      </c>
      <c r="Q281">
        <v>0</v>
      </c>
      <c r="R281">
        <v>0</v>
      </c>
      <c r="T281">
        <v>0</v>
      </c>
      <c r="U281">
        <v>0</v>
      </c>
      <c r="V281">
        <v>0</v>
      </c>
      <c r="W281">
        <v>0</v>
      </c>
      <c r="Y281">
        <v>1595</v>
      </c>
      <c r="Z281">
        <v>795</v>
      </c>
      <c r="AA281">
        <v>0</v>
      </c>
      <c r="AB281">
        <v>0</v>
      </c>
      <c r="AD281" s="13">
        <v>1347</v>
      </c>
      <c r="AE281" s="13">
        <v>658</v>
      </c>
      <c r="AG281">
        <v>1562</v>
      </c>
      <c r="AH281">
        <v>934</v>
      </c>
    </row>
    <row r="282" spans="10:34">
      <c r="J282">
        <v>0</v>
      </c>
      <c r="K282">
        <v>0</v>
      </c>
      <c r="L282">
        <v>0</v>
      </c>
      <c r="M282">
        <v>0</v>
      </c>
      <c r="O282">
        <v>0</v>
      </c>
      <c r="P282">
        <v>0</v>
      </c>
      <c r="Q282">
        <v>0</v>
      </c>
      <c r="R282">
        <v>0</v>
      </c>
      <c r="T282">
        <v>0</v>
      </c>
      <c r="U282">
        <v>0</v>
      </c>
      <c r="V282">
        <v>0</v>
      </c>
      <c r="W282">
        <v>0</v>
      </c>
      <c r="Y282">
        <v>1602</v>
      </c>
      <c r="Z282">
        <v>800</v>
      </c>
      <c r="AA282">
        <v>1517</v>
      </c>
      <c r="AB282">
        <v>758</v>
      </c>
      <c r="AD282" s="13">
        <v>1356</v>
      </c>
      <c r="AE282" s="13">
        <v>664</v>
      </c>
      <c r="AG282">
        <v>1571</v>
      </c>
      <c r="AH282">
        <v>933</v>
      </c>
    </row>
    <row r="283" spans="10:34">
      <c r="J283">
        <v>0</v>
      </c>
      <c r="K283">
        <v>0</v>
      </c>
      <c r="L283">
        <v>0</v>
      </c>
      <c r="M283">
        <v>0</v>
      </c>
      <c r="O283">
        <v>0</v>
      </c>
      <c r="P283">
        <v>0</v>
      </c>
      <c r="Q283">
        <v>0</v>
      </c>
      <c r="R283">
        <v>0</v>
      </c>
      <c r="T283">
        <v>0</v>
      </c>
      <c r="U283">
        <v>0</v>
      </c>
      <c r="V283">
        <v>0</v>
      </c>
      <c r="W283">
        <v>0</v>
      </c>
      <c r="Y283">
        <v>1611</v>
      </c>
      <c r="Z283">
        <v>804</v>
      </c>
      <c r="AA283">
        <v>0</v>
      </c>
      <c r="AB283">
        <v>0</v>
      </c>
      <c r="AD283" s="13">
        <v>1364</v>
      </c>
      <c r="AE283" s="13">
        <v>669</v>
      </c>
      <c r="AG283">
        <v>1576</v>
      </c>
      <c r="AH283">
        <v>931</v>
      </c>
    </row>
    <row r="284" spans="10:34">
      <c r="J284">
        <v>0</v>
      </c>
      <c r="K284">
        <v>0</v>
      </c>
      <c r="L284">
        <v>0</v>
      </c>
      <c r="M284">
        <v>0</v>
      </c>
      <c r="O284">
        <v>0</v>
      </c>
      <c r="P284">
        <v>0</v>
      </c>
      <c r="Q284">
        <v>0</v>
      </c>
      <c r="R284">
        <v>0</v>
      </c>
      <c r="T284">
        <v>0</v>
      </c>
      <c r="U284">
        <v>0</v>
      </c>
      <c r="V284">
        <v>0</v>
      </c>
      <c r="W284">
        <v>0</v>
      </c>
      <c r="Y284">
        <v>1619</v>
      </c>
      <c r="Z284">
        <v>808</v>
      </c>
      <c r="AA284">
        <v>0</v>
      </c>
      <c r="AB284">
        <v>0</v>
      </c>
      <c r="AD284" s="13">
        <v>1371</v>
      </c>
      <c r="AE284" s="13">
        <v>676</v>
      </c>
      <c r="AG284">
        <v>1583</v>
      </c>
      <c r="AH284">
        <v>930</v>
      </c>
    </row>
    <row r="285" spans="10:34">
      <c r="J285">
        <v>0</v>
      </c>
      <c r="K285">
        <v>0</v>
      </c>
      <c r="L285">
        <v>0</v>
      </c>
      <c r="M285">
        <v>0</v>
      </c>
      <c r="O285">
        <v>0</v>
      </c>
      <c r="P285">
        <v>0</v>
      </c>
      <c r="Q285">
        <v>0</v>
      </c>
      <c r="R285">
        <v>0</v>
      </c>
      <c r="T285">
        <v>0</v>
      </c>
      <c r="U285">
        <v>0</v>
      </c>
      <c r="V285">
        <v>0</v>
      </c>
      <c r="W285">
        <v>0</v>
      </c>
      <c r="Y285">
        <v>1628</v>
      </c>
      <c r="Z285">
        <v>813</v>
      </c>
      <c r="AA285">
        <v>0</v>
      </c>
      <c r="AB285">
        <v>0</v>
      </c>
      <c r="AD285" s="13">
        <v>1383</v>
      </c>
      <c r="AE285" s="13">
        <v>681</v>
      </c>
      <c r="AG285">
        <v>1590</v>
      </c>
      <c r="AH285">
        <v>927</v>
      </c>
    </row>
    <row r="286" spans="10:34">
      <c r="J286">
        <v>0</v>
      </c>
      <c r="K286">
        <v>0</v>
      </c>
      <c r="L286">
        <v>0</v>
      </c>
      <c r="M286">
        <v>0</v>
      </c>
      <c r="O286">
        <v>0</v>
      </c>
      <c r="P286">
        <v>0</v>
      </c>
      <c r="Q286">
        <v>0</v>
      </c>
      <c r="R286">
        <v>0</v>
      </c>
      <c r="T286">
        <v>0</v>
      </c>
      <c r="U286">
        <v>0</v>
      </c>
      <c r="V286">
        <v>0</v>
      </c>
      <c r="W286">
        <v>0</v>
      </c>
      <c r="Y286">
        <v>1635</v>
      </c>
      <c r="Z286">
        <v>817</v>
      </c>
      <c r="AA286">
        <v>0</v>
      </c>
      <c r="AB286">
        <v>0</v>
      </c>
      <c r="AD286" s="13">
        <v>1385</v>
      </c>
      <c r="AE286" s="13">
        <v>690</v>
      </c>
      <c r="AG286">
        <v>1595</v>
      </c>
      <c r="AH286">
        <v>926</v>
      </c>
    </row>
    <row r="287" spans="10:34">
      <c r="J287">
        <v>0</v>
      </c>
      <c r="K287">
        <v>0</v>
      </c>
      <c r="L287">
        <v>0</v>
      </c>
      <c r="M287">
        <v>0</v>
      </c>
      <c r="O287">
        <v>0</v>
      </c>
      <c r="P287">
        <v>0</v>
      </c>
      <c r="Q287">
        <v>0</v>
      </c>
      <c r="R287">
        <v>0</v>
      </c>
      <c r="T287">
        <v>0</v>
      </c>
      <c r="U287">
        <v>0</v>
      </c>
      <c r="V287">
        <v>0</v>
      </c>
      <c r="W287">
        <v>0</v>
      </c>
      <c r="Y287">
        <v>1643</v>
      </c>
      <c r="Z287">
        <v>820</v>
      </c>
      <c r="AA287">
        <v>0</v>
      </c>
      <c r="AB287">
        <v>0</v>
      </c>
      <c r="AD287" s="13">
        <v>1398</v>
      </c>
      <c r="AE287" s="13">
        <v>696</v>
      </c>
      <c r="AG287">
        <v>1603</v>
      </c>
      <c r="AH287">
        <v>923</v>
      </c>
    </row>
    <row r="288" spans="10:34">
      <c r="J288">
        <v>0</v>
      </c>
      <c r="K288">
        <v>0</v>
      </c>
      <c r="L288">
        <v>0</v>
      </c>
      <c r="M288">
        <v>0</v>
      </c>
      <c r="O288">
        <v>0</v>
      </c>
      <c r="P288">
        <v>0</v>
      </c>
      <c r="Q288">
        <v>0</v>
      </c>
      <c r="R288">
        <v>0</v>
      </c>
      <c r="T288">
        <v>0</v>
      </c>
      <c r="U288">
        <v>0</v>
      </c>
      <c r="V288">
        <v>0</v>
      </c>
      <c r="W288">
        <v>0</v>
      </c>
      <c r="Y288">
        <v>1653</v>
      </c>
      <c r="Z288">
        <v>823</v>
      </c>
      <c r="AA288">
        <v>0</v>
      </c>
      <c r="AB288">
        <v>0</v>
      </c>
      <c r="AD288" s="13">
        <v>1404</v>
      </c>
      <c r="AE288" s="13">
        <v>703</v>
      </c>
      <c r="AG288">
        <v>1614</v>
      </c>
      <c r="AH288">
        <v>921</v>
      </c>
    </row>
    <row r="289" spans="10:34">
      <c r="J289">
        <v>0</v>
      </c>
      <c r="K289">
        <v>0</v>
      </c>
      <c r="L289">
        <v>0</v>
      </c>
      <c r="M289">
        <v>0</v>
      </c>
      <c r="O289">
        <v>0</v>
      </c>
      <c r="P289">
        <v>0</v>
      </c>
      <c r="Q289">
        <v>0</v>
      </c>
      <c r="R289">
        <v>0</v>
      </c>
      <c r="T289">
        <v>0</v>
      </c>
      <c r="U289">
        <v>0</v>
      </c>
      <c r="V289">
        <v>0</v>
      </c>
      <c r="W289">
        <v>0</v>
      </c>
      <c r="Y289">
        <v>1668</v>
      </c>
      <c r="Z289">
        <v>827</v>
      </c>
      <c r="AA289">
        <v>0</v>
      </c>
      <c r="AB289">
        <v>0</v>
      </c>
      <c r="AD289" s="13">
        <v>1411</v>
      </c>
      <c r="AE289" s="13">
        <v>711</v>
      </c>
      <c r="AG289">
        <v>1615</v>
      </c>
      <c r="AH289">
        <v>919</v>
      </c>
    </row>
    <row r="290" spans="10:34">
      <c r="J290">
        <v>0</v>
      </c>
      <c r="K290">
        <v>0</v>
      </c>
      <c r="L290">
        <v>0</v>
      </c>
      <c r="M290">
        <v>0</v>
      </c>
      <c r="O290">
        <v>0</v>
      </c>
      <c r="P290">
        <v>0</v>
      </c>
      <c r="Q290">
        <v>0</v>
      </c>
      <c r="R290">
        <v>0</v>
      </c>
      <c r="T290">
        <v>0</v>
      </c>
      <c r="U290">
        <v>0</v>
      </c>
      <c r="V290">
        <v>0</v>
      </c>
      <c r="W290">
        <v>0</v>
      </c>
      <c r="Y290">
        <v>1672</v>
      </c>
      <c r="Z290">
        <v>831</v>
      </c>
      <c r="AA290">
        <v>0</v>
      </c>
      <c r="AB290">
        <v>0</v>
      </c>
      <c r="AD290" s="13">
        <v>1419</v>
      </c>
      <c r="AE290" s="13">
        <v>715</v>
      </c>
      <c r="AG290">
        <v>1628</v>
      </c>
      <c r="AH290">
        <v>917</v>
      </c>
    </row>
    <row r="291" spans="10:34">
      <c r="J291">
        <v>0</v>
      </c>
      <c r="K291">
        <v>0</v>
      </c>
      <c r="L291">
        <v>0</v>
      </c>
      <c r="M291">
        <v>0</v>
      </c>
      <c r="O291">
        <v>0</v>
      </c>
      <c r="P291">
        <v>0</v>
      </c>
      <c r="Q291">
        <v>0</v>
      </c>
      <c r="R291">
        <v>0</v>
      </c>
      <c r="T291">
        <v>0</v>
      </c>
      <c r="U291">
        <v>0</v>
      </c>
      <c r="V291">
        <v>0</v>
      </c>
      <c r="W291">
        <v>0</v>
      </c>
      <c r="Y291">
        <v>1684</v>
      </c>
      <c r="Z291">
        <v>834</v>
      </c>
      <c r="AA291">
        <v>0</v>
      </c>
      <c r="AB291">
        <v>0</v>
      </c>
      <c r="AD291" s="13">
        <v>1425</v>
      </c>
      <c r="AE291" s="13">
        <v>721</v>
      </c>
      <c r="AG291">
        <v>1639</v>
      </c>
      <c r="AH291">
        <v>914</v>
      </c>
    </row>
    <row r="292" spans="10:34">
      <c r="J292">
        <v>0</v>
      </c>
      <c r="K292">
        <v>0</v>
      </c>
      <c r="L292">
        <v>0</v>
      </c>
      <c r="M292">
        <v>0</v>
      </c>
      <c r="O292">
        <v>0</v>
      </c>
      <c r="P292">
        <v>0</v>
      </c>
      <c r="Q292">
        <v>0</v>
      </c>
      <c r="R292">
        <v>0</v>
      </c>
      <c r="T292">
        <v>0</v>
      </c>
      <c r="U292">
        <v>0</v>
      </c>
      <c r="V292">
        <v>0</v>
      </c>
      <c r="W292">
        <v>0</v>
      </c>
      <c r="Y292">
        <v>1695</v>
      </c>
      <c r="Z292">
        <v>838</v>
      </c>
      <c r="AA292">
        <v>0</v>
      </c>
      <c r="AB292">
        <v>0</v>
      </c>
      <c r="AD292" s="13">
        <v>1433</v>
      </c>
      <c r="AE292" s="13">
        <v>727</v>
      </c>
      <c r="AG292">
        <v>1649</v>
      </c>
      <c r="AH292">
        <v>913</v>
      </c>
    </row>
    <row r="293" spans="10:34">
      <c r="J293">
        <v>0</v>
      </c>
      <c r="K293">
        <v>0</v>
      </c>
      <c r="L293">
        <v>0</v>
      </c>
      <c r="M293">
        <v>0</v>
      </c>
      <c r="O293">
        <v>0</v>
      </c>
      <c r="P293">
        <v>0</v>
      </c>
      <c r="Q293">
        <v>0</v>
      </c>
      <c r="R293">
        <v>0</v>
      </c>
      <c r="T293">
        <v>0</v>
      </c>
      <c r="U293">
        <v>0</v>
      </c>
      <c r="V293">
        <v>0</v>
      </c>
      <c r="W293">
        <v>0</v>
      </c>
      <c r="Y293">
        <v>1705</v>
      </c>
      <c r="Z293">
        <v>842</v>
      </c>
      <c r="AA293">
        <v>0</v>
      </c>
      <c r="AB293">
        <v>0</v>
      </c>
      <c r="AD293" s="13">
        <v>1439</v>
      </c>
      <c r="AE293" s="13">
        <v>744</v>
      </c>
      <c r="AG293">
        <v>1655</v>
      </c>
      <c r="AH293">
        <v>911</v>
      </c>
    </row>
    <row r="294" spans="10:34">
      <c r="J294">
        <v>0</v>
      </c>
      <c r="K294">
        <v>0</v>
      </c>
      <c r="L294">
        <v>0</v>
      </c>
      <c r="M294">
        <v>0</v>
      </c>
      <c r="O294">
        <v>0</v>
      </c>
      <c r="P294">
        <v>0</v>
      </c>
      <c r="Q294">
        <v>0</v>
      </c>
      <c r="R294">
        <v>0</v>
      </c>
      <c r="T294">
        <v>0</v>
      </c>
      <c r="U294">
        <v>0</v>
      </c>
      <c r="V294">
        <v>0</v>
      </c>
      <c r="W294">
        <v>0</v>
      </c>
      <c r="Y294">
        <v>1715</v>
      </c>
      <c r="Z294">
        <v>845</v>
      </c>
      <c r="AA294">
        <v>0</v>
      </c>
      <c r="AB294">
        <v>0</v>
      </c>
      <c r="AD294" s="13">
        <v>1447</v>
      </c>
      <c r="AE294" s="13">
        <v>750</v>
      </c>
      <c r="AG294">
        <v>1660</v>
      </c>
      <c r="AH294">
        <v>910</v>
      </c>
    </row>
    <row r="295" spans="10:34">
      <c r="J295">
        <v>0</v>
      </c>
      <c r="K295">
        <v>0</v>
      </c>
      <c r="L295">
        <v>0</v>
      </c>
      <c r="M295">
        <v>0</v>
      </c>
      <c r="O295">
        <v>0</v>
      </c>
      <c r="P295">
        <v>0</v>
      </c>
      <c r="Q295">
        <v>0</v>
      </c>
      <c r="R295">
        <v>0</v>
      </c>
      <c r="T295">
        <v>0</v>
      </c>
      <c r="U295">
        <v>0</v>
      </c>
      <c r="V295">
        <v>0</v>
      </c>
      <c r="W295">
        <v>0</v>
      </c>
      <c r="Y295">
        <v>1723</v>
      </c>
      <c r="Z295">
        <v>850</v>
      </c>
      <c r="AA295">
        <v>0</v>
      </c>
      <c r="AB295">
        <v>0</v>
      </c>
      <c r="AD295" s="13">
        <v>1454</v>
      </c>
      <c r="AE295" s="13">
        <v>755</v>
      </c>
      <c r="AG295">
        <v>1669</v>
      </c>
      <c r="AH295">
        <v>910</v>
      </c>
    </row>
    <row r="296" spans="10:34">
      <c r="J296">
        <v>0</v>
      </c>
      <c r="K296">
        <v>0</v>
      </c>
      <c r="L296">
        <v>0</v>
      </c>
      <c r="M296">
        <v>0</v>
      </c>
      <c r="O296">
        <v>0</v>
      </c>
      <c r="P296">
        <v>0</v>
      </c>
      <c r="Q296">
        <v>0</v>
      </c>
      <c r="R296">
        <v>0</v>
      </c>
      <c r="T296">
        <v>0</v>
      </c>
      <c r="U296">
        <v>0</v>
      </c>
      <c r="V296">
        <v>0</v>
      </c>
      <c r="W296">
        <v>0</v>
      </c>
      <c r="Y296">
        <v>1730</v>
      </c>
      <c r="Z296">
        <v>853</v>
      </c>
      <c r="AA296">
        <v>0</v>
      </c>
      <c r="AB296">
        <v>0</v>
      </c>
      <c r="AD296" s="13">
        <v>1461</v>
      </c>
      <c r="AE296" s="13">
        <v>760</v>
      </c>
      <c r="AG296">
        <v>1679</v>
      </c>
      <c r="AH296">
        <v>909</v>
      </c>
    </row>
    <row r="297" spans="10:34">
      <c r="J297">
        <v>0</v>
      </c>
      <c r="K297">
        <v>0</v>
      </c>
      <c r="L297">
        <v>0</v>
      </c>
      <c r="M297">
        <v>0</v>
      </c>
      <c r="O297">
        <v>0</v>
      </c>
      <c r="P297">
        <v>0</v>
      </c>
      <c r="Q297">
        <v>0</v>
      </c>
      <c r="R297">
        <v>0</v>
      </c>
      <c r="T297">
        <v>0</v>
      </c>
      <c r="U297">
        <v>0</v>
      </c>
      <c r="V297">
        <v>0</v>
      </c>
      <c r="W297">
        <v>0</v>
      </c>
      <c r="Y297">
        <v>1740</v>
      </c>
      <c r="Z297">
        <v>859</v>
      </c>
      <c r="AA297">
        <v>0</v>
      </c>
      <c r="AB297">
        <v>0</v>
      </c>
      <c r="AD297" s="13">
        <v>1469</v>
      </c>
      <c r="AE297" s="13">
        <v>765</v>
      </c>
      <c r="AG297">
        <v>1691</v>
      </c>
      <c r="AH297">
        <v>907</v>
      </c>
    </row>
    <row r="298" spans="10:34">
      <c r="J298">
        <v>0</v>
      </c>
      <c r="K298">
        <v>0</v>
      </c>
      <c r="L298">
        <v>0</v>
      </c>
      <c r="M298">
        <v>0</v>
      </c>
      <c r="O298">
        <v>0</v>
      </c>
      <c r="P298">
        <v>0</v>
      </c>
      <c r="Q298">
        <v>0</v>
      </c>
      <c r="R298">
        <v>0</v>
      </c>
      <c r="T298">
        <v>0</v>
      </c>
      <c r="U298">
        <v>0</v>
      </c>
      <c r="V298">
        <v>0</v>
      </c>
      <c r="W298">
        <v>0</v>
      </c>
      <c r="Y298">
        <v>1757</v>
      </c>
      <c r="Z298">
        <v>863</v>
      </c>
      <c r="AA298">
        <v>0</v>
      </c>
      <c r="AB298">
        <v>0</v>
      </c>
      <c r="AD298" s="13">
        <v>1477</v>
      </c>
      <c r="AE298" s="13">
        <v>770</v>
      </c>
      <c r="AG298">
        <v>1695</v>
      </c>
      <c r="AH298">
        <v>908</v>
      </c>
    </row>
    <row r="299" spans="10:34">
      <c r="J299">
        <v>0</v>
      </c>
      <c r="K299">
        <v>0</v>
      </c>
      <c r="L299">
        <v>0</v>
      </c>
      <c r="M299">
        <v>0</v>
      </c>
      <c r="O299">
        <v>0</v>
      </c>
      <c r="P299">
        <v>0</v>
      </c>
      <c r="Q299">
        <v>0</v>
      </c>
      <c r="R299">
        <v>0</v>
      </c>
      <c r="T299">
        <v>0</v>
      </c>
      <c r="U299">
        <v>0</v>
      </c>
      <c r="V299">
        <v>0</v>
      </c>
      <c r="W299">
        <v>0</v>
      </c>
      <c r="Y299">
        <v>1761</v>
      </c>
      <c r="Z299">
        <v>868</v>
      </c>
      <c r="AA299">
        <v>0</v>
      </c>
      <c r="AB299">
        <v>0</v>
      </c>
      <c r="AD299" s="13">
        <v>1484</v>
      </c>
      <c r="AE299" s="13">
        <v>774</v>
      </c>
      <c r="AG299">
        <v>1706</v>
      </c>
      <c r="AH299">
        <v>907</v>
      </c>
    </row>
    <row r="300" spans="10:34">
      <c r="J300">
        <v>0</v>
      </c>
      <c r="K300">
        <v>0</v>
      </c>
      <c r="L300">
        <v>0</v>
      </c>
      <c r="M300">
        <v>0</v>
      </c>
      <c r="O300">
        <v>0</v>
      </c>
      <c r="P300">
        <v>0</v>
      </c>
      <c r="Q300">
        <v>0</v>
      </c>
      <c r="R300">
        <v>0</v>
      </c>
      <c r="T300">
        <v>0</v>
      </c>
      <c r="U300">
        <v>0</v>
      </c>
      <c r="V300">
        <v>0</v>
      </c>
      <c r="W300">
        <v>0</v>
      </c>
      <c r="Y300">
        <v>1769</v>
      </c>
      <c r="Z300">
        <v>873</v>
      </c>
      <c r="AA300">
        <v>0</v>
      </c>
      <c r="AB300">
        <v>0</v>
      </c>
      <c r="AD300" s="13">
        <v>1492</v>
      </c>
      <c r="AE300" s="13">
        <v>778</v>
      </c>
      <c r="AG300">
        <v>1710</v>
      </c>
      <c r="AH300">
        <v>907</v>
      </c>
    </row>
    <row r="301" spans="10:34">
      <c r="J301">
        <v>0</v>
      </c>
      <c r="K301">
        <v>0</v>
      </c>
      <c r="L301">
        <v>0</v>
      </c>
      <c r="M301">
        <v>0</v>
      </c>
      <c r="O301">
        <v>0</v>
      </c>
      <c r="P301">
        <v>0</v>
      </c>
      <c r="Q301">
        <v>0</v>
      </c>
      <c r="R301">
        <v>0</v>
      </c>
      <c r="T301">
        <v>0</v>
      </c>
      <c r="U301">
        <v>0</v>
      </c>
      <c r="V301">
        <v>0</v>
      </c>
      <c r="W301">
        <v>0</v>
      </c>
      <c r="Y301">
        <v>1776</v>
      </c>
      <c r="Z301">
        <v>881</v>
      </c>
      <c r="AA301">
        <v>0</v>
      </c>
      <c r="AB301">
        <v>0</v>
      </c>
      <c r="AD301" s="13">
        <v>1500</v>
      </c>
      <c r="AE301" s="13">
        <v>782</v>
      </c>
      <c r="AG301">
        <v>1710</v>
      </c>
      <c r="AH301">
        <v>907</v>
      </c>
    </row>
    <row r="302" spans="10:34">
      <c r="J302">
        <v>0</v>
      </c>
      <c r="K302">
        <v>0</v>
      </c>
      <c r="L302">
        <v>0</v>
      </c>
      <c r="M302">
        <v>0</v>
      </c>
      <c r="O302">
        <v>0</v>
      </c>
      <c r="P302">
        <v>0</v>
      </c>
      <c r="Q302">
        <v>0</v>
      </c>
      <c r="R302">
        <v>0</v>
      </c>
      <c r="T302">
        <v>0</v>
      </c>
      <c r="U302">
        <v>0</v>
      </c>
      <c r="V302">
        <v>0</v>
      </c>
      <c r="W302">
        <v>0</v>
      </c>
      <c r="Y302">
        <v>1784</v>
      </c>
      <c r="Z302">
        <v>885</v>
      </c>
      <c r="AA302">
        <v>0</v>
      </c>
      <c r="AB302">
        <v>0</v>
      </c>
      <c r="AD302" s="13">
        <v>1510</v>
      </c>
      <c r="AE302" s="13">
        <v>785</v>
      </c>
      <c r="AG302">
        <v>1724</v>
      </c>
      <c r="AH302">
        <v>908</v>
      </c>
    </row>
    <row r="303" spans="10:34">
      <c r="J303">
        <v>0</v>
      </c>
      <c r="K303">
        <v>0</v>
      </c>
      <c r="L303">
        <v>0</v>
      </c>
      <c r="M303">
        <v>0</v>
      </c>
      <c r="O303">
        <v>0</v>
      </c>
      <c r="P303">
        <v>0</v>
      </c>
      <c r="Q303">
        <v>0</v>
      </c>
      <c r="R303">
        <v>0</v>
      </c>
      <c r="T303">
        <v>0</v>
      </c>
      <c r="U303">
        <v>0</v>
      </c>
      <c r="V303">
        <v>0</v>
      </c>
      <c r="W303">
        <v>0</v>
      </c>
      <c r="Y303">
        <v>1804</v>
      </c>
      <c r="Z303">
        <v>891</v>
      </c>
      <c r="AA303">
        <v>0</v>
      </c>
      <c r="AB303">
        <v>0</v>
      </c>
      <c r="AD303" s="13">
        <v>1519</v>
      </c>
      <c r="AE303" s="13">
        <v>790</v>
      </c>
      <c r="AG303">
        <v>1734</v>
      </c>
      <c r="AH303">
        <v>909</v>
      </c>
    </row>
    <row r="304" spans="10:34">
      <c r="J304">
        <v>0</v>
      </c>
      <c r="K304">
        <v>0</v>
      </c>
      <c r="L304">
        <v>0</v>
      </c>
      <c r="M304">
        <v>0</v>
      </c>
      <c r="O304">
        <v>0</v>
      </c>
      <c r="P304">
        <v>0</v>
      </c>
      <c r="Q304">
        <v>0</v>
      </c>
      <c r="R304">
        <v>0</v>
      </c>
      <c r="T304">
        <v>0</v>
      </c>
      <c r="U304">
        <v>0</v>
      </c>
      <c r="V304">
        <v>0</v>
      </c>
      <c r="W304">
        <v>0</v>
      </c>
      <c r="Y304">
        <v>1807</v>
      </c>
      <c r="Z304">
        <v>897</v>
      </c>
      <c r="AA304">
        <v>0</v>
      </c>
      <c r="AB304">
        <v>0</v>
      </c>
      <c r="AD304" s="13">
        <v>1527</v>
      </c>
      <c r="AE304" s="13">
        <v>793</v>
      </c>
      <c r="AG304">
        <v>1749</v>
      </c>
      <c r="AH304">
        <v>910</v>
      </c>
    </row>
    <row r="305" spans="10:34">
      <c r="J305">
        <v>0</v>
      </c>
      <c r="K305">
        <v>0</v>
      </c>
      <c r="L305">
        <v>0</v>
      </c>
      <c r="M305">
        <v>0</v>
      </c>
      <c r="O305">
        <v>0</v>
      </c>
      <c r="P305">
        <v>0</v>
      </c>
      <c r="Q305">
        <v>0</v>
      </c>
      <c r="R305">
        <v>0</v>
      </c>
      <c r="T305">
        <v>0</v>
      </c>
      <c r="U305">
        <v>0</v>
      </c>
      <c r="V305">
        <v>0</v>
      </c>
      <c r="W305">
        <v>0</v>
      </c>
      <c r="Y305">
        <v>1820</v>
      </c>
      <c r="Z305">
        <v>903</v>
      </c>
      <c r="AA305">
        <v>0</v>
      </c>
      <c r="AB305">
        <v>0</v>
      </c>
      <c r="AD305" s="13">
        <v>1538</v>
      </c>
      <c r="AE305" s="13">
        <v>797</v>
      </c>
      <c r="AG305">
        <v>1752</v>
      </c>
      <c r="AH305">
        <v>911</v>
      </c>
    </row>
    <row r="306" spans="10:34">
      <c r="J306">
        <v>0</v>
      </c>
      <c r="K306">
        <v>0</v>
      </c>
      <c r="L306">
        <v>0</v>
      </c>
      <c r="M306">
        <v>0</v>
      </c>
      <c r="O306">
        <v>0</v>
      </c>
      <c r="P306">
        <v>0</v>
      </c>
      <c r="Q306">
        <v>0</v>
      </c>
      <c r="R306">
        <v>0</v>
      </c>
      <c r="T306">
        <v>0</v>
      </c>
      <c r="U306">
        <v>0</v>
      </c>
      <c r="V306">
        <v>0</v>
      </c>
      <c r="W306">
        <v>0</v>
      </c>
      <c r="Y306">
        <v>1826</v>
      </c>
      <c r="Z306">
        <v>909</v>
      </c>
      <c r="AA306">
        <v>0</v>
      </c>
      <c r="AB306">
        <v>0</v>
      </c>
      <c r="AD306" s="13">
        <v>1545</v>
      </c>
      <c r="AE306" s="13">
        <v>801</v>
      </c>
      <c r="AG306">
        <v>1752</v>
      </c>
      <c r="AH306">
        <v>912</v>
      </c>
    </row>
    <row r="307" spans="10:34">
      <c r="J307">
        <v>0</v>
      </c>
      <c r="K307">
        <v>0</v>
      </c>
      <c r="L307">
        <v>0</v>
      </c>
      <c r="M307">
        <v>0</v>
      </c>
      <c r="O307">
        <v>0</v>
      </c>
      <c r="P307">
        <v>0</v>
      </c>
      <c r="Q307">
        <v>0</v>
      </c>
      <c r="R307">
        <v>0</v>
      </c>
      <c r="T307">
        <v>0</v>
      </c>
      <c r="U307">
        <v>0</v>
      </c>
      <c r="V307">
        <v>0</v>
      </c>
      <c r="W307">
        <v>0</v>
      </c>
      <c r="Y307">
        <v>1834</v>
      </c>
      <c r="Z307">
        <v>917</v>
      </c>
      <c r="AA307">
        <v>0</v>
      </c>
      <c r="AB307">
        <v>0</v>
      </c>
      <c r="AD307" s="13">
        <v>1554</v>
      </c>
      <c r="AE307" s="13">
        <v>805</v>
      </c>
      <c r="AG307">
        <v>1761</v>
      </c>
      <c r="AH307">
        <v>914</v>
      </c>
    </row>
    <row r="308" spans="10:34">
      <c r="J308">
        <v>0</v>
      </c>
      <c r="K308">
        <v>0</v>
      </c>
      <c r="L308">
        <v>0</v>
      </c>
      <c r="M308">
        <v>0</v>
      </c>
      <c r="O308">
        <v>0</v>
      </c>
      <c r="P308">
        <v>0</v>
      </c>
      <c r="Q308">
        <v>0</v>
      </c>
      <c r="R308">
        <v>0</v>
      </c>
      <c r="T308">
        <v>0</v>
      </c>
      <c r="U308">
        <v>0</v>
      </c>
      <c r="V308">
        <v>0</v>
      </c>
      <c r="W308">
        <v>0</v>
      </c>
      <c r="Y308">
        <v>1836</v>
      </c>
      <c r="Z308">
        <v>923</v>
      </c>
      <c r="AA308">
        <v>0</v>
      </c>
      <c r="AB308">
        <v>0</v>
      </c>
      <c r="AD308" s="13">
        <v>1564</v>
      </c>
      <c r="AE308" s="13">
        <v>809</v>
      </c>
      <c r="AG308">
        <v>1763</v>
      </c>
      <c r="AH308">
        <v>916</v>
      </c>
    </row>
    <row r="309" spans="10:34">
      <c r="J309">
        <v>0</v>
      </c>
      <c r="K309">
        <v>0</v>
      </c>
      <c r="L309">
        <v>0</v>
      </c>
      <c r="M309">
        <v>0</v>
      </c>
      <c r="O309">
        <v>0</v>
      </c>
      <c r="P309">
        <v>0</v>
      </c>
      <c r="Q309">
        <v>0</v>
      </c>
      <c r="R309">
        <v>0</v>
      </c>
      <c r="T309">
        <v>0</v>
      </c>
      <c r="U309">
        <v>0</v>
      </c>
      <c r="V309">
        <v>0</v>
      </c>
      <c r="W309">
        <v>0</v>
      </c>
      <c r="Y309">
        <v>1845</v>
      </c>
      <c r="Z309">
        <v>931</v>
      </c>
      <c r="AA309">
        <v>0</v>
      </c>
      <c r="AB309">
        <v>0</v>
      </c>
      <c r="AD309" s="13">
        <v>1571</v>
      </c>
      <c r="AE309" s="13">
        <v>813</v>
      </c>
      <c r="AG309">
        <v>1790</v>
      </c>
      <c r="AH309">
        <v>919</v>
      </c>
    </row>
    <row r="310" spans="10:34">
      <c r="J310">
        <v>0</v>
      </c>
      <c r="K310">
        <v>0</v>
      </c>
      <c r="L310">
        <v>0</v>
      </c>
      <c r="M310">
        <v>0</v>
      </c>
      <c r="O310">
        <v>0</v>
      </c>
      <c r="P310">
        <v>0</v>
      </c>
      <c r="Q310">
        <v>0</v>
      </c>
      <c r="R310">
        <v>0</v>
      </c>
      <c r="T310">
        <v>0</v>
      </c>
      <c r="U310">
        <v>0</v>
      </c>
      <c r="V310">
        <v>0</v>
      </c>
      <c r="W310">
        <v>0</v>
      </c>
      <c r="Y310">
        <v>1853</v>
      </c>
      <c r="Z310">
        <v>939</v>
      </c>
      <c r="AA310">
        <v>0</v>
      </c>
      <c r="AB310">
        <v>0</v>
      </c>
      <c r="AD310" s="13">
        <v>1580</v>
      </c>
      <c r="AE310" s="13">
        <v>819</v>
      </c>
      <c r="AG310">
        <v>1795</v>
      </c>
      <c r="AH310">
        <v>921</v>
      </c>
    </row>
    <row r="311" spans="10:34">
      <c r="J311">
        <v>0</v>
      </c>
      <c r="K311">
        <v>0</v>
      </c>
      <c r="L311">
        <v>0</v>
      </c>
      <c r="M311">
        <v>0</v>
      </c>
      <c r="O311">
        <v>0</v>
      </c>
      <c r="P311">
        <v>0</v>
      </c>
      <c r="Q311">
        <v>0</v>
      </c>
      <c r="R311">
        <v>0</v>
      </c>
      <c r="T311">
        <v>0</v>
      </c>
      <c r="U311">
        <v>0</v>
      </c>
      <c r="V311">
        <v>0</v>
      </c>
      <c r="W311">
        <v>0</v>
      </c>
      <c r="Y311">
        <v>1861</v>
      </c>
      <c r="Z311">
        <v>945</v>
      </c>
      <c r="AA311">
        <v>0</v>
      </c>
      <c r="AB311">
        <v>0</v>
      </c>
      <c r="AD311" s="13">
        <v>1588</v>
      </c>
      <c r="AE311" s="13">
        <v>824</v>
      </c>
      <c r="AG311">
        <v>1804</v>
      </c>
      <c r="AH311">
        <v>923</v>
      </c>
    </row>
    <row r="312" spans="10:34">
      <c r="J312">
        <v>0</v>
      </c>
      <c r="K312">
        <v>0</v>
      </c>
      <c r="L312">
        <v>0</v>
      </c>
      <c r="M312">
        <v>0</v>
      </c>
      <c r="O312">
        <v>0</v>
      </c>
      <c r="P312">
        <v>0</v>
      </c>
      <c r="Q312">
        <v>0</v>
      </c>
      <c r="R312">
        <v>0</v>
      </c>
      <c r="T312">
        <v>0</v>
      </c>
      <c r="U312">
        <v>0</v>
      </c>
      <c r="V312">
        <v>0</v>
      </c>
      <c r="W312">
        <v>0</v>
      </c>
      <c r="Y312">
        <v>1868</v>
      </c>
      <c r="Z312">
        <v>953</v>
      </c>
      <c r="AA312">
        <v>0</v>
      </c>
      <c r="AB312">
        <v>0</v>
      </c>
      <c r="AD312" s="13">
        <v>1596</v>
      </c>
      <c r="AE312" s="13">
        <v>829</v>
      </c>
      <c r="AG312">
        <v>1815</v>
      </c>
      <c r="AH312">
        <v>924</v>
      </c>
    </row>
    <row r="313" spans="10:34">
      <c r="J313">
        <v>0</v>
      </c>
      <c r="K313">
        <v>0</v>
      </c>
      <c r="L313">
        <v>0</v>
      </c>
      <c r="M313">
        <v>0</v>
      </c>
      <c r="O313">
        <v>0</v>
      </c>
      <c r="P313">
        <v>0</v>
      </c>
      <c r="Q313">
        <v>0</v>
      </c>
      <c r="R313">
        <v>0</v>
      </c>
      <c r="T313">
        <v>0</v>
      </c>
      <c r="U313">
        <v>0</v>
      </c>
      <c r="V313">
        <v>0</v>
      </c>
      <c r="W313">
        <v>0</v>
      </c>
      <c r="Y313">
        <v>1880</v>
      </c>
      <c r="Z313">
        <v>959</v>
      </c>
      <c r="AA313">
        <v>0</v>
      </c>
      <c r="AB313">
        <v>0</v>
      </c>
      <c r="AD313" s="13">
        <v>1602</v>
      </c>
      <c r="AE313" s="13">
        <v>834</v>
      </c>
      <c r="AG313">
        <v>1821</v>
      </c>
      <c r="AH313">
        <v>926</v>
      </c>
    </row>
    <row r="314" spans="10:34">
      <c r="J314">
        <v>0</v>
      </c>
      <c r="K314">
        <v>0</v>
      </c>
      <c r="L314">
        <v>0</v>
      </c>
      <c r="M314">
        <v>0</v>
      </c>
      <c r="O314">
        <v>0</v>
      </c>
      <c r="P314">
        <v>0</v>
      </c>
      <c r="Q314">
        <v>0</v>
      </c>
      <c r="R314">
        <v>0</v>
      </c>
      <c r="T314">
        <v>0</v>
      </c>
      <c r="U314">
        <v>0</v>
      </c>
      <c r="V314">
        <v>0</v>
      </c>
      <c r="W314">
        <v>0</v>
      </c>
      <c r="Y314">
        <v>1881</v>
      </c>
      <c r="Z314">
        <v>967</v>
      </c>
      <c r="AA314">
        <v>0</v>
      </c>
      <c r="AB314">
        <v>0</v>
      </c>
      <c r="AD314" s="13">
        <v>1610</v>
      </c>
      <c r="AE314" s="13">
        <v>839</v>
      </c>
      <c r="AG314">
        <v>1827</v>
      </c>
      <c r="AH314">
        <v>926</v>
      </c>
    </row>
    <row r="315" spans="10:34">
      <c r="J315">
        <v>0</v>
      </c>
      <c r="K315">
        <v>0</v>
      </c>
      <c r="L315">
        <v>0</v>
      </c>
      <c r="M315">
        <v>0</v>
      </c>
      <c r="T315">
        <v>0</v>
      </c>
      <c r="U315">
        <v>0</v>
      </c>
      <c r="V315">
        <v>0</v>
      </c>
      <c r="W315">
        <v>0</v>
      </c>
      <c r="Y315">
        <v>1894</v>
      </c>
      <c r="Z315">
        <v>972</v>
      </c>
      <c r="AA315">
        <v>0</v>
      </c>
      <c r="AB315">
        <v>0</v>
      </c>
      <c r="AD315" s="13">
        <v>1617</v>
      </c>
      <c r="AE315" s="13">
        <v>844</v>
      </c>
      <c r="AG315">
        <v>1833</v>
      </c>
      <c r="AH315">
        <v>927</v>
      </c>
    </row>
    <row r="316" spans="10:34">
      <c r="J316">
        <v>0</v>
      </c>
      <c r="K316">
        <v>0</v>
      </c>
      <c r="L316">
        <v>0</v>
      </c>
      <c r="M316">
        <v>0</v>
      </c>
      <c r="T316">
        <v>0</v>
      </c>
      <c r="U316">
        <v>0</v>
      </c>
      <c r="V316">
        <v>0</v>
      </c>
      <c r="W316">
        <v>0</v>
      </c>
      <c r="Y316">
        <v>1903</v>
      </c>
      <c r="Z316">
        <v>979</v>
      </c>
      <c r="AA316">
        <v>0</v>
      </c>
      <c r="AB316">
        <v>0</v>
      </c>
      <c r="AD316" s="13">
        <v>1625</v>
      </c>
      <c r="AE316" s="13">
        <v>850</v>
      </c>
      <c r="AG316">
        <v>1842</v>
      </c>
      <c r="AH316">
        <v>927</v>
      </c>
    </row>
    <row r="317" spans="10:34">
      <c r="J317">
        <v>0</v>
      </c>
      <c r="K317">
        <v>0</v>
      </c>
      <c r="L317">
        <v>0</v>
      </c>
      <c r="M317">
        <v>0</v>
      </c>
      <c r="T317">
        <v>0</v>
      </c>
      <c r="U317">
        <v>0</v>
      </c>
      <c r="V317">
        <v>0</v>
      </c>
      <c r="W317">
        <v>0</v>
      </c>
      <c r="Y317">
        <v>1912</v>
      </c>
      <c r="Z317">
        <v>1010</v>
      </c>
      <c r="AA317">
        <v>0</v>
      </c>
      <c r="AB317">
        <v>0</v>
      </c>
      <c r="AD317" s="13">
        <v>1634</v>
      </c>
      <c r="AE317" s="13">
        <v>855</v>
      </c>
      <c r="AG317">
        <v>1849</v>
      </c>
      <c r="AH317">
        <v>927</v>
      </c>
    </row>
    <row r="318" spans="10:34">
      <c r="J318">
        <v>0</v>
      </c>
      <c r="K318">
        <v>0</v>
      </c>
      <c r="L318">
        <v>0</v>
      </c>
      <c r="M318">
        <v>0</v>
      </c>
      <c r="T318">
        <v>0</v>
      </c>
      <c r="U318">
        <v>0</v>
      </c>
      <c r="V318">
        <v>0</v>
      </c>
      <c r="W318">
        <v>0</v>
      </c>
      <c r="Y318">
        <v>0</v>
      </c>
      <c r="Z318">
        <v>0</v>
      </c>
      <c r="AA318">
        <v>0</v>
      </c>
      <c r="AB318">
        <v>0</v>
      </c>
      <c r="AD318" s="13">
        <v>1645</v>
      </c>
      <c r="AE318" s="13">
        <v>861</v>
      </c>
      <c r="AG318">
        <v>1861</v>
      </c>
      <c r="AH318">
        <v>927</v>
      </c>
    </row>
    <row r="319" spans="10:34">
      <c r="J319">
        <v>0</v>
      </c>
      <c r="K319">
        <v>0</v>
      </c>
      <c r="L319">
        <v>0</v>
      </c>
      <c r="M319">
        <v>0</v>
      </c>
      <c r="T319">
        <v>0</v>
      </c>
      <c r="U319">
        <v>0</v>
      </c>
      <c r="V319">
        <v>0</v>
      </c>
      <c r="W319">
        <v>0</v>
      </c>
      <c r="Y319">
        <v>0</v>
      </c>
      <c r="Z319">
        <v>0</v>
      </c>
      <c r="AA319">
        <v>0</v>
      </c>
      <c r="AB319">
        <v>0</v>
      </c>
      <c r="AD319" s="13">
        <v>1653</v>
      </c>
      <c r="AE319" s="13">
        <v>867</v>
      </c>
      <c r="AG319">
        <v>1863</v>
      </c>
      <c r="AH319">
        <v>927</v>
      </c>
    </row>
    <row r="320" spans="10:34">
      <c r="J320">
        <v>0</v>
      </c>
      <c r="K320">
        <v>0</v>
      </c>
      <c r="L320">
        <v>0</v>
      </c>
      <c r="M320">
        <v>0</v>
      </c>
      <c r="T320">
        <v>0</v>
      </c>
      <c r="U320">
        <v>0</v>
      </c>
      <c r="V320">
        <v>0</v>
      </c>
      <c r="W320">
        <v>0</v>
      </c>
      <c r="Y320">
        <v>0</v>
      </c>
      <c r="Z320">
        <v>0</v>
      </c>
      <c r="AA320">
        <v>0</v>
      </c>
      <c r="AB320">
        <v>0</v>
      </c>
      <c r="AD320" s="13">
        <v>1656</v>
      </c>
      <c r="AE320" s="13">
        <v>873</v>
      </c>
      <c r="AG320">
        <v>1869</v>
      </c>
      <c r="AH320">
        <v>926</v>
      </c>
    </row>
    <row r="321" spans="10:34">
      <c r="J321">
        <v>0</v>
      </c>
      <c r="K321">
        <v>0</v>
      </c>
      <c r="L321">
        <v>0</v>
      </c>
      <c r="M321">
        <v>0</v>
      </c>
      <c r="T321">
        <v>0</v>
      </c>
      <c r="U321">
        <v>0</v>
      </c>
      <c r="V321">
        <v>0</v>
      </c>
      <c r="W321">
        <v>0</v>
      </c>
      <c r="Y321">
        <v>0</v>
      </c>
      <c r="Z321">
        <v>0</v>
      </c>
      <c r="AA321">
        <v>0</v>
      </c>
      <c r="AB321">
        <v>0</v>
      </c>
      <c r="AD321" s="13">
        <v>1661</v>
      </c>
      <c r="AE321" s="13">
        <v>881</v>
      </c>
      <c r="AG321">
        <v>1879</v>
      </c>
      <c r="AH321">
        <v>925</v>
      </c>
    </row>
    <row r="322" spans="10:34">
      <c r="J322">
        <v>0</v>
      </c>
      <c r="K322">
        <v>0</v>
      </c>
      <c r="L322">
        <v>0</v>
      </c>
      <c r="M322">
        <v>0</v>
      </c>
      <c r="T322">
        <v>0</v>
      </c>
      <c r="U322">
        <v>0</v>
      </c>
      <c r="V322">
        <v>0</v>
      </c>
      <c r="W322">
        <v>0</v>
      </c>
      <c r="Y322">
        <v>0</v>
      </c>
      <c r="Z322">
        <v>0</v>
      </c>
      <c r="AA322">
        <v>0</v>
      </c>
      <c r="AB322">
        <v>0</v>
      </c>
      <c r="AD322" s="13">
        <v>1668</v>
      </c>
      <c r="AE322" s="13">
        <v>889</v>
      </c>
      <c r="AG322">
        <v>1883</v>
      </c>
      <c r="AH322">
        <v>924</v>
      </c>
    </row>
    <row r="323" spans="10:34">
      <c r="J323">
        <v>0</v>
      </c>
      <c r="K323">
        <v>0</v>
      </c>
      <c r="L323">
        <v>0</v>
      </c>
      <c r="M323">
        <v>0</v>
      </c>
      <c r="T323">
        <v>0</v>
      </c>
      <c r="U323">
        <v>0</v>
      </c>
      <c r="V323">
        <v>0</v>
      </c>
      <c r="W323">
        <v>0</v>
      </c>
      <c r="Y323">
        <v>0</v>
      </c>
      <c r="Z323">
        <v>0</v>
      </c>
      <c r="AA323">
        <v>0</v>
      </c>
      <c r="AB323">
        <v>0</v>
      </c>
      <c r="AD323" s="13">
        <v>1677</v>
      </c>
      <c r="AE323" s="13">
        <v>895</v>
      </c>
      <c r="AG323">
        <v>1897</v>
      </c>
      <c r="AH323">
        <v>922</v>
      </c>
    </row>
    <row r="324" spans="10:34">
      <c r="J324">
        <v>0</v>
      </c>
      <c r="K324">
        <v>0</v>
      </c>
      <c r="L324">
        <v>0</v>
      </c>
      <c r="M324">
        <v>0</v>
      </c>
      <c r="T324">
        <v>0</v>
      </c>
      <c r="U324">
        <v>0</v>
      </c>
      <c r="V324">
        <v>0</v>
      </c>
      <c r="W324">
        <v>0</v>
      </c>
      <c r="Y324">
        <v>0</v>
      </c>
      <c r="Z324">
        <v>0</v>
      </c>
      <c r="AA324">
        <v>0</v>
      </c>
      <c r="AB324">
        <v>0</v>
      </c>
      <c r="AD324" s="13">
        <v>1692</v>
      </c>
      <c r="AE324" s="13">
        <v>901</v>
      </c>
      <c r="AG324">
        <v>1899</v>
      </c>
      <c r="AH324">
        <v>921</v>
      </c>
    </row>
    <row r="325" spans="10:34">
      <c r="J325">
        <v>0</v>
      </c>
      <c r="K325">
        <v>0</v>
      </c>
      <c r="L325">
        <v>0</v>
      </c>
      <c r="M325">
        <v>0</v>
      </c>
      <c r="T325">
        <v>0</v>
      </c>
      <c r="U325">
        <v>0</v>
      </c>
      <c r="V325">
        <v>0</v>
      </c>
      <c r="W325">
        <v>0</v>
      </c>
      <c r="Y325">
        <v>0</v>
      </c>
      <c r="Z325">
        <v>0</v>
      </c>
      <c r="AA325">
        <v>0</v>
      </c>
      <c r="AB325">
        <v>0</v>
      </c>
      <c r="AD325" s="13">
        <v>1700</v>
      </c>
      <c r="AE325" s="13">
        <v>908</v>
      </c>
      <c r="AG325">
        <v>1904</v>
      </c>
      <c r="AH325">
        <v>920</v>
      </c>
    </row>
    <row r="326" spans="10:34">
      <c r="J326">
        <v>0</v>
      </c>
      <c r="K326">
        <v>0</v>
      </c>
      <c r="L326">
        <v>0</v>
      </c>
      <c r="M326">
        <v>0</v>
      </c>
      <c r="T326">
        <v>0</v>
      </c>
      <c r="U326">
        <v>0</v>
      </c>
      <c r="V326">
        <v>0</v>
      </c>
      <c r="W326">
        <v>0</v>
      </c>
      <c r="Y326">
        <v>0</v>
      </c>
      <c r="Z326">
        <v>0</v>
      </c>
      <c r="AA326">
        <v>0</v>
      </c>
      <c r="AB326">
        <v>0</v>
      </c>
      <c r="AD326" s="13">
        <v>1708</v>
      </c>
      <c r="AE326" s="13">
        <v>913</v>
      </c>
      <c r="AG326">
        <v>1911</v>
      </c>
      <c r="AH326">
        <v>934</v>
      </c>
    </row>
    <row r="327" spans="10:34">
      <c r="J327">
        <v>0</v>
      </c>
      <c r="K327">
        <v>0</v>
      </c>
      <c r="L327">
        <v>0</v>
      </c>
      <c r="M327">
        <v>0</v>
      </c>
      <c r="T327">
        <v>0</v>
      </c>
      <c r="U327">
        <v>0</v>
      </c>
      <c r="V327">
        <v>0</v>
      </c>
      <c r="W327">
        <v>0</v>
      </c>
      <c r="Y327">
        <v>0</v>
      </c>
      <c r="Z327">
        <v>0</v>
      </c>
      <c r="AA327">
        <v>0</v>
      </c>
      <c r="AB327">
        <v>0</v>
      </c>
      <c r="AD327" s="13">
        <v>1713</v>
      </c>
      <c r="AE327" s="13">
        <v>919</v>
      </c>
      <c r="AG327">
        <v>0</v>
      </c>
      <c r="AH327">
        <v>0</v>
      </c>
    </row>
    <row r="328" spans="10:34">
      <c r="J328">
        <v>0</v>
      </c>
      <c r="K328">
        <v>0</v>
      </c>
      <c r="L328">
        <v>0</v>
      </c>
      <c r="M328">
        <v>0</v>
      </c>
      <c r="T328">
        <v>0</v>
      </c>
      <c r="U328">
        <v>0</v>
      </c>
      <c r="V328">
        <v>0</v>
      </c>
      <c r="W328">
        <v>0</v>
      </c>
      <c r="Y328">
        <v>0</v>
      </c>
      <c r="Z328">
        <v>0</v>
      </c>
      <c r="AA328">
        <v>0</v>
      </c>
      <c r="AB328">
        <v>0</v>
      </c>
      <c r="AD328" s="13">
        <v>1722</v>
      </c>
      <c r="AE328" s="13">
        <v>925</v>
      </c>
      <c r="AG328">
        <v>0</v>
      </c>
      <c r="AH328">
        <v>0</v>
      </c>
    </row>
    <row r="329" spans="10:34">
      <c r="J329">
        <v>0</v>
      </c>
      <c r="K329">
        <v>0</v>
      </c>
      <c r="L329">
        <v>0</v>
      </c>
      <c r="M329">
        <v>0</v>
      </c>
      <c r="T329">
        <v>0</v>
      </c>
      <c r="U329">
        <v>0</v>
      </c>
      <c r="V329">
        <v>0</v>
      </c>
      <c r="W329">
        <v>0</v>
      </c>
      <c r="Y329">
        <v>0</v>
      </c>
      <c r="Z329">
        <v>0</v>
      </c>
      <c r="AA329">
        <v>0</v>
      </c>
      <c r="AB329">
        <v>0</v>
      </c>
      <c r="AD329" s="13">
        <v>1735</v>
      </c>
      <c r="AE329" s="13">
        <v>929</v>
      </c>
      <c r="AG329">
        <v>0</v>
      </c>
      <c r="AH329">
        <v>0</v>
      </c>
    </row>
    <row r="330" spans="10:34">
      <c r="J330">
        <v>0</v>
      </c>
      <c r="K330">
        <v>0</v>
      </c>
      <c r="L330">
        <v>0</v>
      </c>
      <c r="M330">
        <v>0</v>
      </c>
      <c r="T330">
        <v>0</v>
      </c>
      <c r="U330">
        <v>0</v>
      </c>
      <c r="V330">
        <v>0</v>
      </c>
      <c r="W330">
        <v>0</v>
      </c>
      <c r="Y330">
        <v>0</v>
      </c>
      <c r="Z330">
        <v>0</v>
      </c>
      <c r="AA330">
        <v>0</v>
      </c>
      <c r="AB330">
        <v>0</v>
      </c>
      <c r="AD330" s="13">
        <v>1735</v>
      </c>
      <c r="AE330" s="13">
        <v>935</v>
      </c>
      <c r="AG330">
        <v>0</v>
      </c>
      <c r="AH330">
        <v>0</v>
      </c>
    </row>
    <row r="331" spans="10:34">
      <c r="J331">
        <v>0</v>
      </c>
      <c r="K331">
        <v>0</v>
      </c>
      <c r="L331">
        <v>0</v>
      </c>
      <c r="M331">
        <v>0</v>
      </c>
      <c r="T331">
        <v>0</v>
      </c>
      <c r="U331">
        <v>0</v>
      </c>
      <c r="V331">
        <v>0</v>
      </c>
      <c r="W331">
        <v>0</v>
      </c>
      <c r="Y331">
        <v>0</v>
      </c>
      <c r="Z331">
        <v>0</v>
      </c>
      <c r="AA331">
        <v>0</v>
      </c>
      <c r="AB331">
        <v>0</v>
      </c>
      <c r="AD331" s="13">
        <v>1741</v>
      </c>
      <c r="AE331" s="13">
        <v>941</v>
      </c>
      <c r="AG331">
        <v>0</v>
      </c>
      <c r="AH331">
        <v>0</v>
      </c>
    </row>
    <row r="332" spans="10:34">
      <c r="J332">
        <v>0</v>
      </c>
      <c r="K332">
        <v>0</v>
      </c>
      <c r="L332">
        <v>0</v>
      </c>
      <c r="M332">
        <v>0</v>
      </c>
      <c r="T332">
        <v>0</v>
      </c>
      <c r="U332">
        <v>0</v>
      </c>
      <c r="V332">
        <v>0</v>
      </c>
      <c r="W332">
        <v>0</v>
      </c>
      <c r="Y332">
        <v>0</v>
      </c>
      <c r="Z332">
        <v>0</v>
      </c>
      <c r="AA332">
        <v>0</v>
      </c>
      <c r="AB332">
        <v>0</v>
      </c>
      <c r="AD332" s="13">
        <v>1758</v>
      </c>
      <c r="AE332" s="13">
        <v>945</v>
      </c>
      <c r="AG332">
        <v>0</v>
      </c>
      <c r="AH332">
        <v>0</v>
      </c>
    </row>
    <row r="333" spans="10:34">
      <c r="J333">
        <v>0</v>
      </c>
      <c r="K333">
        <v>0</v>
      </c>
      <c r="L333">
        <v>0</v>
      </c>
      <c r="M333">
        <v>0</v>
      </c>
      <c r="T333">
        <v>0</v>
      </c>
      <c r="U333">
        <v>0</v>
      </c>
      <c r="V333">
        <v>0</v>
      </c>
      <c r="W333">
        <v>0</v>
      </c>
      <c r="Y333">
        <v>0</v>
      </c>
      <c r="Z333">
        <v>0</v>
      </c>
      <c r="AA333">
        <v>0</v>
      </c>
      <c r="AB333">
        <v>0</v>
      </c>
      <c r="AD333" s="13">
        <v>1766</v>
      </c>
      <c r="AE333" s="13">
        <v>949</v>
      </c>
      <c r="AG333">
        <v>0</v>
      </c>
      <c r="AH333">
        <v>0</v>
      </c>
    </row>
    <row r="334" spans="10:34">
      <c r="J334">
        <v>0</v>
      </c>
      <c r="K334">
        <v>0</v>
      </c>
      <c r="L334">
        <v>0</v>
      </c>
      <c r="M334">
        <v>0</v>
      </c>
      <c r="T334">
        <v>0</v>
      </c>
      <c r="U334">
        <v>0</v>
      </c>
      <c r="V334">
        <v>0</v>
      </c>
      <c r="W334">
        <v>0</v>
      </c>
      <c r="Y334">
        <v>0</v>
      </c>
      <c r="Z334">
        <v>0</v>
      </c>
      <c r="AA334">
        <v>0</v>
      </c>
      <c r="AB334">
        <v>0</v>
      </c>
      <c r="AD334" s="13">
        <v>1770</v>
      </c>
      <c r="AE334" s="13">
        <v>953</v>
      </c>
      <c r="AG334">
        <v>0</v>
      </c>
      <c r="AH334">
        <v>0</v>
      </c>
    </row>
    <row r="335" spans="10:34">
      <c r="J335">
        <v>0</v>
      </c>
      <c r="K335">
        <v>0</v>
      </c>
      <c r="L335">
        <v>0</v>
      </c>
      <c r="M335">
        <v>0</v>
      </c>
      <c r="T335">
        <v>0</v>
      </c>
      <c r="U335">
        <v>0</v>
      </c>
      <c r="V335">
        <v>0</v>
      </c>
      <c r="W335">
        <v>0</v>
      </c>
      <c r="Y335">
        <v>0</v>
      </c>
      <c r="Z335">
        <v>0</v>
      </c>
      <c r="AA335">
        <v>0</v>
      </c>
      <c r="AB335">
        <v>0</v>
      </c>
      <c r="AD335" s="13">
        <v>1783</v>
      </c>
      <c r="AE335" s="13">
        <v>957</v>
      </c>
      <c r="AG335">
        <v>0</v>
      </c>
      <c r="AH335">
        <v>0</v>
      </c>
    </row>
    <row r="336" spans="10:34">
      <c r="J336">
        <v>0</v>
      </c>
      <c r="K336">
        <v>0</v>
      </c>
      <c r="L336">
        <v>0</v>
      </c>
      <c r="M336">
        <v>0</v>
      </c>
      <c r="T336">
        <v>0</v>
      </c>
      <c r="U336">
        <v>0</v>
      </c>
      <c r="V336">
        <v>0</v>
      </c>
      <c r="W336">
        <v>0</v>
      </c>
      <c r="Y336">
        <v>0</v>
      </c>
      <c r="Z336">
        <v>0</v>
      </c>
      <c r="AA336">
        <v>0</v>
      </c>
      <c r="AB336">
        <v>0</v>
      </c>
      <c r="AD336" s="13">
        <v>1791</v>
      </c>
      <c r="AE336" s="13">
        <v>961</v>
      </c>
      <c r="AG336">
        <v>0</v>
      </c>
      <c r="AH336">
        <v>0</v>
      </c>
    </row>
    <row r="337" spans="10:34">
      <c r="J337">
        <v>0</v>
      </c>
      <c r="K337">
        <v>0</v>
      </c>
      <c r="L337">
        <v>0</v>
      </c>
      <c r="M337">
        <v>0</v>
      </c>
      <c r="T337">
        <v>0</v>
      </c>
      <c r="U337">
        <v>0</v>
      </c>
      <c r="V337">
        <v>0</v>
      </c>
      <c r="W337">
        <v>0</v>
      </c>
      <c r="Y337">
        <v>0</v>
      </c>
      <c r="Z337">
        <v>0</v>
      </c>
      <c r="AA337">
        <v>0</v>
      </c>
      <c r="AB337">
        <v>0</v>
      </c>
      <c r="AD337" s="13">
        <v>1788</v>
      </c>
      <c r="AE337" s="13">
        <v>967</v>
      </c>
      <c r="AG337">
        <v>0</v>
      </c>
      <c r="AH337">
        <v>0</v>
      </c>
    </row>
    <row r="338" spans="10:34">
      <c r="J338">
        <v>0</v>
      </c>
      <c r="K338">
        <v>0</v>
      </c>
      <c r="L338">
        <v>0</v>
      </c>
      <c r="M338">
        <v>0</v>
      </c>
      <c r="T338">
        <v>0</v>
      </c>
      <c r="U338">
        <v>0</v>
      </c>
      <c r="V338">
        <v>0</v>
      </c>
      <c r="W338">
        <v>0</v>
      </c>
      <c r="Y338">
        <v>0</v>
      </c>
      <c r="Z338">
        <v>0</v>
      </c>
      <c r="AA338">
        <v>0</v>
      </c>
      <c r="AB338">
        <v>0</v>
      </c>
      <c r="AD338" s="13">
        <v>1810</v>
      </c>
      <c r="AE338" s="13">
        <v>968</v>
      </c>
      <c r="AG338">
        <v>0</v>
      </c>
      <c r="AH338">
        <v>0</v>
      </c>
    </row>
    <row r="339" spans="10:34">
      <c r="J339">
        <v>0</v>
      </c>
      <c r="K339">
        <v>0</v>
      </c>
      <c r="L339">
        <v>0</v>
      </c>
      <c r="M339">
        <v>0</v>
      </c>
      <c r="T339">
        <v>0</v>
      </c>
      <c r="U339">
        <v>0</v>
      </c>
      <c r="V339">
        <v>0</v>
      </c>
      <c r="W339">
        <v>0</v>
      </c>
      <c r="Y339">
        <v>0</v>
      </c>
      <c r="Z339">
        <v>0</v>
      </c>
      <c r="AA339">
        <v>0</v>
      </c>
      <c r="AB339">
        <v>0</v>
      </c>
      <c r="AD339" s="13">
        <v>1824</v>
      </c>
      <c r="AE339" s="13">
        <v>973</v>
      </c>
      <c r="AG339">
        <v>0</v>
      </c>
      <c r="AH339">
        <v>0</v>
      </c>
    </row>
    <row r="340" spans="10:34">
      <c r="J340">
        <v>0</v>
      </c>
      <c r="K340">
        <v>0</v>
      </c>
      <c r="L340">
        <v>0</v>
      </c>
      <c r="M340">
        <v>0</v>
      </c>
      <c r="T340">
        <v>0</v>
      </c>
      <c r="U340">
        <v>0</v>
      </c>
      <c r="V340">
        <v>0</v>
      </c>
      <c r="W340">
        <v>0</v>
      </c>
      <c r="Y340">
        <v>0</v>
      </c>
      <c r="Z340">
        <v>0</v>
      </c>
      <c r="AA340">
        <v>0</v>
      </c>
      <c r="AB340">
        <v>0</v>
      </c>
      <c r="AD340" s="13">
        <v>1827</v>
      </c>
      <c r="AE340" s="13">
        <v>977</v>
      </c>
      <c r="AG340">
        <v>0</v>
      </c>
      <c r="AH340">
        <v>0</v>
      </c>
    </row>
    <row r="341" spans="10:34">
      <c r="J341">
        <v>0</v>
      </c>
      <c r="K341">
        <v>0</v>
      </c>
      <c r="L341">
        <v>0</v>
      </c>
      <c r="M341">
        <v>0</v>
      </c>
      <c r="T341">
        <v>0</v>
      </c>
      <c r="U341">
        <v>0</v>
      </c>
      <c r="V341">
        <v>0</v>
      </c>
      <c r="W341">
        <v>0</v>
      </c>
      <c r="Y341">
        <v>0</v>
      </c>
      <c r="Z341">
        <v>0</v>
      </c>
      <c r="AA341">
        <v>0</v>
      </c>
      <c r="AB341">
        <v>0</v>
      </c>
      <c r="AD341" s="13">
        <v>1834</v>
      </c>
      <c r="AE341" s="13">
        <v>981</v>
      </c>
      <c r="AG341">
        <v>0</v>
      </c>
      <c r="AH341">
        <v>0</v>
      </c>
    </row>
    <row r="342" spans="10:34">
      <c r="J342">
        <v>0</v>
      </c>
      <c r="K342">
        <v>0</v>
      </c>
      <c r="L342">
        <v>0</v>
      </c>
      <c r="M342">
        <v>0</v>
      </c>
      <c r="T342">
        <v>0</v>
      </c>
      <c r="U342">
        <v>0</v>
      </c>
      <c r="V342">
        <v>0</v>
      </c>
      <c r="W342">
        <v>0</v>
      </c>
      <c r="Y342">
        <v>0</v>
      </c>
      <c r="Z342">
        <v>0</v>
      </c>
      <c r="AA342">
        <v>0</v>
      </c>
      <c r="AB342">
        <v>0</v>
      </c>
      <c r="AD342" s="13">
        <v>1842</v>
      </c>
      <c r="AE342" s="13">
        <v>985</v>
      </c>
      <c r="AG342">
        <v>0</v>
      </c>
      <c r="AH342">
        <v>0</v>
      </c>
    </row>
    <row r="343" spans="10:34">
      <c r="J343">
        <v>0</v>
      </c>
      <c r="K343">
        <v>0</v>
      </c>
      <c r="L343">
        <v>0</v>
      </c>
      <c r="M343">
        <v>0</v>
      </c>
      <c r="T343">
        <v>0</v>
      </c>
      <c r="U343">
        <v>0</v>
      </c>
      <c r="V343">
        <v>0</v>
      </c>
      <c r="W343">
        <v>0</v>
      </c>
      <c r="Y343">
        <v>0</v>
      </c>
      <c r="Z343">
        <v>0</v>
      </c>
      <c r="AA343">
        <v>0</v>
      </c>
      <c r="AB343">
        <v>0</v>
      </c>
      <c r="AD343" s="13">
        <v>1861</v>
      </c>
      <c r="AE343" s="13">
        <v>989</v>
      </c>
      <c r="AG343">
        <v>0</v>
      </c>
      <c r="AH343">
        <v>0</v>
      </c>
    </row>
    <row r="344" spans="10:34">
      <c r="J344">
        <v>0</v>
      </c>
      <c r="K344">
        <v>0</v>
      </c>
      <c r="L344">
        <v>0</v>
      </c>
      <c r="M344">
        <v>0</v>
      </c>
      <c r="T344">
        <v>0</v>
      </c>
      <c r="U344">
        <v>0</v>
      </c>
      <c r="V344">
        <v>0</v>
      </c>
      <c r="W344">
        <v>0</v>
      </c>
      <c r="Y344">
        <v>0</v>
      </c>
      <c r="Z344">
        <v>0</v>
      </c>
      <c r="AA344">
        <v>0</v>
      </c>
      <c r="AB344">
        <v>0</v>
      </c>
      <c r="AD344" s="13">
        <v>1865</v>
      </c>
      <c r="AE344" s="13">
        <v>993</v>
      </c>
      <c r="AG344">
        <v>0</v>
      </c>
      <c r="AH344">
        <v>0</v>
      </c>
    </row>
    <row r="345" spans="10:34">
      <c r="J345">
        <v>0</v>
      </c>
      <c r="K345">
        <v>0</v>
      </c>
      <c r="L345">
        <v>0</v>
      </c>
      <c r="M345">
        <v>0</v>
      </c>
      <c r="Y345">
        <v>0</v>
      </c>
      <c r="Z345">
        <v>0</v>
      </c>
      <c r="AA345">
        <v>0</v>
      </c>
      <c r="AB345">
        <v>0</v>
      </c>
      <c r="AD345" s="13">
        <v>1875</v>
      </c>
      <c r="AE345" s="13">
        <v>997</v>
      </c>
      <c r="AG345">
        <v>0</v>
      </c>
      <c r="AH345">
        <v>0</v>
      </c>
    </row>
    <row r="346" spans="10:34">
      <c r="J346">
        <v>0</v>
      </c>
      <c r="K346">
        <v>0</v>
      </c>
      <c r="L346">
        <v>0</v>
      </c>
      <c r="M346">
        <v>0</v>
      </c>
      <c r="Y346">
        <v>0</v>
      </c>
      <c r="Z346">
        <v>0</v>
      </c>
      <c r="AA346">
        <v>0</v>
      </c>
      <c r="AB346">
        <v>0</v>
      </c>
      <c r="AD346" s="13">
        <v>1882</v>
      </c>
      <c r="AE346" s="13">
        <v>1002</v>
      </c>
      <c r="AG346">
        <v>0</v>
      </c>
      <c r="AH346">
        <v>0</v>
      </c>
    </row>
    <row r="347" spans="10:34">
      <c r="J347">
        <v>0</v>
      </c>
      <c r="K347">
        <v>0</v>
      </c>
      <c r="L347">
        <v>0</v>
      </c>
      <c r="M347">
        <v>0</v>
      </c>
      <c r="Y347">
        <v>0</v>
      </c>
      <c r="Z347">
        <v>0</v>
      </c>
      <c r="AA347">
        <v>0</v>
      </c>
      <c r="AB347">
        <v>0</v>
      </c>
      <c r="AD347" s="13">
        <v>1893</v>
      </c>
      <c r="AE347" s="13">
        <v>1007</v>
      </c>
      <c r="AG347">
        <v>0</v>
      </c>
      <c r="AH347">
        <v>0</v>
      </c>
    </row>
    <row r="348" spans="10:34">
      <c r="J348">
        <v>0</v>
      </c>
      <c r="K348">
        <v>0</v>
      </c>
      <c r="L348">
        <v>0</v>
      </c>
      <c r="M348">
        <v>0</v>
      </c>
      <c r="Y348">
        <v>0</v>
      </c>
      <c r="Z348">
        <v>0</v>
      </c>
      <c r="AA348">
        <v>0</v>
      </c>
      <c r="AB348">
        <v>0</v>
      </c>
      <c r="AD348" s="13">
        <v>1895</v>
      </c>
      <c r="AE348" s="13">
        <v>1011</v>
      </c>
      <c r="AG348">
        <v>0</v>
      </c>
      <c r="AH348">
        <v>0</v>
      </c>
    </row>
    <row r="349" spans="10:34">
      <c r="J349">
        <v>0</v>
      </c>
      <c r="K349">
        <v>0</v>
      </c>
      <c r="L349">
        <v>0</v>
      </c>
      <c r="M349">
        <v>0</v>
      </c>
      <c r="Y349">
        <v>0</v>
      </c>
      <c r="Z349">
        <v>0</v>
      </c>
      <c r="AA349">
        <v>0</v>
      </c>
      <c r="AB349">
        <v>0</v>
      </c>
      <c r="AD349" s="13">
        <v>1906</v>
      </c>
      <c r="AE349" s="13">
        <v>1016</v>
      </c>
      <c r="AG349">
        <v>0</v>
      </c>
      <c r="AH349">
        <v>0</v>
      </c>
    </row>
    <row r="350" spans="10:34">
      <c r="J350">
        <v>0</v>
      </c>
      <c r="K350">
        <v>0</v>
      </c>
      <c r="L350">
        <v>0</v>
      </c>
      <c r="M350">
        <v>0</v>
      </c>
      <c r="Y350">
        <v>0</v>
      </c>
      <c r="Z350">
        <v>0</v>
      </c>
      <c r="AA350">
        <v>0</v>
      </c>
      <c r="AB350">
        <v>0</v>
      </c>
      <c r="AD350" s="13">
        <v>1909</v>
      </c>
      <c r="AE350" s="13">
        <v>1021</v>
      </c>
      <c r="AG350">
        <v>0</v>
      </c>
      <c r="AH350">
        <v>0</v>
      </c>
    </row>
    <row r="351" spans="10:34">
      <c r="J351">
        <v>0</v>
      </c>
      <c r="K351">
        <v>0</v>
      </c>
      <c r="L351">
        <v>0</v>
      </c>
      <c r="M351">
        <v>0</v>
      </c>
      <c r="Y351">
        <v>0</v>
      </c>
      <c r="Z351">
        <v>0</v>
      </c>
      <c r="AA351">
        <v>0</v>
      </c>
      <c r="AB351">
        <v>0</v>
      </c>
      <c r="AD351" s="13">
        <v>0</v>
      </c>
      <c r="AE351" s="13">
        <v>0</v>
      </c>
      <c r="AG351">
        <v>0</v>
      </c>
      <c r="AH351">
        <v>0</v>
      </c>
    </row>
    <row r="352" spans="10:34">
      <c r="J352">
        <v>0</v>
      </c>
      <c r="K352">
        <v>0</v>
      </c>
      <c r="L352">
        <v>0</v>
      </c>
      <c r="M352">
        <v>0</v>
      </c>
      <c r="Y352">
        <v>0</v>
      </c>
      <c r="Z352">
        <v>0</v>
      </c>
      <c r="AA352">
        <v>0</v>
      </c>
      <c r="AB352">
        <v>0</v>
      </c>
      <c r="AD352" s="13">
        <v>0</v>
      </c>
      <c r="AE352" s="13">
        <v>0</v>
      </c>
      <c r="AG352">
        <v>0</v>
      </c>
      <c r="AH352">
        <v>0</v>
      </c>
    </row>
    <row r="353" spans="10:34">
      <c r="J353">
        <v>0</v>
      </c>
      <c r="K353">
        <v>0</v>
      </c>
      <c r="L353">
        <v>0</v>
      </c>
      <c r="M353">
        <v>0</v>
      </c>
      <c r="Y353">
        <v>0</v>
      </c>
      <c r="Z353">
        <v>0</v>
      </c>
      <c r="AA353">
        <v>0</v>
      </c>
      <c r="AB353">
        <v>0</v>
      </c>
      <c r="AD353" s="13">
        <v>0</v>
      </c>
      <c r="AE353" s="13">
        <v>0</v>
      </c>
      <c r="AG353">
        <v>0</v>
      </c>
      <c r="AH353">
        <v>0</v>
      </c>
    </row>
    <row r="354" spans="10:34">
      <c r="J354">
        <v>0</v>
      </c>
      <c r="K354">
        <v>0</v>
      </c>
      <c r="L354">
        <v>0</v>
      </c>
      <c r="M354">
        <v>0</v>
      </c>
      <c r="Y354">
        <v>0</v>
      </c>
      <c r="Z354">
        <v>0</v>
      </c>
      <c r="AA354">
        <v>0</v>
      </c>
      <c r="AB354">
        <v>0</v>
      </c>
      <c r="AD354" s="13">
        <v>0</v>
      </c>
      <c r="AE354" s="13">
        <v>0</v>
      </c>
      <c r="AG354">
        <v>0</v>
      </c>
      <c r="AH354">
        <v>0</v>
      </c>
    </row>
    <row r="355" spans="10:34">
      <c r="J355">
        <v>0</v>
      </c>
      <c r="K355">
        <v>0</v>
      </c>
      <c r="L355">
        <v>0</v>
      </c>
      <c r="M355">
        <v>109</v>
      </c>
      <c r="Y355">
        <v>0</v>
      </c>
      <c r="Z355">
        <v>0</v>
      </c>
      <c r="AA355">
        <v>0</v>
      </c>
      <c r="AB355">
        <v>0</v>
      </c>
      <c r="AD355" s="13">
        <v>0</v>
      </c>
      <c r="AE355" s="13">
        <v>0</v>
      </c>
      <c r="AG355">
        <v>0</v>
      </c>
      <c r="AH355">
        <v>0</v>
      </c>
    </row>
    <row r="356" spans="10:34">
      <c r="J356">
        <v>0</v>
      </c>
      <c r="K356">
        <v>0</v>
      </c>
      <c r="L356">
        <v>0</v>
      </c>
      <c r="M356">
        <v>112</v>
      </c>
      <c r="Y356">
        <v>0</v>
      </c>
      <c r="Z356">
        <v>0</v>
      </c>
      <c r="AA356">
        <v>0</v>
      </c>
      <c r="AB356">
        <v>0</v>
      </c>
      <c r="AD356" s="13">
        <v>0</v>
      </c>
      <c r="AE356" s="13">
        <v>0</v>
      </c>
      <c r="AG356">
        <v>0</v>
      </c>
      <c r="AH356">
        <v>0</v>
      </c>
    </row>
    <row r="357" spans="10:34">
      <c r="J357">
        <v>0</v>
      </c>
      <c r="K357">
        <v>0</v>
      </c>
      <c r="L357">
        <v>0</v>
      </c>
      <c r="M357">
        <v>113</v>
      </c>
      <c r="Y357">
        <v>0</v>
      </c>
      <c r="Z357">
        <v>0</v>
      </c>
      <c r="AA357">
        <v>0</v>
      </c>
      <c r="AB357">
        <v>0</v>
      </c>
      <c r="AD357" s="13">
        <v>0</v>
      </c>
      <c r="AE357" s="13">
        <v>0</v>
      </c>
      <c r="AG357">
        <v>0</v>
      </c>
      <c r="AH357">
        <v>0</v>
      </c>
    </row>
    <row r="358" spans="10:34">
      <c r="J358">
        <v>0</v>
      </c>
      <c r="K358">
        <v>0</v>
      </c>
      <c r="L358">
        <v>0</v>
      </c>
      <c r="M358">
        <v>117</v>
      </c>
      <c r="Y358">
        <v>0</v>
      </c>
      <c r="Z358">
        <v>0</v>
      </c>
      <c r="AA358">
        <v>0</v>
      </c>
      <c r="AB358">
        <v>0</v>
      </c>
      <c r="AD358" s="13">
        <v>0</v>
      </c>
      <c r="AE358" s="13">
        <v>0</v>
      </c>
      <c r="AG358">
        <v>0</v>
      </c>
      <c r="AH358">
        <v>0</v>
      </c>
    </row>
    <row r="359" spans="10:34">
      <c r="J359">
        <v>0</v>
      </c>
      <c r="K359">
        <v>0</v>
      </c>
      <c r="L359">
        <v>0</v>
      </c>
      <c r="M359">
        <v>122</v>
      </c>
      <c r="Y359">
        <v>0</v>
      </c>
      <c r="Z359">
        <v>0</v>
      </c>
      <c r="AA359">
        <v>0</v>
      </c>
      <c r="AB359">
        <v>0</v>
      </c>
      <c r="AD359" s="13">
        <v>0</v>
      </c>
      <c r="AE359" s="13">
        <v>0</v>
      </c>
      <c r="AG359">
        <v>0</v>
      </c>
      <c r="AH359">
        <v>0</v>
      </c>
    </row>
    <row r="360" spans="10:34">
      <c r="J360">
        <v>0</v>
      </c>
      <c r="K360">
        <v>0</v>
      </c>
      <c r="L360">
        <v>0</v>
      </c>
      <c r="M360">
        <v>130</v>
      </c>
      <c r="Y360">
        <v>0</v>
      </c>
      <c r="Z360">
        <v>0</v>
      </c>
      <c r="AA360">
        <v>0</v>
      </c>
      <c r="AB360">
        <v>0</v>
      </c>
      <c r="AD360" s="13">
        <v>0</v>
      </c>
      <c r="AE360" s="13">
        <v>0</v>
      </c>
      <c r="AG360">
        <v>0</v>
      </c>
      <c r="AH360">
        <v>0</v>
      </c>
    </row>
    <row r="361" spans="10:34">
      <c r="J361">
        <v>0</v>
      </c>
      <c r="K361">
        <v>0</v>
      </c>
      <c r="L361">
        <v>0</v>
      </c>
      <c r="M361">
        <v>134</v>
      </c>
      <c r="Y361">
        <v>0</v>
      </c>
      <c r="Z361">
        <v>0</v>
      </c>
      <c r="AA361">
        <v>0</v>
      </c>
      <c r="AB361">
        <v>0</v>
      </c>
      <c r="AD361" s="13">
        <v>0</v>
      </c>
      <c r="AE361" s="13">
        <v>0</v>
      </c>
      <c r="AG361">
        <v>0</v>
      </c>
      <c r="AH361">
        <v>0</v>
      </c>
    </row>
    <row r="362" spans="10:34">
      <c r="J362">
        <v>0</v>
      </c>
      <c r="K362">
        <v>0</v>
      </c>
      <c r="L362">
        <v>0</v>
      </c>
      <c r="M362">
        <v>138</v>
      </c>
      <c r="Y362">
        <v>0</v>
      </c>
      <c r="Z362">
        <v>0</v>
      </c>
      <c r="AA362">
        <v>0</v>
      </c>
      <c r="AB362">
        <v>0</v>
      </c>
      <c r="AD362" s="13">
        <v>0</v>
      </c>
      <c r="AE362" s="13">
        <v>0</v>
      </c>
      <c r="AG362">
        <v>0</v>
      </c>
      <c r="AH362">
        <v>0</v>
      </c>
    </row>
    <row r="363" spans="10:34">
      <c r="J363">
        <v>0</v>
      </c>
      <c r="K363">
        <v>0</v>
      </c>
      <c r="L363">
        <v>12</v>
      </c>
      <c r="M363">
        <v>142</v>
      </c>
      <c r="Y363">
        <v>0</v>
      </c>
      <c r="Z363">
        <v>0</v>
      </c>
      <c r="AA363">
        <v>0</v>
      </c>
      <c r="AB363">
        <v>0</v>
      </c>
      <c r="AD363" s="13">
        <v>0</v>
      </c>
      <c r="AE363" s="13">
        <v>0</v>
      </c>
      <c r="AG363">
        <v>0</v>
      </c>
      <c r="AH363">
        <v>0</v>
      </c>
    </row>
    <row r="364" spans="10:34">
      <c r="J364">
        <v>0</v>
      </c>
      <c r="K364">
        <v>0</v>
      </c>
      <c r="L364">
        <v>24</v>
      </c>
      <c r="M364">
        <v>148</v>
      </c>
      <c r="Y364">
        <v>0</v>
      </c>
      <c r="Z364">
        <v>0</v>
      </c>
      <c r="AA364">
        <v>0</v>
      </c>
      <c r="AB364">
        <v>0</v>
      </c>
      <c r="AD364" s="13">
        <v>0</v>
      </c>
      <c r="AE364" s="13">
        <v>0</v>
      </c>
      <c r="AG364">
        <v>0</v>
      </c>
      <c r="AH364">
        <v>0</v>
      </c>
    </row>
    <row r="365" spans="10:34">
      <c r="J365">
        <v>1912</v>
      </c>
      <c r="K365">
        <v>757</v>
      </c>
      <c r="L365">
        <v>36</v>
      </c>
      <c r="M365">
        <v>150</v>
      </c>
      <c r="Y365">
        <v>0</v>
      </c>
      <c r="Z365">
        <v>0</v>
      </c>
      <c r="AA365">
        <v>0</v>
      </c>
      <c r="AB365">
        <v>0</v>
      </c>
      <c r="AD365" s="13">
        <v>0</v>
      </c>
      <c r="AE365" s="13">
        <v>0</v>
      </c>
      <c r="AG365">
        <v>0</v>
      </c>
      <c r="AH365">
        <v>0</v>
      </c>
    </row>
    <row r="366" spans="10:34">
      <c r="J366">
        <v>0</v>
      </c>
      <c r="K366">
        <v>0</v>
      </c>
      <c r="L366">
        <v>49</v>
      </c>
      <c r="M366">
        <v>154</v>
      </c>
      <c r="Y366">
        <v>0</v>
      </c>
      <c r="Z366">
        <v>0</v>
      </c>
      <c r="AA366">
        <v>0</v>
      </c>
      <c r="AB366">
        <v>0</v>
      </c>
      <c r="AD366" s="13">
        <v>0</v>
      </c>
      <c r="AE366" s="13">
        <v>0</v>
      </c>
      <c r="AG366">
        <v>0</v>
      </c>
      <c r="AH366">
        <v>0</v>
      </c>
    </row>
    <row r="367" spans="10:34">
      <c r="J367">
        <v>1890</v>
      </c>
      <c r="K367">
        <v>737</v>
      </c>
      <c r="L367">
        <v>63</v>
      </c>
      <c r="M367">
        <v>160</v>
      </c>
      <c r="Y367">
        <v>0</v>
      </c>
      <c r="Z367">
        <v>0</v>
      </c>
      <c r="AA367">
        <v>0</v>
      </c>
      <c r="AB367">
        <v>0</v>
      </c>
      <c r="AD367" s="13">
        <v>0</v>
      </c>
      <c r="AE367" s="13">
        <v>0</v>
      </c>
      <c r="AG367">
        <v>0</v>
      </c>
      <c r="AH367">
        <v>0</v>
      </c>
    </row>
    <row r="368" spans="10:34">
      <c r="J368">
        <v>1880</v>
      </c>
      <c r="K368">
        <v>737</v>
      </c>
      <c r="L368">
        <v>74</v>
      </c>
      <c r="M368">
        <v>162</v>
      </c>
      <c r="Y368">
        <v>0</v>
      </c>
      <c r="Z368">
        <v>0</v>
      </c>
      <c r="AA368">
        <v>0</v>
      </c>
      <c r="AB368">
        <v>0</v>
      </c>
      <c r="AD368" s="13">
        <v>0</v>
      </c>
      <c r="AE368" s="13">
        <v>0</v>
      </c>
      <c r="AG368">
        <v>0</v>
      </c>
      <c r="AH368">
        <v>0</v>
      </c>
    </row>
    <row r="369" spans="10:34">
      <c r="J369">
        <v>1871</v>
      </c>
      <c r="K369">
        <v>737</v>
      </c>
      <c r="L369">
        <v>88</v>
      </c>
      <c r="M369">
        <v>162</v>
      </c>
      <c r="Y369">
        <v>0</v>
      </c>
      <c r="Z369">
        <v>0</v>
      </c>
      <c r="AA369">
        <v>0</v>
      </c>
      <c r="AB369">
        <v>0</v>
      </c>
      <c r="AD369" s="13">
        <v>0</v>
      </c>
      <c r="AE369" s="13">
        <v>0</v>
      </c>
      <c r="AG369">
        <v>0</v>
      </c>
      <c r="AH369">
        <v>0</v>
      </c>
    </row>
    <row r="370" spans="10:34">
      <c r="J370">
        <v>1863</v>
      </c>
      <c r="K370">
        <v>735</v>
      </c>
      <c r="L370">
        <v>98</v>
      </c>
      <c r="M370">
        <v>164</v>
      </c>
      <c r="Y370">
        <v>0</v>
      </c>
      <c r="Z370">
        <v>0</v>
      </c>
      <c r="AA370">
        <v>0</v>
      </c>
      <c r="AB370">
        <v>0</v>
      </c>
      <c r="AD370" s="13">
        <v>0</v>
      </c>
      <c r="AE370" s="13">
        <v>0</v>
      </c>
      <c r="AG370">
        <v>0</v>
      </c>
      <c r="AH370">
        <v>0</v>
      </c>
    </row>
    <row r="371" spans="10:34">
      <c r="J371">
        <v>1847</v>
      </c>
      <c r="K371">
        <v>733</v>
      </c>
      <c r="L371">
        <v>112</v>
      </c>
      <c r="M371">
        <v>164</v>
      </c>
      <c r="Y371">
        <v>0</v>
      </c>
      <c r="Z371">
        <v>0</v>
      </c>
      <c r="AA371">
        <v>0</v>
      </c>
      <c r="AB371">
        <v>0</v>
      </c>
      <c r="AD371" s="13">
        <v>0</v>
      </c>
      <c r="AE371" s="13">
        <v>0</v>
      </c>
      <c r="AG371">
        <v>0</v>
      </c>
      <c r="AH371">
        <v>0</v>
      </c>
    </row>
    <row r="372" spans="10:34">
      <c r="J372">
        <v>1839</v>
      </c>
      <c r="K372">
        <v>731</v>
      </c>
      <c r="L372">
        <v>122</v>
      </c>
      <c r="M372">
        <v>168</v>
      </c>
      <c r="Y372">
        <v>0</v>
      </c>
      <c r="Z372">
        <v>0</v>
      </c>
      <c r="AA372">
        <v>0</v>
      </c>
      <c r="AB372">
        <v>0</v>
      </c>
      <c r="AD372" s="13">
        <v>0</v>
      </c>
      <c r="AE372" s="13">
        <v>0</v>
      </c>
      <c r="AG372">
        <v>0</v>
      </c>
      <c r="AH372">
        <v>0</v>
      </c>
    </row>
    <row r="373" spans="10:34">
      <c r="J373">
        <v>1825</v>
      </c>
      <c r="K373">
        <v>729</v>
      </c>
      <c r="L373">
        <v>131</v>
      </c>
      <c r="M373">
        <v>168</v>
      </c>
      <c r="Y373">
        <v>0</v>
      </c>
      <c r="Z373">
        <v>0</v>
      </c>
      <c r="AA373">
        <v>0</v>
      </c>
      <c r="AB373">
        <v>0</v>
      </c>
      <c r="AD373" s="13">
        <v>0</v>
      </c>
      <c r="AE373" s="13">
        <v>0</v>
      </c>
      <c r="AG373">
        <v>0</v>
      </c>
      <c r="AH373">
        <v>0</v>
      </c>
    </row>
    <row r="374" spans="10:34">
      <c r="J374">
        <v>1815</v>
      </c>
      <c r="K374">
        <v>727</v>
      </c>
      <c r="L374">
        <v>140</v>
      </c>
      <c r="M374">
        <v>170</v>
      </c>
      <c r="Y374">
        <v>0</v>
      </c>
      <c r="Z374">
        <v>0</v>
      </c>
      <c r="AA374">
        <v>0</v>
      </c>
      <c r="AB374">
        <v>0</v>
      </c>
      <c r="AD374" s="13">
        <v>0</v>
      </c>
      <c r="AE374" s="13">
        <v>0</v>
      </c>
      <c r="AG374">
        <v>0</v>
      </c>
      <c r="AH374">
        <v>0</v>
      </c>
    </row>
    <row r="375" spans="10:34">
      <c r="J375">
        <v>1804</v>
      </c>
      <c r="K375">
        <v>727</v>
      </c>
      <c r="L375">
        <v>148</v>
      </c>
      <c r="M375">
        <v>174</v>
      </c>
      <c r="Y375">
        <v>0</v>
      </c>
      <c r="Z375">
        <v>0</v>
      </c>
      <c r="AA375">
        <v>0</v>
      </c>
      <c r="AB375">
        <v>0</v>
      </c>
      <c r="AD375" s="13">
        <v>0</v>
      </c>
      <c r="AE375" s="13">
        <v>0</v>
      </c>
      <c r="AG375">
        <v>0</v>
      </c>
      <c r="AH375">
        <v>0</v>
      </c>
    </row>
    <row r="376" spans="10:34">
      <c r="J376">
        <v>1793</v>
      </c>
      <c r="K376">
        <v>721</v>
      </c>
      <c r="L376">
        <v>158</v>
      </c>
      <c r="M376">
        <v>176</v>
      </c>
      <c r="Y376">
        <v>0</v>
      </c>
      <c r="Z376">
        <v>0</v>
      </c>
      <c r="AA376">
        <v>0</v>
      </c>
      <c r="AB376">
        <v>0</v>
      </c>
      <c r="AD376" s="13">
        <v>0</v>
      </c>
      <c r="AE376" s="13">
        <v>0</v>
      </c>
      <c r="AG376">
        <v>0</v>
      </c>
      <c r="AH376">
        <v>0</v>
      </c>
    </row>
    <row r="377" spans="10:34">
      <c r="J377">
        <v>1781</v>
      </c>
      <c r="K377">
        <v>717</v>
      </c>
      <c r="L377">
        <v>168</v>
      </c>
      <c r="M377">
        <v>182</v>
      </c>
      <c r="Y377">
        <v>0</v>
      </c>
      <c r="Z377">
        <v>0</v>
      </c>
      <c r="AA377">
        <v>0</v>
      </c>
      <c r="AB377">
        <v>0</v>
      </c>
      <c r="AD377" s="13">
        <v>0</v>
      </c>
      <c r="AE377" s="13">
        <v>0</v>
      </c>
      <c r="AG377">
        <v>0</v>
      </c>
      <c r="AH377">
        <v>0</v>
      </c>
    </row>
    <row r="378" spans="10:34">
      <c r="J378">
        <v>1771</v>
      </c>
      <c r="K378">
        <v>712</v>
      </c>
      <c r="L378">
        <v>177</v>
      </c>
      <c r="M378">
        <v>186</v>
      </c>
      <c r="Y378">
        <v>0</v>
      </c>
      <c r="Z378">
        <v>0</v>
      </c>
      <c r="AA378">
        <v>0</v>
      </c>
      <c r="AB378">
        <v>0</v>
      </c>
      <c r="AD378" s="13">
        <v>0</v>
      </c>
      <c r="AE378" s="13">
        <v>0</v>
      </c>
      <c r="AG378">
        <v>0</v>
      </c>
      <c r="AH378">
        <v>0</v>
      </c>
    </row>
    <row r="379" spans="10:34">
      <c r="J379">
        <v>1757</v>
      </c>
      <c r="K379">
        <v>708</v>
      </c>
      <c r="L379">
        <v>182</v>
      </c>
      <c r="M379">
        <v>192</v>
      </c>
      <c r="Y379">
        <v>0</v>
      </c>
      <c r="Z379">
        <v>0</v>
      </c>
      <c r="AA379">
        <v>0</v>
      </c>
      <c r="AB379">
        <v>0</v>
      </c>
      <c r="AD379" s="13">
        <v>0</v>
      </c>
      <c r="AE379" s="13">
        <v>0</v>
      </c>
      <c r="AG379">
        <v>0</v>
      </c>
      <c r="AH379">
        <v>0</v>
      </c>
    </row>
    <row r="380" spans="10:34">
      <c r="J380">
        <v>1743</v>
      </c>
      <c r="K380">
        <v>703</v>
      </c>
      <c r="L380">
        <v>198</v>
      </c>
      <c r="M380">
        <v>196</v>
      </c>
      <c r="Y380">
        <v>0</v>
      </c>
      <c r="Z380">
        <v>0</v>
      </c>
      <c r="AA380">
        <v>0</v>
      </c>
      <c r="AB380">
        <v>0</v>
      </c>
      <c r="AD380" s="13">
        <v>0</v>
      </c>
      <c r="AE380" s="13">
        <v>0</v>
      </c>
      <c r="AG380">
        <v>0</v>
      </c>
      <c r="AH380">
        <v>0</v>
      </c>
    </row>
    <row r="381" spans="10:34">
      <c r="J381">
        <v>1731</v>
      </c>
      <c r="K381">
        <v>698</v>
      </c>
      <c r="L381">
        <v>208</v>
      </c>
      <c r="M381">
        <v>200</v>
      </c>
      <c r="Y381">
        <v>0</v>
      </c>
      <c r="Z381">
        <v>0</v>
      </c>
      <c r="AA381">
        <v>0</v>
      </c>
      <c r="AB381">
        <v>0</v>
      </c>
      <c r="AD381" s="13">
        <v>0</v>
      </c>
      <c r="AE381" s="13">
        <v>0</v>
      </c>
      <c r="AG381">
        <v>0</v>
      </c>
      <c r="AH381">
        <v>0</v>
      </c>
    </row>
    <row r="382" spans="10:34">
      <c r="J382">
        <v>1719</v>
      </c>
      <c r="K382">
        <v>692</v>
      </c>
      <c r="L382">
        <v>219</v>
      </c>
      <c r="M382">
        <v>206</v>
      </c>
      <c r="Y382">
        <v>0</v>
      </c>
      <c r="Z382">
        <v>0</v>
      </c>
      <c r="AA382">
        <v>0</v>
      </c>
      <c r="AB382">
        <v>0</v>
      </c>
      <c r="AD382" s="13">
        <v>0</v>
      </c>
      <c r="AE382" s="13">
        <v>0</v>
      </c>
      <c r="AG382">
        <v>0</v>
      </c>
      <c r="AH382">
        <v>0</v>
      </c>
    </row>
    <row r="383" spans="10:34">
      <c r="J383">
        <v>1706</v>
      </c>
      <c r="K383">
        <v>687</v>
      </c>
      <c r="L383">
        <v>231</v>
      </c>
      <c r="M383">
        <v>210</v>
      </c>
      <c r="Y383">
        <v>0</v>
      </c>
      <c r="Z383">
        <v>0</v>
      </c>
      <c r="AA383">
        <v>0</v>
      </c>
      <c r="AB383">
        <v>0</v>
      </c>
      <c r="AD383" s="13">
        <v>0</v>
      </c>
      <c r="AE383" s="13">
        <v>0</v>
      </c>
      <c r="AG383">
        <v>0</v>
      </c>
      <c r="AH383">
        <v>0</v>
      </c>
    </row>
    <row r="384" spans="10:34">
      <c r="J384">
        <v>1693</v>
      </c>
      <c r="K384">
        <v>681</v>
      </c>
      <c r="L384">
        <v>242</v>
      </c>
      <c r="M384">
        <v>216</v>
      </c>
      <c r="Y384">
        <v>0</v>
      </c>
      <c r="Z384">
        <v>0</v>
      </c>
      <c r="AA384">
        <v>0</v>
      </c>
      <c r="AB384">
        <v>0</v>
      </c>
      <c r="AD384" s="13">
        <v>0</v>
      </c>
      <c r="AE384" s="13">
        <v>0</v>
      </c>
      <c r="AG384">
        <v>0</v>
      </c>
      <c r="AH384">
        <v>0</v>
      </c>
    </row>
    <row r="385" spans="10:34">
      <c r="J385">
        <v>1681</v>
      </c>
      <c r="K385">
        <v>676</v>
      </c>
      <c r="L385">
        <v>252</v>
      </c>
      <c r="M385">
        <v>222</v>
      </c>
      <c r="Y385">
        <v>0</v>
      </c>
      <c r="Z385">
        <v>0</v>
      </c>
      <c r="AA385">
        <v>0</v>
      </c>
      <c r="AB385">
        <v>0</v>
      </c>
      <c r="AD385" s="13">
        <v>0</v>
      </c>
      <c r="AE385" s="13">
        <v>0</v>
      </c>
      <c r="AG385">
        <v>0</v>
      </c>
      <c r="AH385">
        <v>0</v>
      </c>
    </row>
    <row r="386" spans="10:34">
      <c r="J386">
        <v>1669</v>
      </c>
      <c r="K386">
        <v>671</v>
      </c>
      <c r="L386">
        <v>262</v>
      </c>
      <c r="M386">
        <v>226</v>
      </c>
      <c r="Y386">
        <v>0</v>
      </c>
      <c r="Z386">
        <v>0</v>
      </c>
      <c r="AA386">
        <v>0</v>
      </c>
      <c r="AB386">
        <v>0</v>
      </c>
      <c r="AD386" s="13">
        <v>0</v>
      </c>
      <c r="AE386" s="13">
        <v>0</v>
      </c>
      <c r="AG386">
        <v>0</v>
      </c>
      <c r="AH386">
        <v>0</v>
      </c>
    </row>
    <row r="387" spans="10:34">
      <c r="J387">
        <v>1657</v>
      </c>
      <c r="K387">
        <v>667</v>
      </c>
      <c r="L387">
        <v>272</v>
      </c>
      <c r="M387">
        <v>234</v>
      </c>
      <c r="Y387">
        <v>0</v>
      </c>
      <c r="Z387">
        <v>0</v>
      </c>
      <c r="AA387">
        <v>0</v>
      </c>
      <c r="AB387">
        <v>0</v>
      </c>
      <c r="AD387" s="13">
        <v>0</v>
      </c>
      <c r="AE387" s="13">
        <v>0</v>
      </c>
      <c r="AG387">
        <v>0</v>
      </c>
      <c r="AH387">
        <v>0</v>
      </c>
    </row>
    <row r="388" spans="10:34">
      <c r="J388">
        <v>1643</v>
      </c>
      <c r="K388">
        <v>665</v>
      </c>
      <c r="L388">
        <v>282</v>
      </c>
      <c r="M388">
        <v>240</v>
      </c>
      <c r="Y388">
        <v>0</v>
      </c>
      <c r="Z388">
        <v>0</v>
      </c>
      <c r="AA388">
        <v>0</v>
      </c>
      <c r="AB388">
        <v>0</v>
      </c>
      <c r="AD388" s="13">
        <v>0</v>
      </c>
      <c r="AE388" s="13">
        <v>0</v>
      </c>
      <c r="AG388">
        <v>0</v>
      </c>
      <c r="AH388">
        <v>0</v>
      </c>
    </row>
    <row r="389" spans="10:34">
      <c r="J389">
        <v>1630</v>
      </c>
      <c r="K389">
        <v>661</v>
      </c>
      <c r="L389">
        <v>294</v>
      </c>
      <c r="M389">
        <v>246</v>
      </c>
      <c r="Y389">
        <v>0</v>
      </c>
      <c r="Z389">
        <v>0</v>
      </c>
      <c r="AA389">
        <v>0</v>
      </c>
      <c r="AB389">
        <v>0</v>
      </c>
      <c r="AD389" s="13">
        <v>0</v>
      </c>
      <c r="AE389" s="13">
        <v>0</v>
      </c>
      <c r="AG389">
        <v>0</v>
      </c>
      <c r="AH389">
        <v>0</v>
      </c>
    </row>
    <row r="390" spans="10:34">
      <c r="J390">
        <v>1615</v>
      </c>
      <c r="K390">
        <v>657</v>
      </c>
      <c r="L390">
        <v>306</v>
      </c>
      <c r="M390">
        <v>254</v>
      </c>
      <c r="AD390" s="13">
        <v>0</v>
      </c>
      <c r="AE390" s="13">
        <v>0</v>
      </c>
      <c r="AG390">
        <v>0</v>
      </c>
      <c r="AH390">
        <v>0</v>
      </c>
    </row>
    <row r="391" spans="10:34">
      <c r="J391">
        <v>1601</v>
      </c>
      <c r="K391">
        <v>657</v>
      </c>
      <c r="L391">
        <v>318</v>
      </c>
      <c r="M391">
        <v>260</v>
      </c>
      <c r="AD391" s="13">
        <v>0</v>
      </c>
      <c r="AE391" s="13">
        <v>0</v>
      </c>
      <c r="AG391">
        <v>0</v>
      </c>
      <c r="AH391">
        <v>0</v>
      </c>
    </row>
    <row r="392" spans="10:34">
      <c r="J392">
        <v>1587</v>
      </c>
      <c r="K392">
        <v>652</v>
      </c>
      <c r="L392">
        <v>331</v>
      </c>
      <c r="M392">
        <v>264</v>
      </c>
      <c r="AD392" s="13">
        <v>0</v>
      </c>
      <c r="AE392" s="13">
        <v>0</v>
      </c>
      <c r="AG392">
        <v>0</v>
      </c>
      <c r="AH392">
        <v>0</v>
      </c>
    </row>
    <row r="393" spans="10:34">
      <c r="J393">
        <v>1571</v>
      </c>
      <c r="K393">
        <v>649</v>
      </c>
      <c r="L393">
        <v>345</v>
      </c>
      <c r="M393">
        <v>270</v>
      </c>
      <c r="AD393" s="13">
        <v>0</v>
      </c>
      <c r="AE393" s="13">
        <v>0</v>
      </c>
      <c r="AG393">
        <v>0</v>
      </c>
      <c r="AH393">
        <v>0</v>
      </c>
    </row>
    <row r="394" spans="10:34">
      <c r="J394">
        <v>1556</v>
      </c>
      <c r="K394">
        <v>647</v>
      </c>
      <c r="L394">
        <v>358</v>
      </c>
      <c r="M394">
        <v>276</v>
      </c>
      <c r="AD394" s="13">
        <v>0</v>
      </c>
      <c r="AE394" s="13">
        <v>0</v>
      </c>
      <c r="AG394">
        <v>0</v>
      </c>
      <c r="AH394">
        <v>0</v>
      </c>
    </row>
    <row r="395" spans="10:34">
      <c r="J395">
        <v>1541</v>
      </c>
      <c r="K395">
        <v>647</v>
      </c>
      <c r="L395">
        <v>372</v>
      </c>
      <c r="M395">
        <v>282</v>
      </c>
      <c r="AD395" s="13">
        <v>0</v>
      </c>
      <c r="AE395" s="13">
        <v>0</v>
      </c>
      <c r="AG395">
        <v>0</v>
      </c>
      <c r="AH395">
        <v>0</v>
      </c>
    </row>
    <row r="396" spans="10:34">
      <c r="J396">
        <v>1525</v>
      </c>
      <c r="K396">
        <v>645</v>
      </c>
      <c r="L396">
        <v>386</v>
      </c>
      <c r="M396">
        <v>282</v>
      </c>
      <c r="AD396" s="13">
        <v>0</v>
      </c>
      <c r="AE396" s="13">
        <v>0</v>
      </c>
      <c r="AG396">
        <v>0</v>
      </c>
      <c r="AH396">
        <v>0</v>
      </c>
    </row>
    <row r="397" spans="10:34">
      <c r="J397">
        <v>1511</v>
      </c>
      <c r="K397">
        <v>645</v>
      </c>
      <c r="L397">
        <v>401</v>
      </c>
      <c r="M397">
        <v>284</v>
      </c>
      <c r="AD397" s="13">
        <v>0</v>
      </c>
      <c r="AE397" s="13">
        <v>0</v>
      </c>
      <c r="AG397">
        <v>0</v>
      </c>
      <c r="AH397">
        <v>0</v>
      </c>
    </row>
    <row r="398" spans="10:34">
      <c r="J398">
        <v>1495</v>
      </c>
      <c r="K398">
        <v>644</v>
      </c>
      <c r="L398">
        <v>414</v>
      </c>
      <c r="M398">
        <v>290</v>
      </c>
      <c r="AD398" s="13">
        <v>0</v>
      </c>
      <c r="AE398" s="13">
        <v>0</v>
      </c>
      <c r="AG398">
        <v>0</v>
      </c>
      <c r="AH398">
        <v>0</v>
      </c>
    </row>
    <row r="399" spans="10:34">
      <c r="J399">
        <v>1480</v>
      </c>
      <c r="K399">
        <v>642</v>
      </c>
      <c r="L399">
        <v>426</v>
      </c>
      <c r="M399">
        <v>294</v>
      </c>
      <c r="AD399" s="13">
        <v>0</v>
      </c>
      <c r="AE399" s="13">
        <v>0</v>
      </c>
      <c r="AG399">
        <v>0</v>
      </c>
      <c r="AH399">
        <v>0</v>
      </c>
    </row>
    <row r="400" spans="10:34">
      <c r="J400">
        <v>1465</v>
      </c>
      <c r="K400">
        <v>641</v>
      </c>
      <c r="L400">
        <v>441</v>
      </c>
      <c r="M400">
        <v>300</v>
      </c>
      <c r="AD400" s="13">
        <v>0</v>
      </c>
      <c r="AE400" s="13">
        <v>0</v>
      </c>
      <c r="AG400">
        <v>0</v>
      </c>
      <c r="AH400">
        <v>0</v>
      </c>
    </row>
    <row r="401" spans="10:34">
      <c r="J401">
        <v>1450</v>
      </c>
      <c r="K401">
        <v>639</v>
      </c>
      <c r="L401">
        <v>454</v>
      </c>
      <c r="M401">
        <v>302</v>
      </c>
      <c r="AD401" s="13">
        <v>0</v>
      </c>
      <c r="AE401" s="13">
        <v>0</v>
      </c>
      <c r="AG401">
        <v>0</v>
      </c>
      <c r="AH401">
        <v>0</v>
      </c>
    </row>
    <row r="402" spans="10:34">
      <c r="J402">
        <v>1435</v>
      </c>
      <c r="K402">
        <v>637</v>
      </c>
      <c r="L402">
        <v>466</v>
      </c>
      <c r="M402">
        <v>308</v>
      </c>
      <c r="AD402" s="13">
        <v>0</v>
      </c>
      <c r="AE402" s="13">
        <v>0</v>
      </c>
      <c r="AG402">
        <v>0</v>
      </c>
      <c r="AH402">
        <v>0</v>
      </c>
    </row>
    <row r="403" spans="10:34">
      <c r="J403">
        <v>1420</v>
      </c>
      <c r="K403">
        <v>636</v>
      </c>
      <c r="L403">
        <v>480</v>
      </c>
      <c r="M403">
        <v>312</v>
      </c>
      <c r="AD403" s="13">
        <v>0</v>
      </c>
      <c r="AE403" s="13">
        <v>0</v>
      </c>
      <c r="AG403">
        <v>0</v>
      </c>
      <c r="AH403">
        <v>0</v>
      </c>
    </row>
    <row r="404" spans="10:34">
      <c r="J404">
        <v>1406</v>
      </c>
      <c r="K404">
        <v>633</v>
      </c>
      <c r="L404">
        <v>492</v>
      </c>
      <c r="M404">
        <v>318</v>
      </c>
      <c r="AD404" s="13">
        <v>0</v>
      </c>
      <c r="AE404" s="13">
        <v>0</v>
      </c>
      <c r="AG404">
        <v>0</v>
      </c>
      <c r="AH404">
        <v>0</v>
      </c>
    </row>
    <row r="405" spans="10:34">
      <c r="J405">
        <v>1392</v>
      </c>
      <c r="K405">
        <v>631</v>
      </c>
      <c r="L405">
        <v>504</v>
      </c>
      <c r="M405">
        <v>324</v>
      </c>
      <c r="AD405" s="13">
        <v>0</v>
      </c>
      <c r="AE405" s="13">
        <v>0</v>
      </c>
      <c r="AG405">
        <v>0</v>
      </c>
      <c r="AH405">
        <v>0</v>
      </c>
    </row>
    <row r="406" spans="10:34">
      <c r="J406">
        <v>1378</v>
      </c>
      <c r="K406">
        <v>629</v>
      </c>
      <c r="L406">
        <v>516</v>
      </c>
      <c r="M406">
        <v>330</v>
      </c>
      <c r="AD406" s="13">
        <v>0</v>
      </c>
      <c r="AE406" s="13">
        <v>0</v>
      </c>
      <c r="AG406">
        <v>0</v>
      </c>
      <c r="AH406">
        <v>0</v>
      </c>
    </row>
    <row r="407" spans="10:34">
      <c r="J407">
        <v>1363</v>
      </c>
      <c r="K407">
        <v>629</v>
      </c>
      <c r="L407">
        <v>526</v>
      </c>
      <c r="M407">
        <v>336</v>
      </c>
      <c r="AD407" s="13">
        <v>0</v>
      </c>
      <c r="AE407" s="13">
        <v>0</v>
      </c>
      <c r="AG407">
        <v>0</v>
      </c>
      <c r="AH407">
        <v>0</v>
      </c>
    </row>
    <row r="408" spans="10:34">
      <c r="J408">
        <v>1349</v>
      </c>
      <c r="K408">
        <v>626</v>
      </c>
      <c r="L408">
        <v>538</v>
      </c>
      <c r="M408">
        <v>344</v>
      </c>
      <c r="AD408" s="13">
        <v>0</v>
      </c>
      <c r="AE408" s="13">
        <v>0</v>
      </c>
      <c r="AG408">
        <v>0</v>
      </c>
      <c r="AH408">
        <v>0</v>
      </c>
    </row>
    <row r="409" spans="10:34">
      <c r="J409">
        <v>1335</v>
      </c>
      <c r="K409">
        <v>623</v>
      </c>
      <c r="L409">
        <v>550</v>
      </c>
      <c r="M409">
        <v>350</v>
      </c>
      <c r="AD409" s="13">
        <v>0</v>
      </c>
      <c r="AE409" s="13">
        <v>0</v>
      </c>
      <c r="AG409">
        <v>0</v>
      </c>
      <c r="AH409">
        <v>0</v>
      </c>
    </row>
    <row r="410" spans="10:34">
      <c r="J410">
        <v>1320</v>
      </c>
      <c r="K410">
        <v>619</v>
      </c>
      <c r="L410">
        <v>562</v>
      </c>
      <c r="M410">
        <v>358</v>
      </c>
      <c r="AD410" s="13">
        <v>0</v>
      </c>
      <c r="AE410" s="13">
        <v>0</v>
      </c>
      <c r="AG410">
        <v>0</v>
      </c>
      <c r="AH410">
        <v>0</v>
      </c>
    </row>
    <row r="411" spans="10:34">
      <c r="J411">
        <v>1305</v>
      </c>
      <c r="K411">
        <v>617</v>
      </c>
      <c r="L411">
        <v>574</v>
      </c>
      <c r="M411">
        <v>366</v>
      </c>
      <c r="AD411" s="13">
        <v>0</v>
      </c>
      <c r="AE411" s="13">
        <v>0</v>
      </c>
      <c r="AG411">
        <v>0</v>
      </c>
      <c r="AH411">
        <v>0</v>
      </c>
    </row>
    <row r="412" spans="10:34">
      <c r="J412">
        <v>1290</v>
      </c>
      <c r="K412">
        <v>613</v>
      </c>
      <c r="L412">
        <v>585</v>
      </c>
      <c r="M412">
        <v>374</v>
      </c>
      <c r="AD412" s="13">
        <v>0</v>
      </c>
      <c r="AE412" s="13">
        <v>0</v>
      </c>
      <c r="AG412">
        <v>0</v>
      </c>
      <c r="AH412">
        <v>0</v>
      </c>
    </row>
    <row r="413" spans="10:34">
      <c r="J413">
        <v>1275</v>
      </c>
      <c r="K413">
        <v>607</v>
      </c>
      <c r="L413">
        <v>596</v>
      </c>
      <c r="M413">
        <v>382</v>
      </c>
      <c r="AD413" s="13">
        <v>0</v>
      </c>
      <c r="AE413" s="13">
        <v>0</v>
      </c>
      <c r="AG413">
        <v>0</v>
      </c>
      <c r="AH413">
        <v>0</v>
      </c>
    </row>
    <row r="414" spans="10:34">
      <c r="J414">
        <v>1260</v>
      </c>
      <c r="K414">
        <v>605</v>
      </c>
      <c r="L414">
        <v>607</v>
      </c>
      <c r="M414">
        <v>392</v>
      </c>
      <c r="AD414" s="13">
        <v>0</v>
      </c>
      <c r="AE414" s="13">
        <v>0</v>
      </c>
      <c r="AG414">
        <v>0</v>
      </c>
      <c r="AH414">
        <v>0</v>
      </c>
    </row>
    <row r="415" spans="10:34">
      <c r="J415">
        <v>1245</v>
      </c>
      <c r="K415">
        <v>603</v>
      </c>
      <c r="L415">
        <v>618</v>
      </c>
      <c r="M415">
        <v>400</v>
      </c>
      <c r="AD415" s="13">
        <v>0</v>
      </c>
      <c r="AE415" s="13">
        <v>0</v>
      </c>
      <c r="AG415">
        <v>0</v>
      </c>
      <c r="AH415">
        <v>0</v>
      </c>
    </row>
    <row r="416" spans="10:34">
      <c r="J416">
        <v>1230</v>
      </c>
      <c r="K416">
        <v>602</v>
      </c>
      <c r="L416">
        <v>629</v>
      </c>
      <c r="M416">
        <v>408</v>
      </c>
      <c r="AD416" s="13">
        <v>0</v>
      </c>
      <c r="AE416" s="13">
        <v>0</v>
      </c>
      <c r="AG416">
        <v>0</v>
      </c>
      <c r="AH416">
        <v>0</v>
      </c>
    </row>
    <row r="417" spans="10:34">
      <c r="J417">
        <v>1215</v>
      </c>
      <c r="K417">
        <v>603</v>
      </c>
      <c r="L417">
        <v>639</v>
      </c>
      <c r="M417">
        <v>416</v>
      </c>
      <c r="AD417" s="13">
        <v>0</v>
      </c>
      <c r="AE417" s="13">
        <v>0</v>
      </c>
      <c r="AG417">
        <v>0</v>
      </c>
      <c r="AH417">
        <v>0</v>
      </c>
    </row>
    <row r="418" spans="10:34">
      <c r="J418">
        <v>1201</v>
      </c>
      <c r="K418">
        <v>599</v>
      </c>
      <c r="L418">
        <v>650</v>
      </c>
      <c r="M418">
        <v>422</v>
      </c>
      <c r="AD418" s="13">
        <v>0</v>
      </c>
      <c r="AE418" s="13">
        <v>0</v>
      </c>
      <c r="AG418">
        <v>0</v>
      </c>
      <c r="AH418">
        <v>0</v>
      </c>
    </row>
    <row r="419" spans="10:34">
      <c r="J419">
        <v>1187</v>
      </c>
      <c r="K419">
        <v>595</v>
      </c>
      <c r="L419">
        <v>662</v>
      </c>
      <c r="M419">
        <v>430</v>
      </c>
      <c r="AD419" s="13">
        <v>0</v>
      </c>
      <c r="AE419" s="13">
        <v>0</v>
      </c>
      <c r="AG419">
        <v>0</v>
      </c>
      <c r="AH419">
        <v>0</v>
      </c>
    </row>
    <row r="420" spans="10:34">
      <c r="J420">
        <v>1172</v>
      </c>
      <c r="K420">
        <v>595</v>
      </c>
      <c r="L420">
        <v>672</v>
      </c>
      <c r="M420">
        <v>436</v>
      </c>
      <c r="AD420" s="13">
        <v>0</v>
      </c>
      <c r="AE420" s="13">
        <v>0</v>
      </c>
      <c r="AG420">
        <v>0</v>
      </c>
      <c r="AH420">
        <v>0</v>
      </c>
    </row>
    <row r="421" spans="10:34">
      <c r="J421">
        <v>1159</v>
      </c>
      <c r="K421">
        <v>593</v>
      </c>
      <c r="L421">
        <v>684</v>
      </c>
      <c r="M421">
        <v>442</v>
      </c>
      <c r="AD421" s="13">
        <v>0</v>
      </c>
      <c r="AE421" s="13">
        <v>0</v>
      </c>
      <c r="AG421">
        <v>0</v>
      </c>
      <c r="AH421">
        <v>0</v>
      </c>
    </row>
    <row r="422" spans="10:34">
      <c r="J422">
        <v>1147</v>
      </c>
      <c r="K422">
        <v>590</v>
      </c>
      <c r="L422">
        <v>695</v>
      </c>
      <c r="M422">
        <v>448</v>
      </c>
      <c r="AD422" s="13">
        <v>0</v>
      </c>
      <c r="AE422" s="13">
        <v>0</v>
      </c>
      <c r="AG422">
        <v>0</v>
      </c>
      <c r="AH422">
        <v>0</v>
      </c>
    </row>
    <row r="423" spans="10:34">
      <c r="J423" s="16">
        <v>1135</v>
      </c>
      <c r="K423">
        <v>589</v>
      </c>
      <c r="L423">
        <v>707</v>
      </c>
      <c r="M423">
        <v>454</v>
      </c>
      <c r="AD423" s="13">
        <v>0</v>
      </c>
      <c r="AE423" s="13">
        <v>0</v>
      </c>
      <c r="AG423">
        <v>0</v>
      </c>
      <c r="AH423">
        <v>0</v>
      </c>
    </row>
    <row r="424" spans="10:34">
      <c r="J424" s="16">
        <v>1123</v>
      </c>
      <c r="K424">
        <v>587</v>
      </c>
      <c r="L424">
        <v>718</v>
      </c>
      <c r="M424">
        <v>458</v>
      </c>
      <c r="AD424" s="13">
        <v>0</v>
      </c>
      <c r="AE424" s="13">
        <v>0</v>
      </c>
      <c r="AG424">
        <v>0</v>
      </c>
      <c r="AH424">
        <v>0</v>
      </c>
    </row>
    <row r="425" spans="10:34">
      <c r="J425" s="16">
        <v>1112</v>
      </c>
      <c r="K425">
        <v>588</v>
      </c>
      <c r="L425">
        <v>729</v>
      </c>
      <c r="M425">
        <v>464</v>
      </c>
      <c r="AD425" s="13">
        <v>0</v>
      </c>
      <c r="AE425" s="13">
        <v>0</v>
      </c>
      <c r="AG425">
        <v>0</v>
      </c>
      <c r="AH425">
        <v>0</v>
      </c>
    </row>
    <row r="426" spans="10:34">
      <c r="J426" s="16">
        <v>1101</v>
      </c>
      <c r="K426">
        <v>589</v>
      </c>
      <c r="L426">
        <v>738</v>
      </c>
      <c r="M426">
        <v>468</v>
      </c>
      <c r="AD426" s="13">
        <v>0</v>
      </c>
      <c r="AE426" s="13">
        <v>0</v>
      </c>
      <c r="AG426">
        <v>0</v>
      </c>
      <c r="AH426">
        <v>0</v>
      </c>
    </row>
    <row r="427" spans="10:34">
      <c r="J427" s="16">
        <v>1092</v>
      </c>
      <c r="K427">
        <v>591</v>
      </c>
      <c r="L427">
        <v>750</v>
      </c>
      <c r="M427">
        <v>472</v>
      </c>
      <c r="AD427" s="13">
        <v>0</v>
      </c>
      <c r="AE427" s="13">
        <v>0</v>
      </c>
      <c r="AG427">
        <v>0</v>
      </c>
      <c r="AH427">
        <v>0</v>
      </c>
    </row>
    <row r="428" spans="10:34">
      <c r="J428">
        <v>1082</v>
      </c>
      <c r="K428">
        <v>595</v>
      </c>
      <c r="L428">
        <v>762</v>
      </c>
      <c r="M428">
        <v>474</v>
      </c>
      <c r="AD428" s="13">
        <v>0</v>
      </c>
      <c r="AE428" s="13">
        <v>0</v>
      </c>
      <c r="AG428">
        <v>0</v>
      </c>
      <c r="AH428">
        <v>0</v>
      </c>
    </row>
    <row r="429" spans="10:34">
      <c r="J429">
        <v>1072</v>
      </c>
      <c r="K429">
        <v>599</v>
      </c>
      <c r="L429">
        <v>773</v>
      </c>
      <c r="M429">
        <v>476</v>
      </c>
      <c r="AD429" s="13">
        <v>0</v>
      </c>
      <c r="AE429" s="13">
        <v>0</v>
      </c>
      <c r="AG429">
        <v>0</v>
      </c>
      <c r="AH429">
        <v>0</v>
      </c>
    </row>
    <row r="430" spans="10:34">
      <c r="J430">
        <v>1062</v>
      </c>
      <c r="K430">
        <v>605</v>
      </c>
      <c r="L430">
        <v>784</v>
      </c>
      <c r="M430">
        <v>476</v>
      </c>
      <c r="AD430" s="13">
        <v>0</v>
      </c>
      <c r="AE430" s="13">
        <v>0</v>
      </c>
      <c r="AG430">
        <v>0</v>
      </c>
      <c r="AH430">
        <v>0</v>
      </c>
    </row>
    <row r="431" spans="10:34">
      <c r="J431">
        <v>1051</v>
      </c>
      <c r="K431">
        <v>613</v>
      </c>
      <c r="L431">
        <v>794</v>
      </c>
      <c r="M431">
        <v>474</v>
      </c>
      <c r="AD431" s="13">
        <v>0</v>
      </c>
      <c r="AE431" s="13">
        <v>0</v>
      </c>
      <c r="AG431">
        <v>0</v>
      </c>
      <c r="AH431">
        <v>0</v>
      </c>
    </row>
    <row r="432" spans="10:34">
      <c r="J432">
        <v>1040</v>
      </c>
      <c r="K432">
        <v>623</v>
      </c>
      <c r="L432">
        <v>804</v>
      </c>
      <c r="M432">
        <v>472</v>
      </c>
      <c r="AD432" s="13">
        <v>0</v>
      </c>
      <c r="AE432" s="13">
        <v>0</v>
      </c>
      <c r="AG432">
        <v>0</v>
      </c>
      <c r="AH432">
        <v>0</v>
      </c>
    </row>
    <row r="433" spans="10:34">
      <c r="J433">
        <v>1027</v>
      </c>
      <c r="K433">
        <v>633</v>
      </c>
      <c r="L433">
        <v>820</v>
      </c>
      <c r="M433">
        <v>468</v>
      </c>
      <c r="AD433" s="13">
        <v>0</v>
      </c>
      <c r="AE433" s="13">
        <v>0</v>
      </c>
      <c r="AG433">
        <v>0</v>
      </c>
      <c r="AH433">
        <v>0</v>
      </c>
    </row>
    <row r="434" spans="10:34">
      <c r="J434">
        <v>1018</v>
      </c>
      <c r="K434">
        <v>643</v>
      </c>
      <c r="L434">
        <v>830</v>
      </c>
      <c r="M434">
        <v>466</v>
      </c>
      <c r="AD434" s="13">
        <v>0</v>
      </c>
      <c r="AE434" s="13">
        <v>0</v>
      </c>
      <c r="AG434">
        <v>0</v>
      </c>
      <c r="AH434">
        <v>0</v>
      </c>
    </row>
    <row r="435" spans="10:34">
      <c r="J435">
        <v>1001</v>
      </c>
      <c r="K435">
        <v>655</v>
      </c>
      <c r="L435">
        <v>840</v>
      </c>
      <c r="M435">
        <v>464</v>
      </c>
      <c r="AD435" s="13">
        <v>0</v>
      </c>
      <c r="AE435" s="13">
        <v>0</v>
      </c>
      <c r="AG435">
        <v>0</v>
      </c>
      <c r="AH435">
        <v>0</v>
      </c>
    </row>
    <row r="436" spans="10:34">
      <c r="J436">
        <v>992</v>
      </c>
      <c r="K436">
        <v>665</v>
      </c>
      <c r="L436">
        <v>852</v>
      </c>
      <c r="M436">
        <v>464</v>
      </c>
      <c r="AD436" s="13">
        <v>0</v>
      </c>
      <c r="AE436" s="13">
        <v>0</v>
      </c>
      <c r="AG436">
        <v>0</v>
      </c>
      <c r="AH436">
        <v>0</v>
      </c>
    </row>
    <row r="437" spans="10:34">
      <c r="J437">
        <v>986</v>
      </c>
      <c r="K437">
        <v>677</v>
      </c>
      <c r="L437">
        <v>864</v>
      </c>
      <c r="M437">
        <v>464</v>
      </c>
    </row>
    <row r="438" spans="10:34">
      <c r="J438">
        <v>976</v>
      </c>
      <c r="K438">
        <v>686</v>
      </c>
      <c r="L438">
        <v>878</v>
      </c>
      <c r="M438">
        <v>466</v>
      </c>
    </row>
    <row r="439" spans="10:34">
      <c r="J439">
        <v>967</v>
      </c>
      <c r="K439">
        <v>695</v>
      </c>
      <c r="L439">
        <v>894</v>
      </c>
      <c r="M439">
        <v>465</v>
      </c>
    </row>
    <row r="440" spans="10:34">
      <c r="J440">
        <v>955</v>
      </c>
      <c r="K440">
        <v>703</v>
      </c>
      <c r="L440">
        <v>908</v>
      </c>
      <c r="M440">
        <v>465</v>
      </c>
    </row>
    <row r="441" spans="10:34">
      <c r="J441">
        <v>944</v>
      </c>
      <c r="K441">
        <v>709</v>
      </c>
      <c r="L441">
        <v>922</v>
      </c>
      <c r="M441">
        <v>464</v>
      </c>
    </row>
    <row r="442" spans="10:34">
      <c r="J442">
        <v>933</v>
      </c>
      <c r="K442">
        <v>715</v>
      </c>
      <c r="L442">
        <v>936</v>
      </c>
      <c r="M442">
        <v>464</v>
      </c>
    </row>
    <row r="443" spans="10:34">
      <c r="J443">
        <v>922</v>
      </c>
      <c r="K443">
        <v>719</v>
      </c>
      <c r="L443">
        <v>950</v>
      </c>
      <c r="M443">
        <v>461</v>
      </c>
    </row>
    <row r="444" spans="10:34">
      <c r="J444">
        <v>911</v>
      </c>
      <c r="K444">
        <v>724</v>
      </c>
      <c r="L444">
        <v>962</v>
      </c>
      <c r="M444">
        <v>456</v>
      </c>
    </row>
    <row r="445" spans="10:34">
      <c r="J445">
        <v>900</v>
      </c>
      <c r="K445">
        <v>728</v>
      </c>
      <c r="L445">
        <v>978</v>
      </c>
      <c r="M445">
        <v>453</v>
      </c>
    </row>
    <row r="446" spans="10:34">
      <c r="J446">
        <v>889</v>
      </c>
      <c r="K446">
        <v>731</v>
      </c>
      <c r="L446">
        <v>990</v>
      </c>
      <c r="M446">
        <v>450</v>
      </c>
    </row>
    <row r="447" spans="10:34">
      <c r="J447">
        <v>877</v>
      </c>
      <c r="K447">
        <v>734</v>
      </c>
      <c r="L447">
        <v>1004</v>
      </c>
      <c r="M447">
        <v>446</v>
      </c>
    </row>
    <row r="448" spans="10:34">
      <c r="J448">
        <v>866</v>
      </c>
      <c r="K448">
        <v>735</v>
      </c>
      <c r="L448">
        <v>1016</v>
      </c>
      <c r="M448">
        <v>446</v>
      </c>
    </row>
    <row r="449" spans="10:13">
      <c r="J449">
        <v>853</v>
      </c>
      <c r="K449">
        <v>737</v>
      </c>
      <c r="L449">
        <v>1030</v>
      </c>
      <c r="M449">
        <v>446</v>
      </c>
    </row>
    <row r="450" spans="10:13">
      <c r="J450">
        <v>836</v>
      </c>
      <c r="K450">
        <v>737</v>
      </c>
      <c r="L450">
        <v>1042</v>
      </c>
      <c r="M450">
        <v>442</v>
      </c>
    </row>
    <row r="451" spans="10:13">
      <c r="J451">
        <v>828</v>
      </c>
      <c r="K451">
        <v>737</v>
      </c>
      <c r="L451">
        <v>1056</v>
      </c>
      <c r="M451">
        <v>440</v>
      </c>
    </row>
    <row r="452" spans="10:13">
      <c r="J452">
        <v>814</v>
      </c>
      <c r="K452">
        <v>734</v>
      </c>
      <c r="L452">
        <v>1068</v>
      </c>
      <c r="M452">
        <v>438</v>
      </c>
    </row>
    <row r="453" spans="10:13">
      <c r="J453">
        <v>800</v>
      </c>
      <c r="K453">
        <v>736</v>
      </c>
      <c r="L453">
        <v>1082</v>
      </c>
      <c r="M453">
        <v>436</v>
      </c>
    </row>
    <row r="454" spans="10:13">
      <c r="J454">
        <v>787</v>
      </c>
      <c r="K454">
        <v>736</v>
      </c>
      <c r="L454">
        <v>1096</v>
      </c>
      <c r="M454">
        <v>434</v>
      </c>
    </row>
    <row r="455" spans="10:13">
      <c r="J455">
        <v>773</v>
      </c>
      <c r="K455">
        <v>736</v>
      </c>
      <c r="L455">
        <v>1110</v>
      </c>
      <c r="M455">
        <v>436</v>
      </c>
    </row>
    <row r="456" spans="10:13">
      <c r="J456">
        <v>759</v>
      </c>
      <c r="K456">
        <v>736</v>
      </c>
      <c r="L456">
        <v>1124</v>
      </c>
      <c r="M456">
        <v>436</v>
      </c>
    </row>
    <row r="457" spans="10:13">
      <c r="J457">
        <v>747</v>
      </c>
      <c r="K457">
        <v>736</v>
      </c>
      <c r="L457">
        <v>1136</v>
      </c>
      <c r="M457">
        <v>434</v>
      </c>
    </row>
    <row r="458" spans="10:13">
      <c r="J458">
        <v>733</v>
      </c>
      <c r="K458">
        <v>735</v>
      </c>
      <c r="L458">
        <v>1150</v>
      </c>
      <c r="M458">
        <v>434</v>
      </c>
    </row>
    <row r="459" spans="10:13">
      <c r="J459">
        <v>720</v>
      </c>
      <c r="K459">
        <v>735</v>
      </c>
      <c r="L459">
        <v>1162</v>
      </c>
      <c r="M459">
        <v>433</v>
      </c>
    </row>
    <row r="460" spans="10:13">
      <c r="J460">
        <v>706</v>
      </c>
      <c r="K460">
        <v>734</v>
      </c>
      <c r="L460">
        <v>1174</v>
      </c>
      <c r="M460">
        <v>432</v>
      </c>
    </row>
    <row r="461" spans="10:13">
      <c r="J461">
        <v>692</v>
      </c>
      <c r="K461">
        <v>733</v>
      </c>
      <c r="L461">
        <v>1191</v>
      </c>
      <c r="M461">
        <v>432</v>
      </c>
    </row>
    <row r="462" spans="10:13">
      <c r="J462">
        <v>679</v>
      </c>
      <c r="K462">
        <v>725</v>
      </c>
      <c r="L462">
        <v>1203</v>
      </c>
      <c r="M462">
        <v>430</v>
      </c>
    </row>
    <row r="463" spans="10:13">
      <c r="J463">
        <v>665</v>
      </c>
      <c r="K463">
        <v>720</v>
      </c>
      <c r="L463">
        <v>1215</v>
      </c>
      <c r="M463">
        <v>430</v>
      </c>
    </row>
    <row r="464" spans="10:13">
      <c r="J464">
        <v>651</v>
      </c>
      <c r="K464">
        <v>731</v>
      </c>
      <c r="L464">
        <v>1224</v>
      </c>
      <c r="M464">
        <v>430</v>
      </c>
    </row>
    <row r="465" spans="10:13">
      <c r="J465">
        <v>635</v>
      </c>
      <c r="K465">
        <v>731</v>
      </c>
      <c r="L465">
        <v>1237</v>
      </c>
      <c r="M465">
        <v>431</v>
      </c>
    </row>
    <row r="466" spans="10:13">
      <c r="J466">
        <v>620</v>
      </c>
      <c r="K466">
        <v>731</v>
      </c>
      <c r="L466">
        <v>1254</v>
      </c>
      <c r="M466">
        <v>432</v>
      </c>
    </row>
    <row r="467" spans="10:13">
      <c r="J467">
        <v>606</v>
      </c>
      <c r="K467">
        <v>731</v>
      </c>
      <c r="L467">
        <v>1267</v>
      </c>
      <c r="M467">
        <v>433</v>
      </c>
    </row>
    <row r="468" spans="10:13">
      <c r="J468">
        <v>589</v>
      </c>
      <c r="K468">
        <v>729</v>
      </c>
      <c r="L468">
        <v>1281</v>
      </c>
      <c r="M468">
        <v>434</v>
      </c>
    </row>
    <row r="469" spans="10:13">
      <c r="J469">
        <v>574</v>
      </c>
      <c r="K469">
        <v>728</v>
      </c>
      <c r="L469">
        <v>1296</v>
      </c>
      <c r="M469">
        <v>433</v>
      </c>
    </row>
    <row r="470" spans="10:13">
      <c r="J470">
        <v>559</v>
      </c>
      <c r="K470">
        <v>726</v>
      </c>
      <c r="L470">
        <v>1310</v>
      </c>
      <c r="M470">
        <v>431</v>
      </c>
    </row>
    <row r="471" spans="10:13">
      <c r="J471">
        <v>545</v>
      </c>
      <c r="K471">
        <v>723</v>
      </c>
      <c r="L471">
        <v>1323</v>
      </c>
      <c r="M471">
        <v>430</v>
      </c>
    </row>
    <row r="472" spans="10:13">
      <c r="J472">
        <v>532</v>
      </c>
      <c r="K472">
        <v>720</v>
      </c>
      <c r="L472">
        <v>1336</v>
      </c>
      <c r="M472">
        <v>427</v>
      </c>
    </row>
    <row r="473" spans="10:13">
      <c r="J473">
        <v>518</v>
      </c>
      <c r="K473">
        <v>717</v>
      </c>
      <c r="L473">
        <v>1349</v>
      </c>
      <c r="M473">
        <v>424</v>
      </c>
    </row>
    <row r="474" spans="10:13">
      <c r="J474">
        <v>505</v>
      </c>
      <c r="K474">
        <v>715</v>
      </c>
      <c r="L474">
        <v>1362</v>
      </c>
      <c r="M474">
        <v>420</v>
      </c>
    </row>
    <row r="475" spans="10:13">
      <c r="J475">
        <v>491</v>
      </c>
      <c r="K475">
        <v>711</v>
      </c>
      <c r="L475">
        <v>1374</v>
      </c>
      <c r="M475">
        <v>416</v>
      </c>
    </row>
    <row r="476" spans="10:13">
      <c r="J476">
        <v>480</v>
      </c>
      <c r="K476">
        <v>708</v>
      </c>
      <c r="L476">
        <v>1387</v>
      </c>
      <c r="M476">
        <v>412</v>
      </c>
    </row>
    <row r="477" spans="10:13">
      <c r="J477">
        <v>467</v>
      </c>
      <c r="K477">
        <v>703</v>
      </c>
      <c r="L477">
        <v>1400</v>
      </c>
      <c r="M477">
        <v>406</v>
      </c>
    </row>
    <row r="478" spans="10:13">
      <c r="J478">
        <v>453</v>
      </c>
      <c r="K478">
        <v>699</v>
      </c>
      <c r="L478">
        <v>1410</v>
      </c>
      <c r="M478">
        <v>400</v>
      </c>
    </row>
    <row r="479" spans="10:13">
      <c r="J479">
        <v>435</v>
      </c>
      <c r="K479">
        <v>694</v>
      </c>
      <c r="L479">
        <v>1422</v>
      </c>
      <c r="M479">
        <v>396</v>
      </c>
    </row>
    <row r="480" spans="10:13">
      <c r="J480">
        <v>427</v>
      </c>
      <c r="K480">
        <v>687</v>
      </c>
      <c r="L480">
        <v>1436</v>
      </c>
      <c r="M480">
        <v>390</v>
      </c>
    </row>
    <row r="481" spans="10:13">
      <c r="J481">
        <v>412</v>
      </c>
      <c r="K481">
        <v>681</v>
      </c>
      <c r="L481">
        <v>1449</v>
      </c>
      <c r="M481">
        <v>386</v>
      </c>
    </row>
    <row r="482" spans="10:13">
      <c r="J482">
        <v>397</v>
      </c>
      <c r="K482">
        <v>676</v>
      </c>
      <c r="L482">
        <v>1462</v>
      </c>
      <c r="M482">
        <v>382</v>
      </c>
    </row>
    <row r="483" spans="10:13">
      <c r="J483">
        <v>384</v>
      </c>
      <c r="K483">
        <v>670</v>
      </c>
      <c r="L483">
        <v>1474</v>
      </c>
      <c r="M483">
        <v>378</v>
      </c>
    </row>
    <row r="484" spans="10:13">
      <c r="J484">
        <v>368</v>
      </c>
      <c r="K484">
        <v>664</v>
      </c>
      <c r="L484">
        <v>1488</v>
      </c>
      <c r="M484">
        <v>375</v>
      </c>
    </row>
    <row r="485" spans="10:13">
      <c r="J485">
        <v>354</v>
      </c>
      <c r="K485">
        <v>659</v>
      </c>
      <c r="L485">
        <v>1500</v>
      </c>
      <c r="M485">
        <v>372</v>
      </c>
    </row>
    <row r="486" spans="10:13">
      <c r="J486">
        <v>341</v>
      </c>
      <c r="K486">
        <v>648</v>
      </c>
      <c r="L486">
        <v>1512</v>
      </c>
      <c r="M486">
        <v>368</v>
      </c>
    </row>
    <row r="487" spans="10:13">
      <c r="J487">
        <v>325</v>
      </c>
      <c r="K487">
        <v>647</v>
      </c>
      <c r="L487">
        <v>1522</v>
      </c>
      <c r="M487">
        <v>366</v>
      </c>
    </row>
    <row r="488" spans="10:13">
      <c r="J488">
        <v>311</v>
      </c>
      <c r="K488">
        <v>643</v>
      </c>
      <c r="L488">
        <v>1534</v>
      </c>
      <c r="M488">
        <v>364</v>
      </c>
    </row>
    <row r="489" spans="10:13">
      <c r="J489">
        <v>295</v>
      </c>
      <c r="K489">
        <v>638</v>
      </c>
      <c r="L489">
        <v>1545</v>
      </c>
      <c r="M489">
        <v>362</v>
      </c>
    </row>
    <row r="490" spans="10:13">
      <c r="J490">
        <v>281</v>
      </c>
      <c r="K490">
        <v>633</v>
      </c>
      <c r="L490">
        <v>1556</v>
      </c>
      <c r="M490">
        <v>360</v>
      </c>
    </row>
    <row r="491" spans="10:13">
      <c r="J491">
        <v>269</v>
      </c>
      <c r="K491">
        <v>627</v>
      </c>
      <c r="L491">
        <v>1568</v>
      </c>
      <c r="M491">
        <v>358</v>
      </c>
    </row>
    <row r="492" spans="10:13">
      <c r="J492">
        <v>256</v>
      </c>
      <c r="K492">
        <v>622</v>
      </c>
      <c r="L492">
        <v>1579</v>
      </c>
      <c r="M492">
        <v>358</v>
      </c>
    </row>
    <row r="493" spans="10:13">
      <c r="J493">
        <v>243</v>
      </c>
      <c r="K493">
        <v>617</v>
      </c>
      <c r="L493">
        <v>1590</v>
      </c>
      <c r="M493">
        <v>357</v>
      </c>
    </row>
    <row r="494" spans="10:13">
      <c r="J494">
        <v>223</v>
      </c>
      <c r="K494">
        <v>611</v>
      </c>
      <c r="L494">
        <v>1604</v>
      </c>
      <c r="M494">
        <v>357</v>
      </c>
    </row>
    <row r="495" spans="10:13">
      <c r="J495">
        <v>217</v>
      </c>
      <c r="K495">
        <v>607</v>
      </c>
      <c r="L495">
        <v>1616</v>
      </c>
      <c r="M495">
        <v>356</v>
      </c>
    </row>
    <row r="496" spans="10:13">
      <c r="J496">
        <v>197</v>
      </c>
      <c r="K496">
        <v>601</v>
      </c>
      <c r="L496">
        <v>1630</v>
      </c>
      <c r="M496">
        <v>355</v>
      </c>
    </row>
    <row r="497" spans="10:13">
      <c r="J497">
        <v>187</v>
      </c>
      <c r="K497">
        <v>596</v>
      </c>
      <c r="L497">
        <v>1644</v>
      </c>
      <c r="M497">
        <v>355</v>
      </c>
    </row>
    <row r="498" spans="10:13">
      <c r="J498">
        <v>171</v>
      </c>
      <c r="K498">
        <v>591</v>
      </c>
      <c r="L498">
        <v>1656</v>
      </c>
      <c r="M498">
        <v>353</v>
      </c>
    </row>
    <row r="499" spans="10:13">
      <c r="J499">
        <v>159</v>
      </c>
      <c r="K499">
        <v>585</v>
      </c>
      <c r="L499">
        <v>1668</v>
      </c>
      <c r="M499">
        <v>351</v>
      </c>
    </row>
    <row r="500" spans="10:13">
      <c r="J500">
        <v>145</v>
      </c>
      <c r="K500">
        <v>579</v>
      </c>
      <c r="L500">
        <v>1682</v>
      </c>
      <c r="M500">
        <v>349</v>
      </c>
    </row>
    <row r="501" spans="10:13">
      <c r="J501">
        <v>131</v>
      </c>
      <c r="K501">
        <v>571</v>
      </c>
      <c r="L501">
        <v>1692</v>
      </c>
      <c r="M501">
        <v>347</v>
      </c>
    </row>
    <row r="502" spans="10:13">
      <c r="J502">
        <v>118</v>
      </c>
      <c r="K502">
        <v>564</v>
      </c>
      <c r="L502">
        <v>1705</v>
      </c>
      <c r="M502">
        <v>344</v>
      </c>
    </row>
    <row r="503" spans="10:13">
      <c r="J503">
        <v>104</v>
      </c>
      <c r="K503">
        <v>556</v>
      </c>
      <c r="L503">
        <v>1716</v>
      </c>
      <c r="M503">
        <v>342</v>
      </c>
    </row>
    <row r="504" spans="10:13">
      <c r="J504">
        <v>95</v>
      </c>
      <c r="K504">
        <v>548</v>
      </c>
      <c r="L504">
        <v>1728</v>
      </c>
      <c r="M504">
        <v>338</v>
      </c>
    </row>
    <row r="505" spans="10:13">
      <c r="J505">
        <v>83</v>
      </c>
      <c r="K505">
        <v>540</v>
      </c>
      <c r="L505">
        <v>1740</v>
      </c>
      <c r="M505">
        <v>334</v>
      </c>
    </row>
    <row r="506" spans="10:13">
      <c r="J506">
        <v>71</v>
      </c>
      <c r="K506">
        <v>532</v>
      </c>
      <c r="L506">
        <v>1754</v>
      </c>
      <c r="M506">
        <v>330</v>
      </c>
    </row>
    <row r="507" spans="10:13">
      <c r="J507">
        <v>63</v>
      </c>
      <c r="K507">
        <v>524</v>
      </c>
      <c r="L507">
        <v>1766</v>
      </c>
      <c r="M507">
        <v>326</v>
      </c>
    </row>
    <row r="508" spans="10:13">
      <c r="J508">
        <v>51</v>
      </c>
      <c r="K508">
        <v>515</v>
      </c>
      <c r="L508">
        <v>1779</v>
      </c>
      <c r="M508">
        <v>321</v>
      </c>
    </row>
    <row r="509" spans="10:13">
      <c r="J509">
        <v>41</v>
      </c>
      <c r="K509">
        <v>505</v>
      </c>
      <c r="L509">
        <v>1792</v>
      </c>
      <c r="M509">
        <v>317</v>
      </c>
    </row>
    <row r="510" spans="10:13">
      <c r="J510">
        <v>27</v>
      </c>
      <c r="K510">
        <v>495</v>
      </c>
      <c r="L510">
        <v>1804</v>
      </c>
      <c r="M510">
        <v>314</v>
      </c>
    </row>
    <row r="511" spans="10:13">
      <c r="J511">
        <v>14</v>
      </c>
      <c r="K511">
        <v>487</v>
      </c>
      <c r="L511">
        <v>1816</v>
      </c>
      <c r="M511">
        <v>311</v>
      </c>
    </row>
    <row r="512" spans="10:13">
      <c r="J512">
        <v>0</v>
      </c>
      <c r="K512">
        <v>475</v>
      </c>
      <c r="L512">
        <v>1830</v>
      </c>
      <c r="M512">
        <v>310</v>
      </c>
    </row>
    <row r="513" spans="10:13">
      <c r="J513">
        <v>0</v>
      </c>
      <c r="K513">
        <v>465</v>
      </c>
      <c r="L513">
        <v>1840</v>
      </c>
      <c r="M513">
        <v>310</v>
      </c>
    </row>
    <row r="514" spans="10:13">
      <c r="J514">
        <v>0</v>
      </c>
      <c r="K514">
        <v>455</v>
      </c>
      <c r="L514">
        <v>1852</v>
      </c>
      <c r="M514">
        <v>310</v>
      </c>
    </row>
    <row r="515" spans="10:13">
      <c r="J515">
        <v>0</v>
      </c>
      <c r="K515">
        <v>451</v>
      </c>
      <c r="L515">
        <v>1862</v>
      </c>
      <c r="M515">
        <v>310</v>
      </c>
    </row>
    <row r="516" spans="10:13">
      <c r="J516">
        <v>0</v>
      </c>
      <c r="K516">
        <v>0</v>
      </c>
      <c r="L516">
        <v>1870</v>
      </c>
      <c r="M516">
        <v>311</v>
      </c>
    </row>
    <row r="517" spans="10:13">
      <c r="J517">
        <v>0</v>
      </c>
      <c r="K517">
        <v>0</v>
      </c>
      <c r="L517">
        <v>1880</v>
      </c>
      <c r="M517">
        <v>312</v>
      </c>
    </row>
    <row r="518" spans="10:13">
      <c r="J518">
        <v>0</v>
      </c>
      <c r="K518">
        <v>0</v>
      </c>
      <c r="L518">
        <v>1890</v>
      </c>
      <c r="M518">
        <v>314</v>
      </c>
    </row>
    <row r="519" spans="10:13">
      <c r="J519">
        <v>0</v>
      </c>
      <c r="K519">
        <v>0</v>
      </c>
      <c r="L519">
        <v>1898</v>
      </c>
      <c r="M519">
        <v>317</v>
      </c>
    </row>
    <row r="520" spans="10:13">
      <c r="J520">
        <v>0</v>
      </c>
      <c r="K520">
        <v>0</v>
      </c>
      <c r="L520">
        <v>1906</v>
      </c>
      <c r="M520">
        <v>321</v>
      </c>
    </row>
    <row r="521" spans="10:13">
      <c r="J521">
        <v>0</v>
      </c>
      <c r="K521">
        <v>0</v>
      </c>
      <c r="L521">
        <v>0</v>
      </c>
      <c r="M521">
        <v>0</v>
      </c>
    </row>
    <row r="522" spans="10:13">
      <c r="J522">
        <v>0</v>
      </c>
      <c r="K522">
        <v>0</v>
      </c>
      <c r="L522">
        <v>0</v>
      </c>
      <c r="M522">
        <v>0</v>
      </c>
    </row>
    <row r="523" spans="10:13">
      <c r="J523">
        <v>0</v>
      </c>
      <c r="K523">
        <v>0</v>
      </c>
      <c r="L523">
        <v>0</v>
      </c>
      <c r="M523">
        <v>0</v>
      </c>
    </row>
    <row r="524" spans="10:13">
      <c r="J524">
        <v>0</v>
      </c>
      <c r="K524">
        <v>0</v>
      </c>
      <c r="L524">
        <v>0</v>
      </c>
      <c r="M524">
        <v>0</v>
      </c>
    </row>
    <row r="525" spans="10:13">
      <c r="J525">
        <v>0</v>
      </c>
      <c r="K525">
        <v>0</v>
      </c>
      <c r="L525">
        <v>0</v>
      </c>
      <c r="M525">
        <v>0</v>
      </c>
    </row>
    <row r="526" spans="10:13">
      <c r="J526">
        <v>0</v>
      </c>
      <c r="K526">
        <v>0</v>
      </c>
      <c r="L526">
        <v>0</v>
      </c>
      <c r="M526">
        <v>0</v>
      </c>
    </row>
    <row r="527" spans="10:13">
      <c r="J527">
        <v>0</v>
      </c>
      <c r="K527">
        <v>0</v>
      </c>
      <c r="L527">
        <v>0</v>
      </c>
      <c r="M527">
        <v>0</v>
      </c>
    </row>
    <row r="528" spans="10:13">
      <c r="J528">
        <v>0</v>
      </c>
      <c r="K528">
        <v>0</v>
      </c>
      <c r="L528">
        <v>0</v>
      </c>
      <c r="M528">
        <v>0</v>
      </c>
    </row>
    <row r="529" spans="10:13">
      <c r="J529">
        <v>0</v>
      </c>
      <c r="K529">
        <v>0</v>
      </c>
      <c r="L529">
        <v>0</v>
      </c>
      <c r="M529">
        <v>0</v>
      </c>
    </row>
    <row r="530" spans="10:13">
      <c r="J530">
        <v>0</v>
      </c>
      <c r="K530">
        <v>0</v>
      </c>
      <c r="L530">
        <v>0</v>
      </c>
      <c r="M530">
        <v>0</v>
      </c>
    </row>
    <row r="531" spans="10:13">
      <c r="J531">
        <v>0</v>
      </c>
      <c r="K531">
        <v>0</v>
      </c>
      <c r="L531">
        <v>0</v>
      </c>
      <c r="M531">
        <v>0</v>
      </c>
    </row>
    <row r="532" spans="10:13">
      <c r="J532">
        <v>0</v>
      </c>
      <c r="K532">
        <v>0</v>
      </c>
      <c r="L532">
        <v>0</v>
      </c>
      <c r="M532">
        <v>0</v>
      </c>
    </row>
    <row r="533" spans="10:13">
      <c r="J533">
        <v>0</v>
      </c>
      <c r="K533">
        <v>0</v>
      </c>
      <c r="L533">
        <v>0</v>
      </c>
      <c r="M533">
        <v>0</v>
      </c>
    </row>
    <row r="534" spans="10:13">
      <c r="J534">
        <v>0</v>
      </c>
      <c r="K534">
        <v>0</v>
      </c>
      <c r="L534">
        <v>0</v>
      </c>
      <c r="M534">
        <v>0</v>
      </c>
    </row>
    <row r="535" spans="10:13">
      <c r="J535">
        <v>0</v>
      </c>
      <c r="K535">
        <v>0</v>
      </c>
      <c r="L535">
        <v>0</v>
      </c>
      <c r="M535">
        <v>0</v>
      </c>
    </row>
    <row r="536" spans="10:13">
      <c r="J536">
        <v>0</v>
      </c>
      <c r="K536">
        <v>0</v>
      </c>
      <c r="L536">
        <v>0</v>
      </c>
      <c r="M536">
        <v>0</v>
      </c>
    </row>
    <row r="537" spans="10:13">
      <c r="J537">
        <v>0</v>
      </c>
      <c r="K537">
        <v>0</v>
      </c>
      <c r="L537">
        <v>0</v>
      </c>
      <c r="M537">
        <v>0</v>
      </c>
    </row>
    <row r="538" spans="10:13">
      <c r="J538">
        <v>0</v>
      </c>
      <c r="K538">
        <v>0</v>
      </c>
      <c r="L538">
        <v>0</v>
      </c>
      <c r="M538">
        <v>0</v>
      </c>
    </row>
    <row r="539" spans="10:13">
      <c r="J539">
        <v>0</v>
      </c>
      <c r="K539">
        <v>0</v>
      </c>
      <c r="L539">
        <v>0</v>
      </c>
      <c r="M539">
        <v>0</v>
      </c>
    </row>
    <row r="540" spans="10:13">
      <c r="J540">
        <v>0</v>
      </c>
      <c r="K540">
        <v>0</v>
      </c>
      <c r="L540">
        <v>0</v>
      </c>
      <c r="M540">
        <v>0</v>
      </c>
    </row>
    <row r="541" spans="10:13">
      <c r="J541">
        <v>0</v>
      </c>
      <c r="K541">
        <v>0</v>
      </c>
      <c r="L541">
        <v>0</v>
      </c>
      <c r="M541">
        <v>0</v>
      </c>
    </row>
    <row r="542" spans="10:13">
      <c r="J542">
        <v>0</v>
      </c>
      <c r="K542">
        <v>0</v>
      </c>
      <c r="L542">
        <v>0</v>
      </c>
      <c r="M542">
        <v>0</v>
      </c>
    </row>
    <row r="543" spans="10:13">
      <c r="J543">
        <v>0</v>
      </c>
      <c r="K543">
        <v>0</v>
      </c>
      <c r="L543">
        <v>0</v>
      </c>
      <c r="M543">
        <v>0</v>
      </c>
    </row>
    <row r="544" spans="10:13">
      <c r="J544">
        <v>0</v>
      </c>
      <c r="K544">
        <v>0</v>
      </c>
      <c r="L544">
        <v>0</v>
      </c>
      <c r="M544">
        <v>0</v>
      </c>
    </row>
    <row r="545" spans="10:13">
      <c r="J545">
        <v>0</v>
      </c>
      <c r="K545">
        <v>0</v>
      </c>
      <c r="L545">
        <v>0</v>
      </c>
      <c r="M545">
        <v>0</v>
      </c>
    </row>
    <row r="546" spans="10:13">
      <c r="J546">
        <v>0</v>
      </c>
      <c r="K546">
        <v>0</v>
      </c>
      <c r="L546">
        <v>0</v>
      </c>
      <c r="M546">
        <v>0</v>
      </c>
    </row>
    <row r="547" spans="10:13">
      <c r="J547">
        <v>0</v>
      </c>
      <c r="K547">
        <v>0</v>
      </c>
      <c r="L547">
        <v>0</v>
      </c>
      <c r="M547">
        <v>0</v>
      </c>
    </row>
    <row r="548" spans="10:13">
      <c r="J548">
        <v>0</v>
      </c>
      <c r="K548">
        <v>0</v>
      </c>
      <c r="L548">
        <v>0</v>
      </c>
      <c r="M548">
        <v>0</v>
      </c>
    </row>
    <row r="549" spans="10:13">
      <c r="J549">
        <v>0</v>
      </c>
      <c r="K549">
        <v>0</v>
      </c>
      <c r="L549">
        <v>0</v>
      </c>
      <c r="M549">
        <v>0</v>
      </c>
    </row>
    <row r="550" spans="10:13">
      <c r="J550">
        <v>0</v>
      </c>
      <c r="K550">
        <v>0</v>
      </c>
      <c r="L550">
        <v>0</v>
      </c>
      <c r="M550">
        <v>0</v>
      </c>
    </row>
    <row r="551" spans="10:13">
      <c r="J551">
        <v>0</v>
      </c>
      <c r="K551">
        <v>0</v>
      </c>
      <c r="L551">
        <v>0</v>
      </c>
      <c r="M551">
        <v>0</v>
      </c>
    </row>
    <row r="552" spans="10:13">
      <c r="J552">
        <v>0</v>
      </c>
      <c r="K552">
        <v>0</v>
      </c>
      <c r="L552">
        <v>0</v>
      </c>
      <c r="M552">
        <v>0</v>
      </c>
    </row>
    <row r="553" spans="10:13">
      <c r="J553">
        <v>0</v>
      </c>
      <c r="K553">
        <v>0</v>
      </c>
      <c r="L553">
        <v>0</v>
      </c>
      <c r="M553">
        <v>0</v>
      </c>
    </row>
    <row r="554" spans="10:13">
      <c r="J554">
        <v>0</v>
      </c>
      <c r="K554">
        <v>0</v>
      </c>
      <c r="L554">
        <v>0</v>
      </c>
      <c r="M554">
        <v>0</v>
      </c>
    </row>
    <row r="555" spans="10:13">
      <c r="J555">
        <v>0</v>
      </c>
      <c r="K555">
        <v>0</v>
      </c>
      <c r="L555">
        <v>0</v>
      </c>
      <c r="M555">
        <v>0</v>
      </c>
    </row>
    <row r="556" spans="10:13">
      <c r="J556">
        <v>0</v>
      </c>
      <c r="K556">
        <v>0</v>
      </c>
      <c r="L556">
        <v>0</v>
      </c>
      <c r="M556">
        <v>0</v>
      </c>
    </row>
    <row r="557" spans="10:13">
      <c r="J557">
        <v>0</v>
      </c>
      <c r="K557">
        <v>0</v>
      </c>
      <c r="L557">
        <v>0</v>
      </c>
      <c r="M557">
        <v>0</v>
      </c>
    </row>
    <row r="558" spans="10:13">
      <c r="J558">
        <v>0</v>
      </c>
      <c r="K558">
        <v>0</v>
      </c>
      <c r="L558">
        <v>0</v>
      </c>
      <c r="M558">
        <v>0</v>
      </c>
    </row>
    <row r="559" spans="10:13">
      <c r="J559">
        <v>0</v>
      </c>
      <c r="K559">
        <v>0</v>
      </c>
      <c r="L559">
        <v>0</v>
      </c>
      <c r="M559">
        <v>0</v>
      </c>
    </row>
    <row r="560" spans="10:13">
      <c r="J560">
        <v>0</v>
      </c>
      <c r="K560">
        <v>0</v>
      </c>
      <c r="L560">
        <v>0</v>
      </c>
      <c r="M560">
        <v>0</v>
      </c>
    </row>
    <row r="561" spans="10:13">
      <c r="J561">
        <v>0</v>
      </c>
      <c r="K561">
        <v>0</v>
      </c>
      <c r="L561">
        <v>0</v>
      </c>
      <c r="M561">
        <v>0</v>
      </c>
    </row>
    <row r="562" spans="10:13">
      <c r="J562">
        <v>0</v>
      </c>
      <c r="K562">
        <v>0</v>
      </c>
      <c r="L562">
        <v>0</v>
      </c>
      <c r="M562">
        <v>0</v>
      </c>
    </row>
    <row r="563" spans="10:13">
      <c r="J563">
        <v>0</v>
      </c>
      <c r="K563">
        <v>0</v>
      </c>
      <c r="L563">
        <v>0</v>
      </c>
      <c r="M563">
        <v>0</v>
      </c>
    </row>
    <row r="564" spans="10:13">
      <c r="J564">
        <v>0</v>
      </c>
      <c r="K564">
        <v>0</v>
      </c>
      <c r="L564">
        <v>0</v>
      </c>
      <c r="M564">
        <v>0</v>
      </c>
    </row>
    <row r="565" spans="10:13">
      <c r="J565">
        <v>0</v>
      </c>
      <c r="K565">
        <v>0</v>
      </c>
      <c r="L565">
        <v>0</v>
      </c>
      <c r="M565">
        <v>0</v>
      </c>
    </row>
    <row r="566" spans="10:13">
      <c r="J566">
        <v>0</v>
      </c>
      <c r="K566">
        <v>0</v>
      </c>
      <c r="L566">
        <v>0</v>
      </c>
      <c r="M566">
        <v>0</v>
      </c>
    </row>
    <row r="567" spans="10:13">
      <c r="J567">
        <v>0</v>
      </c>
      <c r="K567">
        <v>0</v>
      </c>
      <c r="L567">
        <v>0</v>
      </c>
      <c r="M567">
        <v>0</v>
      </c>
    </row>
    <row r="568" spans="10:13">
      <c r="J568">
        <v>0</v>
      </c>
      <c r="K568">
        <v>0</v>
      </c>
      <c r="L568">
        <v>0</v>
      </c>
      <c r="M568">
        <v>0</v>
      </c>
    </row>
    <row r="569" spans="10:13">
      <c r="J569">
        <v>0</v>
      </c>
      <c r="K569">
        <v>0</v>
      </c>
      <c r="L569">
        <v>0</v>
      </c>
      <c r="M569">
        <v>0</v>
      </c>
    </row>
    <row r="570" spans="10:13">
      <c r="J570">
        <v>0</v>
      </c>
      <c r="K570">
        <v>0</v>
      </c>
      <c r="L570">
        <v>0</v>
      </c>
      <c r="M570">
        <v>0</v>
      </c>
    </row>
    <row r="571" spans="10:13">
      <c r="J571">
        <v>0</v>
      </c>
      <c r="K571">
        <v>0</v>
      </c>
      <c r="L571">
        <v>0</v>
      </c>
      <c r="M571">
        <v>0</v>
      </c>
    </row>
    <row r="572" spans="10:13">
      <c r="J572">
        <v>0</v>
      </c>
      <c r="K572">
        <v>0</v>
      </c>
      <c r="L572">
        <v>0</v>
      </c>
      <c r="M572">
        <v>0</v>
      </c>
    </row>
    <row r="573" spans="10:13">
      <c r="J573">
        <v>0</v>
      </c>
      <c r="K573">
        <v>0</v>
      </c>
      <c r="L573">
        <v>0</v>
      </c>
      <c r="M573">
        <v>0</v>
      </c>
    </row>
    <row r="574" spans="10:13">
      <c r="J574">
        <v>0</v>
      </c>
      <c r="K574">
        <v>0</v>
      </c>
      <c r="L574">
        <v>0</v>
      </c>
      <c r="M574">
        <v>0</v>
      </c>
    </row>
    <row r="575" spans="10:13">
      <c r="J575">
        <v>0</v>
      </c>
      <c r="K575">
        <v>0</v>
      </c>
      <c r="L575">
        <v>0</v>
      </c>
      <c r="M575">
        <v>0</v>
      </c>
    </row>
    <row r="576" spans="10:13">
      <c r="J576">
        <v>0</v>
      </c>
      <c r="K576">
        <v>0</v>
      </c>
      <c r="L576">
        <v>0</v>
      </c>
      <c r="M576">
        <v>0</v>
      </c>
    </row>
    <row r="577" spans="10:13">
      <c r="J577">
        <v>0</v>
      </c>
      <c r="K577">
        <v>0</v>
      </c>
      <c r="L577">
        <v>0</v>
      </c>
      <c r="M577">
        <v>0</v>
      </c>
    </row>
    <row r="578" spans="10:13">
      <c r="J578">
        <v>0</v>
      </c>
      <c r="K578">
        <v>0</v>
      </c>
      <c r="L578">
        <v>0</v>
      </c>
      <c r="M578">
        <v>0</v>
      </c>
    </row>
    <row r="579" spans="10:13">
      <c r="J579">
        <v>0</v>
      </c>
      <c r="K579">
        <v>0</v>
      </c>
      <c r="L579">
        <v>0</v>
      </c>
      <c r="M579">
        <v>0</v>
      </c>
    </row>
    <row r="580" spans="10:13">
      <c r="J580">
        <v>0</v>
      </c>
      <c r="K580">
        <v>0</v>
      </c>
      <c r="L580">
        <v>0</v>
      </c>
      <c r="M580">
        <v>0</v>
      </c>
    </row>
    <row r="581" spans="10:13">
      <c r="J581">
        <v>0</v>
      </c>
      <c r="K581">
        <v>0</v>
      </c>
      <c r="L581">
        <v>0</v>
      </c>
      <c r="M581">
        <v>0</v>
      </c>
    </row>
    <row r="582" spans="10:13">
      <c r="J582">
        <v>0</v>
      </c>
      <c r="K582">
        <v>0</v>
      </c>
      <c r="L582">
        <v>0</v>
      </c>
      <c r="M582">
        <v>0</v>
      </c>
    </row>
    <row r="583" spans="10:13">
      <c r="J583">
        <v>0</v>
      </c>
      <c r="K583">
        <v>0</v>
      </c>
      <c r="L583">
        <v>0</v>
      </c>
      <c r="M583">
        <v>0</v>
      </c>
    </row>
    <row r="584" spans="10:13">
      <c r="J584">
        <v>0</v>
      </c>
      <c r="K584">
        <v>0</v>
      </c>
      <c r="L584">
        <v>0</v>
      </c>
      <c r="M584">
        <v>0</v>
      </c>
    </row>
    <row r="585" spans="10:13">
      <c r="J585">
        <v>0</v>
      </c>
      <c r="K585">
        <v>0</v>
      </c>
      <c r="L585">
        <v>0</v>
      </c>
      <c r="M585">
        <v>0</v>
      </c>
    </row>
    <row r="586" spans="10:13">
      <c r="J586">
        <v>0</v>
      </c>
      <c r="K586">
        <v>0</v>
      </c>
      <c r="L586">
        <v>0</v>
      </c>
      <c r="M586">
        <v>0</v>
      </c>
    </row>
    <row r="587" spans="10:13">
      <c r="J587">
        <v>0</v>
      </c>
      <c r="K587">
        <v>0</v>
      </c>
      <c r="L587">
        <v>0</v>
      </c>
      <c r="M587">
        <v>0</v>
      </c>
    </row>
    <row r="588" spans="10:13">
      <c r="J588">
        <v>0</v>
      </c>
      <c r="K588">
        <v>0</v>
      </c>
      <c r="L588">
        <v>0</v>
      </c>
      <c r="M588">
        <v>0</v>
      </c>
    </row>
    <row r="589" spans="10:13">
      <c r="J589">
        <v>0</v>
      </c>
      <c r="K589">
        <v>0</v>
      </c>
      <c r="L589">
        <v>0</v>
      </c>
      <c r="M589">
        <v>0</v>
      </c>
    </row>
    <row r="590" spans="10:13">
      <c r="J590">
        <v>0</v>
      </c>
      <c r="K590">
        <v>0</v>
      </c>
      <c r="L590">
        <v>0</v>
      </c>
      <c r="M590">
        <v>0</v>
      </c>
    </row>
    <row r="591" spans="10:13">
      <c r="J591">
        <v>0</v>
      </c>
      <c r="K591">
        <v>0</v>
      </c>
      <c r="L591">
        <v>0</v>
      </c>
      <c r="M591">
        <v>0</v>
      </c>
    </row>
    <row r="592" spans="10:13">
      <c r="J592">
        <v>0</v>
      </c>
      <c r="K592">
        <v>0</v>
      </c>
      <c r="L592">
        <v>0</v>
      </c>
      <c r="M592">
        <v>0</v>
      </c>
    </row>
    <row r="593" spans="10:13">
      <c r="J593">
        <v>0</v>
      </c>
      <c r="K593">
        <v>0</v>
      </c>
      <c r="L593">
        <v>0</v>
      </c>
      <c r="M593">
        <v>0</v>
      </c>
    </row>
    <row r="594" spans="10:13">
      <c r="J594">
        <v>0</v>
      </c>
      <c r="K594">
        <v>0</v>
      </c>
      <c r="L594">
        <v>0</v>
      </c>
      <c r="M594">
        <v>0</v>
      </c>
    </row>
    <row r="595" spans="10:13">
      <c r="J595">
        <v>0</v>
      </c>
      <c r="K595">
        <v>0</v>
      </c>
      <c r="L595">
        <v>0</v>
      </c>
      <c r="M595">
        <v>0</v>
      </c>
    </row>
    <row r="596" spans="10:13">
      <c r="J596">
        <v>0</v>
      </c>
      <c r="K596">
        <v>0</v>
      </c>
      <c r="L596">
        <v>0</v>
      </c>
      <c r="M596">
        <v>0</v>
      </c>
    </row>
    <row r="597" spans="10:13">
      <c r="J597">
        <v>0</v>
      </c>
      <c r="K597">
        <v>0</v>
      </c>
      <c r="L597">
        <v>0</v>
      </c>
      <c r="M597">
        <v>0</v>
      </c>
    </row>
    <row r="598" spans="10:13">
      <c r="J598">
        <v>0</v>
      </c>
      <c r="K598">
        <v>0</v>
      </c>
      <c r="L598">
        <v>0</v>
      </c>
      <c r="M598">
        <v>0</v>
      </c>
    </row>
    <row r="599" spans="10:13">
      <c r="J599">
        <v>0</v>
      </c>
      <c r="K599">
        <v>0</v>
      </c>
      <c r="L599">
        <v>0</v>
      </c>
      <c r="M599">
        <v>0</v>
      </c>
    </row>
    <row r="600" spans="10:13">
      <c r="J600">
        <v>0</v>
      </c>
      <c r="K600">
        <v>0</v>
      </c>
      <c r="L600">
        <v>0</v>
      </c>
      <c r="M600">
        <v>0</v>
      </c>
    </row>
    <row r="601" spans="10:13">
      <c r="J601">
        <v>0</v>
      </c>
      <c r="K601">
        <v>0</v>
      </c>
      <c r="L601">
        <v>0</v>
      </c>
      <c r="M601">
        <v>0</v>
      </c>
    </row>
    <row r="602" spans="10:13">
      <c r="J602">
        <v>0</v>
      </c>
      <c r="K602">
        <v>0</v>
      </c>
      <c r="L602">
        <v>0</v>
      </c>
      <c r="M602">
        <v>0</v>
      </c>
    </row>
    <row r="603" spans="10:13">
      <c r="J603">
        <v>0</v>
      </c>
      <c r="K603">
        <v>0</v>
      </c>
      <c r="L603">
        <v>0</v>
      </c>
      <c r="M603">
        <v>0</v>
      </c>
    </row>
    <row r="604" spans="10:13">
      <c r="J604">
        <v>0</v>
      </c>
      <c r="K604">
        <v>0</v>
      </c>
      <c r="L604">
        <v>0</v>
      </c>
      <c r="M604">
        <v>0</v>
      </c>
    </row>
    <row r="605" spans="10:13">
      <c r="J605">
        <v>0</v>
      </c>
      <c r="K605">
        <v>0</v>
      </c>
      <c r="L605">
        <v>0</v>
      </c>
      <c r="M605">
        <v>0</v>
      </c>
    </row>
    <row r="606" spans="10:13">
      <c r="J606">
        <v>0</v>
      </c>
      <c r="K606">
        <v>0</v>
      </c>
      <c r="L606">
        <v>0</v>
      </c>
      <c r="M606">
        <v>0</v>
      </c>
    </row>
    <row r="607" spans="10:13">
      <c r="J607">
        <v>0</v>
      </c>
      <c r="K607">
        <v>0</v>
      </c>
      <c r="L607">
        <v>0</v>
      </c>
      <c r="M607">
        <v>0</v>
      </c>
    </row>
    <row r="608" spans="10:13">
      <c r="J608">
        <v>0</v>
      </c>
      <c r="K608">
        <v>0</v>
      </c>
      <c r="L608">
        <v>0</v>
      </c>
      <c r="M608">
        <v>0</v>
      </c>
    </row>
    <row r="609" spans="10:13">
      <c r="J609">
        <v>0</v>
      </c>
      <c r="K609">
        <v>0</v>
      </c>
      <c r="L609">
        <v>0</v>
      </c>
      <c r="M609">
        <v>0</v>
      </c>
    </row>
    <row r="610" spans="10:13">
      <c r="J610">
        <v>0</v>
      </c>
      <c r="K610">
        <v>0</v>
      </c>
      <c r="L610">
        <v>0</v>
      </c>
      <c r="M610">
        <v>0</v>
      </c>
    </row>
    <row r="611" spans="10:13">
      <c r="J611">
        <v>0</v>
      </c>
      <c r="K611">
        <v>0</v>
      </c>
      <c r="L611">
        <v>0</v>
      </c>
      <c r="M611">
        <v>0</v>
      </c>
    </row>
    <row r="612" spans="10:13">
      <c r="J612">
        <v>0</v>
      </c>
      <c r="K612">
        <v>0</v>
      </c>
      <c r="L612">
        <v>0</v>
      </c>
      <c r="M612">
        <v>0</v>
      </c>
    </row>
    <row r="613" spans="10:13">
      <c r="J613">
        <v>0</v>
      </c>
      <c r="K613">
        <v>0</v>
      </c>
      <c r="L613">
        <v>0</v>
      </c>
      <c r="M613">
        <v>0</v>
      </c>
    </row>
    <row r="614" spans="10:13">
      <c r="J614">
        <v>0</v>
      </c>
      <c r="K614">
        <v>0</v>
      </c>
      <c r="L614">
        <v>0</v>
      </c>
      <c r="M614">
        <v>0</v>
      </c>
    </row>
    <row r="615" spans="10:13">
      <c r="J615">
        <v>0</v>
      </c>
      <c r="K615">
        <v>0</v>
      </c>
      <c r="L615">
        <v>0</v>
      </c>
      <c r="M615">
        <v>0</v>
      </c>
    </row>
    <row r="616" spans="10:13">
      <c r="J616">
        <v>0</v>
      </c>
      <c r="K616">
        <v>0</v>
      </c>
      <c r="L616">
        <v>0</v>
      </c>
      <c r="M616">
        <v>0</v>
      </c>
    </row>
    <row r="617" spans="10:13">
      <c r="J617">
        <v>0</v>
      </c>
      <c r="K617">
        <v>0</v>
      </c>
      <c r="L617">
        <v>0</v>
      </c>
      <c r="M617">
        <v>0</v>
      </c>
    </row>
    <row r="618" spans="10:13">
      <c r="J618">
        <v>0</v>
      </c>
      <c r="K618">
        <v>0</v>
      </c>
      <c r="L618">
        <v>1910</v>
      </c>
      <c r="M618">
        <v>254</v>
      </c>
    </row>
    <row r="619" spans="10:13">
      <c r="J619">
        <v>0</v>
      </c>
      <c r="K619">
        <v>0</v>
      </c>
      <c r="L619">
        <v>1904</v>
      </c>
      <c r="M619">
        <v>251</v>
      </c>
    </row>
    <row r="620" spans="10:13">
      <c r="J620">
        <v>0</v>
      </c>
      <c r="K620">
        <v>0</v>
      </c>
      <c r="L620">
        <v>1897</v>
      </c>
      <c r="M620">
        <v>246</v>
      </c>
    </row>
    <row r="621" spans="10:13">
      <c r="J621">
        <v>0</v>
      </c>
      <c r="K621">
        <v>0</v>
      </c>
      <c r="L621">
        <v>1890</v>
      </c>
      <c r="M621">
        <v>245</v>
      </c>
    </row>
    <row r="622" spans="10:13">
      <c r="J622">
        <v>0</v>
      </c>
      <c r="K622">
        <v>0</v>
      </c>
      <c r="L622">
        <v>1882</v>
      </c>
      <c r="M622">
        <v>244</v>
      </c>
    </row>
    <row r="623" spans="10:13">
      <c r="J623">
        <v>0</v>
      </c>
      <c r="K623">
        <v>0</v>
      </c>
      <c r="L623">
        <v>1874</v>
      </c>
      <c r="M623">
        <v>244</v>
      </c>
    </row>
    <row r="624" spans="10:13">
      <c r="J624">
        <v>0</v>
      </c>
      <c r="K624">
        <v>0</v>
      </c>
      <c r="L624">
        <v>1865</v>
      </c>
      <c r="M624">
        <v>245</v>
      </c>
    </row>
    <row r="625" spans="10:13">
      <c r="J625">
        <v>0</v>
      </c>
      <c r="K625">
        <v>0</v>
      </c>
      <c r="L625">
        <v>1855</v>
      </c>
      <c r="M625">
        <v>246</v>
      </c>
    </row>
    <row r="626" spans="10:13">
      <c r="J626">
        <v>0</v>
      </c>
      <c r="K626">
        <v>0</v>
      </c>
      <c r="L626">
        <v>1844</v>
      </c>
      <c r="M626">
        <v>250</v>
      </c>
    </row>
    <row r="627" spans="10:13">
      <c r="J627">
        <v>0</v>
      </c>
      <c r="K627">
        <v>0</v>
      </c>
      <c r="L627">
        <v>1834</v>
      </c>
      <c r="M627">
        <v>252</v>
      </c>
    </row>
    <row r="628" spans="10:13">
      <c r="J628">
        <v>14</v>
      </c>
      <c r="K628">
        <v>0</v>
      </c>
      <c r="L628">
        <v>1823</v>
      </c>
      <c r="M628">
        <v>256</v>
      </c>
    </row>
    <row r="629" spans="10:13">
      <c r="J629">
        <v>24</v>
      </c>
      <c r="K629">
        <v>10</v>
      </c>
      <c r="L629">
        <v>1811</v>
      </c>
      <c r="M629">
        <v>261</v>
      </c>
    </row>
    <row r="630" spans="10:13">
      <c r="J630">
        <v>36</v>
      </c>
      <c r="K630">
        <v>19</v>
      </c>
      <c r="L630">
        <v>1800</v>
      </c>
      <c r="M630">
        <v>266</v>
      </c>
    </row>
    <row r="631" spans="10:13">
      <c r="J631">
        <v>48</v>
      </c>
      <c r="K631">
        <v>27</v>
      </c>
      <c r="L631">
        <v>1787</v>
      </c>
      <c r="M631">
        <v>271</v>
      </c>
    </row>
    <row r="632" spans="10:13">
      <c r="J632">
        <v>63</v>
      </c>
      <c r="K632">
        <v>35</v>
      </c>
      <c r="L632">
        <v>1775</v>
      </c>
      <c r="M632">
        <v>276</v>
      </c>
    </row>
    <row r="633" spans="10:13">
      <c r="J633">
        <v>77</v>
      </c>
      <c r="K633">
        <v>44</v>
      </c>
      <c r="L633">
        <v>1764</v>
      </c>
      <c r="M633">
        <v>282</v>
      </c>
    </row>
    <row r="634" spans="10:13">
      <c r="J634">
        <v>86</v>
      </c>
      <c r="K634">
        <v>54</v>
      </c>
      <c r="L634">
        <v>1754</v>
      </c>
      <c r="M634">
        <v>288</v>
      </c>
    </row>
    <row r="635" spans="10:13">
      <c r="J635">
        <v>108</v>
      </c>
      <c r="K635">
        <v>63</v>
      </c>
      <c r="L635">
        <v>1744</v>
      </c>
      <c r="M635">
        <v>294</v>
      </c>
    </row>
    <row r="636" spans="10:13">
      <c r="J636">
        <v>127</v>
      </c>
      <c r="K636">
        <v>73</v>
      </c>
      <c r="L636">
        <v>1734</v>
      </c>
      <c r="M636">
        <v>300</v>
      </c>
    </row>
    <row r="637" spans="10:13">
      <c r="J637">
        <v>145</v>
      </c>
      <c r="K637">
        <v>82</v>
      </c>
      <c r="L637">
        <v>1725</v>
      </c>
      <c r="M637">
        <v>306</v>
      </c>
    </row>
    <row r="638" spans="10:13">
      <c r="J638">
        <v>163</v>
      </c>
      <c r="K638">
        <v>89</v>
      </c>
      <c r="L638">
        <v>1716</v>
      </c>
      <c r="M638">
        <v>312</v>
      </c>
    </row>
    <row r="639" spans="10:13">
      <c r="J639">
        <v>179</v>
      </c>
      <c r="K639">
        <v>96</v>
      </c>
      <c r="L639">
        <v>1704</v>
      </c>
      <c r="M639">
        <v>317</v>
      </c>
    </row>
    <row r="640" spans="10:13">
      <c r="J640">
        <v>198</v>
      </c>
      <c r="K640">
        <v>103</v>
      </c>
      <c r="L640">
        <v>1694</v>
      </c>
      <c r="M640">
        <v>322</v>
      </c>
    </row>
    <row r="641" spans="10:13">
      <c r="J641">
        <v>214</v>
      </c>
      <c r="K641">
        <v>110</v>
      </c>
      <c r="L641">
        <v>1549</v>
      </c>
      <c r="M641">
        <v>326</v>
      </c>
    </row>
    <row r="642" spans="10:13">
      <c r="J642">
        <v>231</v>
      </c>
      <c r="K642">
        <v>116</v>
      </c>
      <c r="L642">
        <v>1673</v>
      </c>
      <c r="M642">
        <v>330</v>
      </c>
    </row>
    <row r="643" spans="10:13">
      <c r="J643">
        <v>249</v>
      </c>
      <c r="K643">
        <v>123</v>
      </c>
      <c r="L643">
        <v>1662</v>
      </c>
      <c r="M643">
        <v>334</v>
      </c>
    </row>
    <row r="644" spans="10:13">
      <c r="J644">
        <v>266</v>
      </c>
      <c r="K644">
        <v>131</v>
      </c>
      <c r="L644">
        <v>1650</v>
      </c>
      <c r="M644">
        <v>337</v>
      </c>
    </row>
    <row r="645" spans="10:13">
      <c r="J645">
        <v>285</v>
      </c>
      <c r="K645">
        <v>141</v>
      </c>
      <c r="L645">
        <v>1638</v>
      </c>
      <c r="M645">
        <v>341</v>
      </c>
    </row>
    <row r="646" spans="10:13">
      <c r="J646">
        <v>303</v>
      </c>
      <c r="K646">
        <v>151</v>
      </c>
      <c r="L646">
        <v>1626</v>
      </c>
      <c r="M646">
        <v>340</v>
      </c>
    </row>
    <row r="647" spans="10:13">
      <c r="J647">
        <v>323</v>
      </c>
      <c r="K647">
        <v>161</v>
      </c>
      <c r="L647">
        <v>1613</v>
      </c>
      <c r="M647">
        <v>346</v>
      </c>
    </row>
    <row r="648" spans="10:13">
      <c r="J648">
        <v>339</v>
      </c>
      <c r="K648">
        <v>171</v>
      </c>
      <c r="L648">
        <v>1600</v>
      </c>
      <c r="M648">
        <v>348</v>
      </c>
    </row>
    <row r="649" spans="10:13">
      <c r="J649">
        <v>359</v>
      </c>
      <c r="K649">
        <v>183</v>
      </c>
      <c r="L649">
        <v>1587</v>
      </c>
      <c r="M649">
        <v>348</v>
      </c>
    </row>
    <row r="650" spans="10:13">
      <c r="J650">
        <v>377</v>
      </c>
      <c r="K650">
        <v>194</v>
      </c>
      <c r="L650">
        <v>1574</v>
      </c>
      <c r="M650">
        <v>349</v>
      </c>
    </row>
    <row r="651" spans="10:13">
      <c r="J651">
        <v>394</v>
      </c>
      <c r="K651">
        <v>205</v>
      </c>
      <c r="L651">
        <v>1560</v>
      </c>
      <c r="M651">
        <v>340</v>
      </c>
    </row>
    <row r="652" spans="10:13">
      <c r="J652">
        <v>409</v>
      </c>
      <c r="K652">
        <v>218</v>
      </c>
      <c r="L652">
        <v>1544</v>
      </c>
      <c r="M652">
        <v>342</v>
      </c>
    </row>
    <row r="653" spans="10:13">
      <c r="J653">
        <v>426</v>
      </c>
      <c r="K653">
        <v>231</v>
      </c>
      <c r="L653">
        <v>1532</v>
      </c>
      <c r="M653">
        <v>342</v>
      </c>
    </row>
    <row r="654" spans="10:13">
      <c r="J654">
        <v>443</v>
      </c>
      <c r="K654">
        <v>243</v>
      </c>
      <c r="L654">
        <v>1518</v>
      </c>
      <c r="M654">
        <v>346</v>
      </c>
    </row>
    <row r="655" spans="10:13">
      <c r="J655">
        <v>461</v>
      </c>
      <c r="K655">
        <v>255</v>
      </c>
      <c r="L655">
        <v>1505</v>
      </c>
      <c r="M655">
        <v>348</v>
      </c>
    </row>
    <row r="656" spans="10:13">
      <c r="J656">
        <v>478</v>
      </c>
      <c r="K656">
        <v>267</v>
      </c>
      <c r="L656">
        <v>1492</v>
      </c>
      <c r="M656">
        <v>352</v>
      </c>
    </row>
    <row r="657" spans="10:13">
      <c r="J657">
        <v>496</v>
      </c>
      <c r="K657">
        <v>279</v>
      </c>
      <c r="L657">
        <v>1478</v>
      </c>
      <c r="M657">
        <v>356</v>
      </c>
    </row>
    <row r="658" spans="10:13">
      <c r="J658">
        <v>516</v>
      </c>
      <c r="K658">
        <v>291</v>
      </c>
      <c r="L658">
        <v>1465</v>
      </c>
      <c r="M658">
        <v>360</v>
      </c>
    </row>
    <row r="659" spans="10:13">
      <c r="J659">
        <v>535</v>
      </c>
      <c r="K659">
        <v>303</v>
      </c>
      <c r="L659">
        <v>1451</v>
      </c>
      <c r="M659">
        <v>366</v>
      </c>
    </row>
    <row r="660" spans="10:13">
      <c r="J660">
        <v>555</v>
      </c>
      <c r="K660">
        <v>314</v>
      </c>
      <c r="L660">
        <v>1438</v>
      </c>
      <c r="M660">
        <v>370</v>
      </c>
    </row>
    <row r="661" spans="10:13">
      <c r="J661">
        <v>573</v>
      </c>
      <c r="K661">
        <v>324</v>
      </c>
      <c r="L661">
        <v>1424</v>
      </c>
      <c r="M661">
        <v>378</v>
      </c>
    </row>
    <row r="662" spans="10:13">
      <c r="J662">
        <v>593</v>
      </c>
      <c r="K662">
        <v>334</v>
      </c>
      <c r="L662">
        <v>1410</v>
      </c>
      <c r="M662">
        <v>384</v>
      </c>
    </row>
    <row r="663" spans="10:13">
      <c r="J663">
        <v>613</v>
      </c>
      <c r="K663">
        <v>342</v>
      </c>
      <c r="L663">
        <v>1398</v>
      </c>
      <c r="M663">
        <v>390</v>
      </c>
    </row>
    <row r="664" spans="10:13">
      <c r="J664">
        <v>632</v>
      </c>
      <c r="K664">
        <v>351</v>
      </c>
      <c r="L664">
        <v>1386</v>
      </c>
      <c r="M664">
        <v>396</v>
      </c>
    </row>
    <row r="665" spans="10:13">
      <c r="J665">
        <v>651</v>
      </c>
      <c r="K665">
        <v>359</v>
      </c>
      <c r="L665">
        <v>1374</v>
      </c>
      <c r="M665">
        <v>404</v>
      </c>
    </row>
    <row r="666" spans="10:13">
      <c r="J666">
        <v>669</v>
      </c>
      <c r="K666">
        <v>369</v>
      </c>
      <c r="L666">
        <v>1363</v>
      </c>
      <c r="M666">
        <v>410</v>
      </c>
    </row>
    <row r="667" spans="10:13">
      <c r="J667">
        <v>687</v>
      </c>
      <c r="K667">
        <v>378</v>
      </c>
      <c r="L667">
        <v>1352</v>
      </c>
      <c r="M667">
        <v>416</v>
      </c>
    </row>
    <row r="668" spans="10:13">
      <c r="J668">
        <v>703</v>
      </c>
      <c r="K668">
        <v>387</v>
      </c>
      <c r="L668">
        <v>1340</v>
      </c>
      <c r="M668">
        <v>422</v>
      </c>
    </row>
    <row r="669" spans="10:13">
      <c r="J669">
        <v>719</v>
      </c>
      <c r="K669">
        <v>396</v>
      </c>
      <c r="L669">
        <v>1328</v>
      </c>
      <c r="M669">
        <v>426</v>
      </c>
    </row>
    <row r="670" spans="10:13">
      <c r="J670" s="16">
        <v>737</v>
      </c>
      <c r="K670">
        <v>406</v>
      </c>
      <c r="L670">
        <v>1316</v>
      </c>
      <c r="M670">
        <v>430</v>
      </c>
    </row>
    <row r="671" spans="10:13">
      <c r="J671" s="16">
        <v>753</v>
      </c>
      <c r="K671">
        <v>415</v>
      </c>
      <c r="L671">
        <v>1304</v>
      </c>
      <c r="M671">
        <v>434</v>
      </c>
    </row>
    <row r="672" spans="10:13">
      <c r="J672" s="16">
        <v>769</v>
      </c>
      <c r="K672">
        <v>425</v>
      </c>
      <c r="L672">
        <v>1292</v>
      </c>
      <c r="M672">
        <v>439</v>
      </c>
    </row>
    <row r="673" spans="10:13">
      <c r="J673" s="16">
        <v>784</v>
      </c>
      <c r="K673">
        <v>435</v>
      </c>
      <c r="L673">
        <v>1280</v>
      </c>
      <c r="M673">
        <v>444</v>
      </c>
    </row>
    <row r="674" spans="10:13">
      <c r="J674" s="16">
        <v>799</v>
      </c>
      <c r="K674">
        <v>445</v>
      </c>
      <c r="L674">
        <v>1268</v>
      </c>
      <c r="M674">
        <v>448</v>
      </c>
    </row>
    <row r="675" spans="10:13">
      <c r="J675">
        <v>815</v>
      </c>
      <c r="K675">
        <v>455</v>
      </c>
      <c r="L675">
        <v>1256</v>
      </c>
      <c r="M675">
        <v>452</v>
      </c>
    </row>
    <row r="676" spans="10:13">
      <c r="J676">
        <v>831</v>
      </c>
      <c r="K676">
        <v>464</v>
      </c>
      <c r="L676">
        <v>1244</v>
      </c>
      <c r="M676">
        <v>458</v>
      </c>
    </row>
    <row r="677" spans="10:13">
      <c r="J677">
        <v>848</v>
      </c>
      <c r="K677">
        <v>473</v>
      </c>
      <c r="L677">
        <v>1232</v>
      </c>
      <c r="M677">
        <v>460</v>
      </c>
    </row>
    <row r="678" spans="10:13">
      <c r="J678">
        <v>865</v>
      </c>
      <c r="K678">
        <v>482</v>
      </c>
      <c r="L678">
        <v>1218</v>
      </c>
      <c r="M678">
        <v>462</v>
      </c>
    </row>
    <row r="679" spans="10:13">
      <c r="J679">
        <v>885</v>
      </c>
      <c r="K679">
        <v>492</v>
      </c>
      <c r="L679">
        <v>1202</v>
      </c>
      <c r="M679">
        <v>461</v>
      </c>
    </row>
    <row r="680" spans="10:13">
      <c r="J680">
        <v>900</v>
      </c>
      <c r="K680">
        <v>503</v>
      </c>
      <c r="L680">
        <v>1190</v>
      </c>
      <c r="M680">
        <v>462</v>
      </c>
    </row>
    <row r="681" spans="10:13">
      <c r="J681">
        <v>912</v>
      </c>
      <c r="K681">
        <v>515</v>
      </c>
      <c r="L681">
        <v>1178</v>
      </c>
      <c r="M681">
        <v>464</v>
      </c>
    </row>
    <row r="682" spans="10:13">
      <c r="J682">
        <v>923</v>
      </c>
      <c r="K682">
        <v>528</v>
      </c>
      <c r="L682">
        <v>1162</v>
      </c>
      <c r="M682">
        <v>464</v>
      </c>
    </row>
    <row r="683" spans="10:13">
      <c r="J683">
        <v>935</v>
      </c>
      <c r="K683">
        <v>543</v>
      </c>
      <c r="L683">
        <v>1150</v>
      </c>
      <c r="M683">
        <v>466</v>
      </c>
    </row>
    <row r="684" spans="10:13">
      <c r="J684">
        <v>944</v>
      </c>
      <c r="K684">
        <v>559</v>
      </c>
      <c r="L684">
        <v>1136</v>
      </c>
      <c r="M684">
        <v>466</v>
      </c>
    </row>
    <row r="685" spans="10:13">
      <c r="J685">
        <v>953</v>
      </c>
      <c r="K685">
        <v>575</v>
      </c>
      <c r="L685">
        <v>1124</v>
      </c>
      <c r="M685">
        <v>466</v>
      </c>
    </row>
    <row r="686" spans="10:13">
      <c r="J686">
        <v>961</v>
      </c>
      <c r="K686">
        <v>591</v>
      </c>
      <c r="L686">
        <v>1112</v>
      </c>
      <c r="M686">
        <v>466</v>
      </c>
    </row>
    <row r="687" spans="10:13">
      <c r="J687">
        <v>969</v>
      </c>
      <c r="K687">
        <v>608</v>
      </c>
      <c r="L687">
        <v>1100</v>
      </c>
      <c r="M687">
        <v>464</v>
      </c>
    </row>
    <row r="688" spans="10:13">
      <c r="J688">
        <v>977</v>
      </c>
      <c r="K688">
        <v>623</v>
      </c>
      <c r="L688">
        <v>1088</v>
      </c>
      <c r="M688">
        <v>462</v>
      </c>
    </row>
    <row r="689" spans="10:13">
      <c r="J689">
        <v>983</v>
      </c>
      <c r="K689">
        <v>639</v>
      </c>
      <c r="L689">
        <v>1077</v>
      </c>
      <c r="M689">
        <v>460</v>
      </c>
    </row>
    <row r="690" spans="10:13">
      <c r="J690">
        <v>991</v>
      </c>
      <c r="K690">
        <v>655</v>
      </c>
      <c r="L690">
        <v>1066</v>
      </c>
      <c r="M690">
        <v>458</v>
      </c>
    </row>
    <row r="691" spans="10:13">
      <c r="J691">
        <v>999</v>
      </c>
      <c r="K691">
        <v>670</v>
      </c>
      <c r="L691">
        <v>1054</v>
      </c>
      <c r="M691">
        <v>454</v>
      </c>
    </row>
    <row r="692" spans="10:13">
      <c r="J692">
        <v>1011</v>
      </c>
      <c r="K692">
        <v>683</v>
      </c>
      <c r="L692">
        <v>1042</v>
      </c>
      <c r="M692">
        <v>450</v>
      </c>
    </row>
    <row r="693" spans="10:13">
      <c r="J693">
        <v>1022</v>
      </c>
      <c r="K693">
        <v>697</v>
      </c>
      <c r="L693">
        <v>1029</v>
      </c>
      <c r="M693">
        <v>445</v>
      </c>
    </row>
    <row r="694" spans="10:13">
      <c r="J694">
        <v>1035</v>
      </c>
      <c r="K694">
        <v>710</v>
      </c>
      <c r="L694">
        <v>1016</v>
      </c>
      <c r="M694">
        <v>440</v>
      </c>
    </row>
    <row r="695" spans="10:13">
      <c r="J695">
        <v>1047</v>
      </c>
      <c r="K695">
        <v>721</v>
      </c>
      <c r="L695">
        <v>1003</v>
      </c>
      <c r="M695">
        <v>435</v>
      </c>
    </row>
    <row r="696" spans="10:13">
      <c r="J696">
        <v>1061</v>
      </c>
      <c r="K696">
        <v>733</v>
      </c>
      <c r="L696">
        <v>989</v>
      </c>
      <c r="M696">
        <v>430</v>
      </c>
    </row>
    <row r="697" spans="10:13">
      <c r="J697">
        <v>1075</v>
      </c>
      <c r="K697">
        <v>743</v>
      </c>
      <c r="L697">
        <v>976</v>
      </c>
      <c r="M697">
        <v>426</v>
      </c>
    </row>
    <row r="698" spans="10:13">
      <c r="J698">
        <v>1091</v>
      </c>
      <c r="K698">
        <v>752</v>
      </c>
      <c r="L698">
        <v>965</v>
      </c>
      <c r="M698">
        <v>422</v>
      </c>
    </row>
    <row r="699" spans="10:13">
      <c r="J699">
        <v>1107</v>
      </c>
      <c r="K699">
        <v>761</v>
      </c>
      <c r="L699">
        <v>957</v>
      </c>
      <c r="M699">
        <v>420</v>
      </c>
    </row>
    <row r="700" spans="10:13">
      <c r="J700">
        <v>1123</v>
      </c>
      <c r="K700">
        <v>770</v>
      </c>
      <c r="L700">
        <v>944</v>
      </c>
      <c r="M700">
        <v>419</v>
      </c>
    </row>
    <row r="701" spans="10:13">
      <c r="J701">
        <v>1137</v>
      </c>
      <c r="K701">
        <v>780</v>
      </c>
      <c r="L701">
        <v>930</v>
      </c>
      <c r="M701">
        <v>418</v>
      </c>
    </row>
    <row r="702" spans="10:13">
      <c r="J702">
        <v>1152</v>
      </c>
      <c r="K702">
        <v>789</v>
      </c>
      <c r="L702">
        <v>912</v>
      </c>
      <c r="M702">
        <v>418</v>
      </c>
    </row>
    <row r="703" spans="10:13">
      <c r="J703">
        <v>1167</v>
      </c>
      <c r="K703">
        <v>798</v>
      </c>
      <c r="L703">
        <v>896</v>
      </c>
      <c r="M703">
        <v>418</v>
      </c>
    </row>
    <row r="704" spans="10:13">
      <c r="J704">
        <v>1182</v>
      </c>
      <c r="K704">
        <v>807</v>
      </c>
      <c r="L704">
        <v>886</v>
      </c>
      <c r="M704">
        <v>420</v>
      </c>
    </row>
    <row r="705" spans="10:13">
      <c r="J705">
        <v>1196</v>
      </c>
      <c r="K705">
        <v>815</v>
      </c>
      <c r="L705">
        <v>872</v>
      </c>
      <c r="M705">
        <v>422</v>
      </c>
    </row>
    <row r="706" spans="10:13">
      <c r="J706">
        <v>1211</v>
      </c>
      <c r="K706">
        <v>823</v>
      </c>
      <c r="L706">
        <v>860</v>
      </c>
      <c r="M706">
        <v>426</v>
      </c>
    </row>
    <row r="707" spans="10:13">
      <c r="J707">
        <v>1225</v>
      </c>
      <c r="K707">
        <v>833</v>
      </c>
      <c r="L707">
        <v>848</v>
      </c>
      <c r="M707">
        <v>430</v>
      </c>
    </row>
    <row r="708" spans="10:13">
      <c r="J708">
        <v>1239</v>
      </c>
      <c r="K708">
        <v>841</v>
      </c>
      <c r="L708">
        <v>836</v>
      </c>
      <c r="M708">
        <v>436</v>
      </c>
    </row>
    <row r="709" spans="10:13">
      <c r="J709">
        <v>1253</v>
      </c>
      <c r="K709">
        <v>849</v>
      </c>
      <c r="L709">
        <v>824</v>
      </c>
      <c r="M709">
        <v>440</v>
      </c>
    </row>
    <row r="710" spans="10:13">
      <c r="J710">
        <v>1268</v>
      </c>
      <c r="K710">
        <v>859</v>
      </c>
      <c r="L710">
        <v>816</v>
      </c>
      <c r="M710">
        <v>444</v>
      </c>
    </row>
    <row r="711" spans="10:13">
      <c r="J711">
        <v>1283</v>
      </c>
      <c r="K711">
        <v>869</v>
      </c>
      <c r="L711">
        <v>806</v>
      </c>
      <c r="M711">
        <v>448</v>
      </c>
    </row>
    <row r="712" spans="10:13">
      <c r="J712">
        <v>1299</v>
      </c>
      <c r="K712">
        <v>879</v>
      </c>
      <c r="L712">
        <v>794</v>
      </c>
      <c r="M712">
        <v>454</v>
      </c>
    </row>
    <row r="713" spans="10:13">
      <c r="J713">
        <v>1315</v>
      </c>
      <c r="K713">
        <v>889</v>
      </c>
      <c r="L713">
        <v>781</v>
      </c>
      <c r="M713">
        <v>458</v>
      </c>
    </row>
    <row r="714" spans="10:13">
      <c r="J714">
        <v>1331</v>
      </c>
      <c r="K714">
        <v>899</v>
      </c>
      <c r="L714">
        <v>768</v>
      </c>
      <c r="M714">
        <v>459</v>
      </c>
    </row>
    <row r="715" spans="10:13">
      <c r="J715">
        <v>1347</v>
      </c>
      <c r="K715">
        <v>909</v>
      </c>
      <c r="L715">
        <v>754</v>
      </c>
      <c r="M715">
        <v>460</v>
      </c>
    </row>
    <row r="716" spans="10:13">
      <c r="J716">
        <v>1362</v>
      </c>
      <c r="K716">
        <v>918</v>
      </c>
      <c r="L716">
        <v>742</v>
      </c>
      <c r="M716">
        <v>460</v>
      </c>
    </row>
    <row r="717" spans="10:13">
      <c r="J717">
        <v>1377</v>
      </c>
      <c r="K717">
        <v>926</v>
      </c>
      <c r="L717">
        <v>728</v>
      </c>
      <c r="M717">
        <v>461</v>
      </c>
    </row>
    <row r="718" spans="10:13">
      <c r="J718">
        <v>1395</v>
      </c>
      <c r="K718">
        <v>934</v>
      </c>
      <c r="L718">
        <v>716</v>
      </c>
      <c r="M718">
        <v>461</v>
      </c>
    </row>
    <row r="719" spans="10:13">
      <c r="J719">
        <v>1411</v>
      </c>
      <c r="K719">
        <v>943</v>
      </c>
      <c r="L719">
        <v>702</v>
      </c>
      <c r="M719">
        <v>452</v>
      </c>
    </row>
    <row r="720" spans="10:13">
      <c r="J720">
        <v>1425</v>
      </c>
      <c r="K720">
        <v>949</v>
      </c>
      <c r="L720">
        <v>690</v>
      </c>
      <c r="M720">
        <v>450</v>
      </c>
    </row>
    <row r="721" spans="10:13">
      <c r="J721">
        <v>1443</v>
      </c>
      <c r="K721">
        <v>955</v>
      </c>
      <c r="L721">
        <v>678</v>
      </c>
      <c r="M721">
        <v>450</v>
      </c>
    </row>
    <row r="722" spans="10:13">
      <c r="J722">
        <v>1456</v>
      </c>
      <c r="K722">
        <v>961</v>
      </c>
      <c r="L722">
        <v>664</v>
      </c>
      <c r="M722">
        <v>456</v>
      </c>
    </row>
    <row r="723" spans="10:13">
      <c r="J723">
        <v>1473</v>
      </c>
      <c r="K723">
        <v>967</v>
      </c>
      <c r="L723">
        <v>650</v>
      </c>
      <c r="M723">
        <v>454</v>
      </c>
    </row>
    <row r="724" spans="10:13">
      <c r="J724">
        <v>1489</v>
      </c>
      <c r="K724">
        <v>973</v>
      </c>
      <c r="L724">
        <v>636</v>
      </c>
      <c r="M724">
        <v>452</v>
      </c>
    </row>
    <row r="725" spans="10:13">
      <c r="J725">
        <v>1507</v>
      </c>
      <c r="K725">
        <v>979</v>
      </c>
      <c r="L725">
        <v>622</v>
      </c>
      <c r="M725">
        <v>452</v>
      </c>
    </row>
    <row r="726" spans="10:13">
      <c r="J726">
        <v>1529</v>
      </c>
      <c r="K726">
        <v>985</v>
      </c>
      <c r="L726">
        <v>607</v>
      </c>
      <c r="M726">
        <v>451</v>
      </c>
    </row>
    <row r="727" spans="10:13">
      <c r="J727">
        <v>1547</v>
      </c>
      <c r="K727">
        <v>992</v>
      </c>
      <c r="L727">
        <v>592</v>
      </c>
      <c r="M727">
        <v>451</v>
      </c>
    </row>
    <row r="728" spans="10:13">
      <c r="J728">
        <v>1567</v>
      </c>
      <c r="K728">
        <v>1001</v>
      </c>
      <c r="L728">
        <v>578</v>
      </c>
      <c r="M728">
        <v>446</v>
      </c>
    </row>
    <row r="729" spans="10:13">
      <c r="J729">
        <v>1581</v>
      </c>
      <c r="K729">
        <v>1008</v>
      </c>
      <c r="L729">
        <v>565</v>
      </c>
      <c r="M729">
        <v>454</v>
      </c>
    </row>
    <row r="730" spans="10:13">
      <c r="J730">
        <v>1596</v>
      </c>
      <c r="K730">
        <v>1015</v>
      </c>
      <c r="L730">
        <v>551</v>
      </c>
      <c r="M730">
        <v>446</v>
      </c>
    </row>
    <row r="731" spans="10:13">
      <c r="J731">
        <v>1616</v>
      </c>
      <c r="K731">
        <v>1023</v>
      </c>
      <c r="L731">
        <v>537</v>
      </c>
      <c r="M731">
        <v>456</v>
      </c>
    </row>
    <row r="732" spans="10:13">
      <c r="J732">
        <v>1629</v>
      </c>
      <c r="K732">
        <v>1029</v>
      </c>
      <c r="L732">
        <v>524</v>
      </c>
      <c r="M732">
        <v>452</v>
      </c>
    </row>
    <row r="733" spans="10:13">
      <c r="J733">
        <v>1641</v>
      </c>
      <c r="K733">
        <v>1035</v>
      </c>
      <c r="L733">
        <v>512</v>
      </c>
      <c r="M733">
        <v>464</v>
      </c>
    </row>
    <row r="734" spans="10:13">
      <c r="J734">
        <v>1655</v>
      </c>
      <c r="K734">
        <v>1041</v>
      </c>
      <c r="L734">
        <v>498</v>
      </c>
      <c r="M734">
        <v>467</v>
      </c>
    </row>
    <row r="735" spans="10:13">
      <c r="J735">
        <v>1669</v>
      </c>
      <c r="K735">
        <v>1051</v>
      </c>
      <c r="L735">
        <v>486</v>
      </c>
      <c r="M735">
        <v>472</v>
      </c>
    </row>
    <row r="736" spans="10:13">
      <c r="J736">
        <v>1702</v>
      </c>
      <c r="K736">
        <v>1057</v>
      </c>
      <c r="L736">
        <v>474</v>
      </c>
      <c r="M736">
        <v>477</v>
      </c>
    </row>
    <row r="737" spans="10:13">
      <c r="J737">
        <v>1726</v>
      </c>
      <c r="K737">
        <v>1068</v>
      </c>
      <c r="L737">
        <v>460</v>
      </c>
      <c r="M737">
        <v>482</v>
      </c>
    </row>
    <row r="738" spans="10:13">
      <c r="J738">
        <v>1741</v>
      </c>
      <c r="K738">
        <v>1075</v>
      </c>
      <c r="L738">
        <v>446</v>
      </c>
      <c r="M738">
        <v>486</v>
      </c>
    </row>
    <row r="739" spans="10:13">
      <c r="J739">
        <v>0</v>
      </c>
      <c r="K739">
        <v>0</v>
      </c>
      <c r="L739">
        <v>429</v>
      </c>
      <c r="M739">
        <v>491</v>
      </c>
    </row>
    <row r="740" spans="10:13">
      <c r="J740">
        <v>0</v>
      </c>
      <c r="K740">
        <v>0</v>
      </c>
      <c r="L740">
        <v>419</v>
      </c>
      <c r="M740">
        <v>495</v>
      </c>
    </row>
    <row r="741" spans="10:13">
      <c r="J741">
        <v>0</v>
      </c>
      <c r="K741">
        <v>0</v>
      </c>
      <c r="L741">
        <v>405</v>
      </c>
      <c r="M741">
        <v>496</v>
      </c>
    </row>
    <row r="742" spans="10:13">
      <c r="J742">
        <v>0</v>
      </c>
      <c r="K742">
        <v>0</v>
      </c>
      <c r="L742">
        <v>390</v>
      </c>
      <c r="M742">
        <v>496</v>
      </c>
    </row>
    <row r="743" spans="10:13">
      <c r="J743">
        <v>0</v>
      </c>
      <c r="K743">
        <v>0</v>
      </c>
      <c r="L743">
        <v>378</v>
      </c>
      <c r="M743">
        <v>496</v>
      </c>
    </row>
    <row r="744" spans="10:13">
      <c r="J744">
        <v>0</v>
      </c>
      <c r="K744">
        <v>0</v>
      </c>
      <c r="L744">
        <v>364</v>
      </c>
      <c r="M744">
        <v>508</v>
      </c>
    </row>
    <row r="745" spans="10:13">
      <c r="J745">
        <v>0</v>
      </c>
      <c r="K745">
        <v>0</v>
      </c>
      <c r="L745">
        <v>352</v>
      </c>
      <c r="M745">
        <v>511</v>
      </c>
    </row>
    <row r="746" spans="10:13">
      <c r="J746">
        <v>0</v>
      </c>
      <c r="K746">
        <v>0</v>
      </c>
      <c r="L746">
        <v>338</v>
      </c>
      <c r="M746">
        <v>513</v>
      </c>
    </row>
    <row r="747" spans="10:13">
      <c r="J747">
        <v>0</v>
      </c>
      <c r="K747">
        <v>0</v>
      </c>
      <c r="L747">
        <v>328</v>
      </c>
      <c r="M747">
        <v>515</v>
      </c>
    </row>
    <row r="748" spans="10:13">
      <c r="J748">
        <v>0</v>
      </c>
      <c r="K748">
        <v>0</v>
      </c>
      <c r="L748">
        <v>314</v>
      </c>
      <c r="M748">
        <v>516</v>
      </c>
    </row>
    <row r="749" spans="10:13">
      <c r="J749">
        <v>0</v>
      </c>
      <c r="K749">
        <v>0</v>
      </c>
      <c r="L749">
        <v>301</v>
      </c>
      <c r="M749">
        <v>518</v>
      </c>
    </row>
    <row r="750" spans="10:13">
      <c r="J750">
        <v>0</v>
      </c>
      <c r="K750">
        <v>0</v>
      </c>
      <c r="L750">
        <v>288</v>
      </c>
      <c r="M750">
        <v>518</v>
      </c>
    </row>
    <row r="751" spans="10:13">
      <c r="J751">
        <v>0</v>
      </c>
      <c r="K751">
        <v>0</v>
      </c>
      <c r="L751">
        <v>274</v>
      </c>
      <c r="M751">
        <v>518</v>
      </c>
    </row>
    <row r="752" spans="10:13">
      <c r="J752">
        <v>0</v>
      </c>
      <c r="K752">
        <v>0</v>
      </c>
      <c r="L752">
        <v>260</v>
      </c>
      <c r="M752">
        <v>518</v>
      </c>
    </row>
    <row r="753" spans="10:13">
      <c r="J753">
        <v>0</v>
      </c>
      <c r="K753">
        <v>0</v>
      </c>
      <c r="L753">
        <v>246</v>
      </c>
      <c r="M753">
        <v>518</v>
      </c>
    </row>
    <row r="754" spans="10:13">
      <c r="J754">
        <v>0</v>
      </c>
      <c r="K754">
        <v>0</v>
      </c>
      <c r="L754">
        <v>230</v>
      </c>
      <c r="M754">
        <v>520</v>
      </c>
    </row>
    <row r="755" spans="10:13">
      <c r="J755">
        <v>0</v>
      </c>
      <c r="K755">
        <v>0</v>
      </c>
      <c r="L755">
        <v>214</v>
      </c>
      <c r="M755">
        <v>520</v>
      </c>
    </row>
    <row r="756" spans="10:13">
      <c r="J756">
        <v>0</v>
      </c>
      <c r="K756">
        <v>0</v>
      </c>
      <c r="L756">
        <v>199</v>
      </c>
      <c r="M756">
        <v>522</v>
      </c>
    </row>
    <row r="757" spans="10:13">
      <c r="J757">
        <v>0</v>
      </c>
      <c r="K757">
        <v>0</v>
      </c>
      <c r="L757">
        <v>184</v>
      </c>
      <c r="M757">
        <v>524</v>
      </c>
    </row>
    <row r="758" spans="10:13">
      <c r="J758">
        <v>0</v>
      </c>
      <c r="K758">
        <v>0</v>
      </c>
      <c r="L758">
        <v>170</v>
      </c>
      <c r="M758">
        <v>528</v>
      </c>
    </row>
    <row r="759" spans="10:13">
      <c r="J759">
        <v>0</v>
      </c>
      <c r="K759">
        <v>0</v>
      </c>
      <c r="L759">
        <v>156</v>
      </c>
      <c r="M759">
        <v>530</v>
      </c>
    </row>
    <row r="760" spans="10:13">
      <c r="J760">
        <v>0</v>
      </c>
      <c r="K760">
        <v>0</v>
      </c>
      <c r="L760">
        <v>142</v>
      </c>
      <c r="M760">
        <v>534</v>
      </c>
    </row>
    <row r="761" spans="10:13">
      <c r="J761">
        <v>0</v>
      </c>
      <c r="K761">
        <v>0</v>
      </c>
      <c r="L761">
        <v>130</v>
      </c>
      <c r="M761">
        <v>538</v>
      </c>
    </row>
    <row r="762" spans="10:13">
      <c r="J762">
        <v>0</v>
      </c>
      <c r="K762">
        <v>0</v>
      </c>
      <c r="L762">
        <v>118</v>
      </c>
      <c r="M762">
        <v>542</v>
      </c>
    </row>
    <row r="763" spans="10:13">
      <c r="J763">
        <v>0</v>
      </c>
      <c r="K763">
        <v>0</v>
      </c>
      <c r="L763">
        <v>104</v>
      </c>
      <c r="M763">
        <v>546</v>
      </c>
    </row>
    <row r="764" spans="10:13">
      <c r="J764">
        <v>0</v>
      </c>
      <c r="K764">
        <v>0</v>
      </c>
      <c r="L764">
        <v>94</v>
      </c>
      <c r="M764">
        <v>552</v>
      </c>
    </row>
    <row r="765" spans="10:13">
      <c r="J765">
        <v>0</v>
      </c>
      <c r="K765">
        <v>0</v>
      </c>
      <c r="L765">
        <v>78</v>
      </c>
      <c r="M765">
        <v>558</v>
      </c>
    </row>
    <row r="766" spans="10:13">
      <c r="J766">
        <v>0</v>
      </c>
      <c r="K766">
        <v>0</v>
      </c>
      <c r="L766">
        <v>66</v>
      </c>
      <c r="M766">
        <v>564</v>
      </c>
    </row>
    <row r="767" spans="10:13">
      <c r="J767">
        <v>0</v>
      </c>
      <c r="K767">
        <v>0</v>
      </c>
      <c r="L767">
        <v>52</v>
      </c>
      <c r="M767">
        <v>568</v>
      </c>
    </row>
    <row r="768" spans="10:13">
      <c r="J768">
        <v>0</v>
      </c>
      <c r="K768">
        <v>0</v>
      </c>
      <c r="L768">
        <v>38</v>
      </c>
      <c r="M768">
        <v>572</v>
      </c>
    </row>
    <row r="769" spans="10:13">
      <c r="J769">
        <v>0</v>
      </c>
      <c r="K769">
        <v>0</v>
      </c>
      <c r="L769">
        <v>24</v>
      </c>
      <c r="M769">
        <v>576</v>
      </c>
    </row>
    <row r="770" spans="10:13">
      <c r="J770">
        <v>0</v>
      </c>
      <c r="K770">
        <v>0</v>
      </c>
      <c r="L770">
        <v>10</v>
      </c>
      <c r="M770">
        <v>578</v>
      </c>
    </row>
    <row r="771" spans="10:13">
      <c r="J771">
        <v>0</v>
      </c>
      <c r="K771">
        <v>0</v>
      </c>
      <c r="L771">
        <v>0</v>
      </c>
      <c r="M771">
        <v>580</v>
      </c>
    </row>
    <row r="772" spans="10:13">
      <c r="J772">
        <v>0</v>
      </c>
      <c r="K772">
        <v>0</v>
      </c>
      <c r="L772">
        <v>0</v>
      </c>
      <c r="M772">
        <v>581</v>
      </c>
    </row>
    <row r="773" spans="10:13">
      <c r="J773">
        <v>0</v>
      </c>
      <c r="K773">
        <v>0</v>
      </c>
      <c r="L773">
        <v>0</v>
      </c>
      <c r="M773">
        <v>582</v>
      </c>
    </row>
    <row r="774" spans="10:13">
      <c r="J774">
        <v>0</v>
      </c>
      <c r="K774">
        <v>0</v>
      </c>
      <c r="L774">
        <v>0</v>
      </c>
      <c r="M774">
        <v>582</v>
      </c>
    </row>
    <row r="775" spans="10:13">
      <c r="J775">
        <v>0</v>
      </c>
      <c r="K775">
        <v>0</v>
      </c>
      <c r="L775">
        <v>0</v>
      </c>
      <c r="M775">
        <v>588</v>
      </c>
    </row>
    <row r="776" spans="10:13">
      <c r="J776">
        <v>0</v>
      </c>
      <c r="K776">
        <v>0</v>
      </c>
      <c r="L776">
        <v>0</v>
      </c>
      <c r="M776">
        <v>0</v>
      </c>
    </row>
    <row r="777" spans="10:13">
      <c r="J777">
        <v>0</v>
      </c>
      <c r="K777">
        <v>0</v>
      </c>
      <c r="L777">
        <v>0</v>
      </c>
      <c r="M777">
        <v>0</v>
      </c>
    </row>
    <row r="778" spans="10:13">
      <c r="J778">
        <v>0</v>
      </c>
      <c r="K778">
        <v>0</v>
      </c>
      <c r="L778">
        <v>0</v>
      </c>
      <c r="M778">
        <v>0</v>
      </c>
    </row>
    <row r="779" spans="10:13">
      <c r="J779">
        <v>0</v>
      </c>
      <c r="K779">
        <v>0</v>
      </c>
      <c r="L779">
        <v>0</v>
      </c>
      <c r="M779">
        <v>0</v>
      </c>
    </row>
    <row r="780" spans="10:13">
      <c r="J780">
        <v>0</v>
      </c>
      <c r="K780">
        <v>0</v>
      </c>
      <c r="L780">
        <v>0</v>
      </c>
      <c r="M780">
        <v>0</v>
      </c>
    </row>
    <row r="781" spans="10:13">
      <c r="J781">
        <v>0</v>
      </c>
      <c r="K781">
        <v>0</v>
      </c>
      <c r="L781">
        <v>0</v>
      </c>
      <c r="M781">
        <v>0</v>
      </c>
    </row>
    <row r="782" spans="10:13">
      <c r="J782">
        <v>0</v>
      </c>
      <c r="K782">
        <v>0</v>
      </c>
      <c r="L782">
        <v>0</v>
      </c>
      <c r="M782">
        <v>0</v>
      </c>
    </row>
    <row r="783" spans="10:13">
      <c r="J783">
        <v>0</v>
      </c>
      <c r="K783">
        <v>0</v>
      </c>
      <c r="L783">
        <v>0</v>
      </c>
      <c r="M783">
        <v>0</v>
      </c>
    </row>
    <row r="784" spans="10:13">
      <c r="J784">
        <v>0</v>
      </c>
      <c r="K784">
        <v>0</v>
      </c>
      <c r="L784">
        <v>0</v>
      </c>
      <c r="M784">
        <v>0</v>
      </c>
    </row>
    <row r="785" spans="10:13">
      <c r="J785">
        <v>0</v>
      </c>
      <c r="K785">
        <v>0</v>
      </c>
      <c r="L785">
        <v>0</v>
      </c>
      <c r="M785">
        <v>0</v>
      </c>
    </row>
    <row r="786" spans="10:13">
      <c r="J786">
        <v>0</v>
      </c>
      <c r="K786">
        <v>0</v>
      </c>
      <c r="L786">
        <v>0</v>
      </c>
      <c r="M786">
        <v>0</v>
      </c>
    </row>
    <row r="787" spans="10:13">
      <c r="J787">
        <v>0</v>
      </c>
      <c r="K787">
        <v>0</v>
      </c>
      <c r="L787">
        <v>0</v>
      </c>
      <c r="M787">
        <v>0</v>
      </c>
    </row>
    <row r="788" spans="10:13">
      <c r="J788">
        <v>0</v>
      </c>
      <c r="K788">
        <v>0</v>
      </c>
      <c r="L788">
        <v>0</v>
      </c>
      <c r="M788">
        <v>0</v>
      </c>
    </row>
    <row r="789" spans="10:13">
      <c r="J789">
        <v>0</v>
      </c>
      <c r="K789">
        <v>0</v>
      </c>
      <c r="L789">
        <v>0</v>
      </c>
      <c r="M789">
        <v>0</v>
      </c>
    </row>
    <row r="790" spans="10:13">
      <c r="J790">
        <v>0</v>
      </c>
      <c r="K790">
        <v>0</v>
      </c>
      <c r="L790">
        <v>0</v>
      </c>
      <c r="M790">
        <v>0</v>
      </c>
    </row>
    <row r="791" spans="10:13">
      <c r="J791">
        <v>0</v>
      </c>
      <c r="K791">
        <v>0</v>
      </c>
      <c r="L791">
        <v>0</v>
      </c>
      <c r="M791">
        <v>0</v>
      </c>
    </row>
    <row r="792" spans="10:13">
      <c r="J792">
        <v>0</v>
      </c>
      <c r="K792">
        <v>0</v>
      </c>
      <c r="L792">
        <v>0</v>
      </c>
      <c r="M792">
        <v>0</v>
      </c>
    </row>
    <row r="793" spans="10:13">
      <c r="J793">
        <v>0</v>
      </c>
      <c r="K793">
        <v>0</v>
      </c>
      <c r="L793">
        <v>0</v>
      </c>
      <c r="M793">
        <v>0</v>
      </c>
    </row>
    <row r="794" spans="10:13">
      <c r="J794">
        <v>0</v>
      </c>
      <c r="K794">
        <v>0</v>
      </c>
      <c r="L794">
        <v>0</v>
      </c>
      <c r="M794">
        <v>0</v>
      </c>
    </row>
    <row r="795" spans="10:13">
      <c r="J795">
        <v>0</v>
      </c>
      <c r="K795">
        <v>0</v>
      </c>
      <c r="L795">
        <v>0</v>
      </c>
      <c r="M795">
        <v>0</v>
      </c>
    </row>
    <row r="796" spans="10:13">
      <c r="J796">
        <v>0</v>
      </c>
      <c r="K796">
        <v>0</v>
      </c>
      <c r="L796">
        <v>0</v>
      </c>
      <c r="M796">
        <v>0</v>
      </c>
    </row>
    <row r="797" spans="10:13">
      <c r="J797">
        <v>0</v>
      </c>
      <c r="K797">
        <v>0</v>
      </c>
      <c r="L797">
        <v>0</v>
      </c>
      <c r="M797">
        <v>0</v>
      </c>
    </row>
    <row r="798" spans="10:13">
      <c r="J798">
        <v>0</v>
      </c>
      <c r="K798">
        <v>0</v>
      </c>
      <c r="L798">
        <v>0</v>
      </c>
      <c r="M798">
        <v>0</v>
      </c>
    </row>
    <row r="799" spans="10:13">
      <c r="J799">
        <v>0</v>
      </c>
      <c r="K799">
        <v>0</v>
      </c>
      <c r="L799">
        <v>0</v>
      </c>
      <c r="M799">
        <v>0</v>
      </c>
    </row>
    <row r="800" spans="10:13">
      <c r="J800">
        <v>0</v>
      </c>
      <c r="K800">
        <v>0</v>
      </c>
      <c r="L800">
        <v>0</v>
      </c>
      <c r="M800">
        <v>0</v>
      </c>
    </row>
    <row r="801" spans="10:13">
      <c r="J801">
        <v>0</v>
      </c>
      <c r="K801">
        <v>0</v>
      </c>
      <c r="L801">
        <v>0</v>
      </c>
      <c r="M801">
        <v>0</v>
      </c>
    </row>
    <row r="802" spans="10:13">
      <c r="J802">
        <v>0</v>
      </c>
      <c r="K802">
        <v>0</v>
      </c>
      <c r="L802">
        <v>0</v>
      </c>
      <c r="M802">
        <v>0</v>
      </c>
    </row>
    <row r="803" spans="10:13">
      <c r="J803">
        <v>0</v>
      </c>
      <c r="K803">
        <v>0</v>
      </c>
      <c r="L803">
        <v>0</v>
      </c>
      <c r="M803">
        <v>0</v>
      </c>
    </row>
    <row r="804" spans="10:13">
      <c r="J804">
        <v>0</v>
      </c>
      <c r="K804">
        <v>0</v>
      </c>
      <c r="L804">
        <v>0</v>
      </c>
      <c r="M804">
        <v>0</v>
      </c>
    </row>
    <row r="805" spans="10:13">
      <c r="J805">
        <v>0</v>
      </c>
      <c r="K805">
        <v>0</v>
      </c>
      <c r="L805">
        <v>0</v>
      </c>
      <c r="M805">
        <v>0</v>
      </c>
    </row>
    <row r="806" spans="10:13">
      <c r="J806">
        <v>0</v>
      </c>
      <c r="K806">
        <v>0</v>
      </c>
      <c r="L806">
        <v>0</v>
      </c>
      <c r="M806">
        <v>0</v>
      </c>
    </row>
    <row r="807" spans="10:13">
      <c r="J807">
        <v>0</v>
      </c>
      <c r="K807">
        <v>0</v>
      </c>
      <c r="L807">
        <v>0</v>
      </c>
      <c r="M807">
        <v>0</v>
      </c>
    </row>
    <row r="808" spans="10:13">
      <c r="J808">
        <v>0</v>
      </c>
      <c r="K808">
        <v>0</v>
      </c>
      <c r="L808">
        <v>0</v>
      </c>
      <c r="M808">
        <v>0</v>
      </c>
    </row>
    <row r="809" spans="10:13">
      <c r="J809">
        <v>0</v>
      </c>
      <c r="K809">
        <v>0</v>
      </c>
      <c r="L809">
        <v>0</v>
      </c>
      <c r="M809">
        <v>0</v>
      </c>
    </row>
    <row r="810" spans="10:13">
      <c r="J810">
        <v>0</v>
      </c>
      <c r="K810">
        <v>0</v>
      </c>
      <c r="L810">
        <v>0</v>
      </c>
      <c r="M810">
        <v>0</v>
      </c>
    </row>
    <row r="811" spans="10:13">
      <c r="J811">
        <v>0</v>
      </c>
      <c r="K811">
        <v>0</v>
      </c>
      <c r="L811">
        <v>0</v>
      </c>
      <c r="M811">
        <v>0</v>
      </c>
    </row>
    <row r="812" spans="10:13">
      <c r="J812">
        <v>0</v>
      </c>
      <c r="K812">
        <v>0</v>
      </c>
      <c r="L812">
        <v>0</v>
      </c>
      <c r="M812">
        <v>0</v>
      </c>
    </row>
    <row r="813" spans="10:13">
      <c r="J813">
        <v>0</v>
      </c>
      <c r="K813">
        <v>0</v>
      </c>
      <c r="L813">
        <v>0</v>
      </c>
      <c r="M813">
        <v>0</v>
      </c>
    </row>
    <row r="814" spans="10:13">
      <c r="J814">
        <v>0</v>
      </c>
      <c r="K814">
        <v>0</v>
      </c>
      <c r="L814">
        <v>0</v>
      </c>
      <c r="M814">
        <v>0</v>
      </c>
    </row>
    <row r="815" spans="10:13">
      <c r="J815">
        <v>0</v>
      </c>
      <c r="K815">
        <v>0</v>
      </c>
      <c r="L815">
        <v>0</v>
      </c>
      <c r="M815">
        <v>0</v>
      </c>
    </row>
    <row r="816" spans="10:13">
      <c r="J816">
        <v>0</v>
      </c>
      <c r="K816">
        <v>0</v>
      </c>
      <c r="L816">
        <v>0</v>
      </c>
      <c r="M816">
        <v>0</v>
      </c>
    </row>
    <row r="817" spans="10:13">
      <c r="J817">
        <v>0</v>
      </c>
      <c r="K817">
        <v>0</v>
      </c>
      <c r="L817">
        <v>0</v>
      </c>
      <c r="M817">
        <v>0</v>
      </c>
    </row>
    <row r="818" spans="10:13">
      <c r="J818">
        <v>0</v>
      </c>
      <c r="K818">
        <v>0</v>
      </c>
      <c r="L818">
        <v>0</v>
      </c>
      <c r="M818">
        <v>0</v>
      </c>
    </row>
    <row r="819" spans="10:13">
      <c r="J819">
        <v>0</v>
      </c>
      <c r="K819">
        <v>0</v>
      </c>
      <c r="L819">
        <v>0</v>
      </c>
      <c r="M819">
        <v>0</v>
      </c>
    </row>
    <row r="820" spans="10:13">
      <c r="J820">
        <v>0</v>
      </c>
      <c r="K820">
        <v>0</v>
      </c>
      <c r="L820">
        <v>0</v>
      </c>
      <c r="M820">
        <v>0</v>
      </c>
    </row>
    <row r="821" spans="10:13">
      <c r="J821">
        <v>0</v>
      </c>
      <c r="K821">
        <v>0</v>
      </c>
      <c r="L821">
        <v>0</v>
      </c>
      <c r="M821">
        <v>0</v>
      </c>
    </row>
    <row r="822" spans="10:13">
      <c r="J822">
        <v>0</v>
      </c>
      <c r="K822">
        <v>0</v>
      </c>
      <c r="L822">
        <v>0</v>
      </c>
      <c r="M822">
        <v>0</v>
      </c>
    </row>
    <row r="823" spans="10:13">
      <c r="J823">
        <v>0</v>
      </c>
      <c r="K823">
        <v>0</v>
      </c>
      <c r="L823">
        <v>0</v>
      </c>
      <c r="M823">
        <v>0</v>
      </c>
    </row>
    <row r="824" spans="10:13">
      <c r="J824">
        <v>0</v>
      </c>
      <c r="K824">
        <v>0</v>
      </c>
      <c r="L824">
        <v>0</v>
      </c>
      <c r="M824">
        <v>0</v>
      </c>
    </row>
    <row r="825" spans="10:13">
      <c r="J825">
        <v>0</v>
      </c>
      <c r="K825">
        <v>0</v>
      </c>
      <c r="L825">
        <v>0</v>
      </c>
      <c r="M825">
        <v>0</v>
      </c>
    </row>
    <row r="826" spans="10:13">
      <c r="J826">
        <v>0</v>
      </c>
      <c r="K826">
        <v>0</v>
      </c>
      <c r="L826">
        <v>0</v>
      </c>
      <c r="M826">
        <v>0</v>
      </c>
    </row>
    <row r="827" spans="10:13">
      <c r="J827">
        <v>0</v>
      </c>
      <c r="K827">
        <v>0</v>
      </c>
      <c r="L827">
        <v>0</v>
      </c>
      <c r="M827">
        <v>0</v>
      </c>
    </row>
    <row r="828" spans="10:13">
      <c r="J828">
        <v>0</v>
      </c>
      <c r="K828">
        <v>0</v>
      </c>
      <c r="L828">
        <v>0</v>
      </c>
      <c r="M828">
        <v>0</v>
      </c>
    </row>
    <row r="829" spans="10:13">
      <c r="J829">
        <v>0</v>
      </c>
      <c r="K829">
        <v>0</v>
      </c>
      <c r="L829">
        <v>0</v>
      </c>
      <c r="M829">
        <v>0</v>
      </c>
    </row>
    <row r="830" spans="10:13">
      <c r="J830">
        <v>0</v>
      </c>
      <c r="K830">
        <v>0</v>
      </c>
      <c r="L830">
        <v>0</v>
      </c>
      <c r="M830">
        <v>0</v>
      </c>
    </row>
    <row r="831" spans="10:13">
      <c r="J831">
        <v>0</v>
      </c>
      <c r="K831">
        <v>0</v>
      </c>
      <c r="L831">
        <v>0</v>
      </c>
      <c r="M831">
        <v>0</v>
      </c>
    </row>
    <row r="832" spans="10:13">
      <c r="J832">
        <v>0</v>
      </c>
      <c r="K832">
        <v>0</v>
      </c>
      <c r="L832">
        <v>0</v>
      </c>
      <c r="M832">
        <v>0</v>
      </c>
    </row>
    <row r="833" spans="10:13">
      <c r="J833">
        <v>0</v>
      </c>
      <c r="K833">
        <v>0</v>
      </c>
      <c r="L833">
        <v>0</v>
      </c>
      <c r="M833">
        <v>0</v>
      </c>
    </row>
    <row r="834" spans="10:13">
      <c r="J834">
        <v>0</v>
      </c>
      <c r="K834">
        <v>0</v>
      </c>
      <c r="L834">
        <v>0</v>
      </c>
      <c r="M834">
        <v>0</v>
      </c>
    </row>
    <row r="835" spans="10:13">
      <c r="J835">
        <v>0</v>
      </c>
      <c r="K835">
        <v>0</v>
      </c>
      <c r="L835">
        <v>0</v>
      </c>
      <c r="M835">
        <v>0</v>
      </c>
    </row>
    <row r="836" spans="10:13">
      <c r="J836">
        <v>0</v>
      </c>
      <c r="K836">
        <v>0</v>
      </c>
      <c r="L836">
        <v>0</v>
      </c>
      <c r="M836">
        <v>0</v>
      </c>
    </row>
    <row r="837" spans="10:13">
      <c r="J837">
        <v>0</v>
      </c>
      <c r="K837">
        <v>0</v>
      </c>
      <c r="L837">
        <v>0</v>
      </c>
      <c r="M837">
        <v>0</v>
      </c>
    </row>
    <row r="838" spans="10:13">
      <c r="J838">
        <v>0</v>
      </c>
      <c r="K838">
        <v>0</v>
      </c>
      <c r="L838">
        <v>0</v>
      </c>
      <c r="M838">
        <v>0</v>
      </c>
    </row>
    <row r="839" spans="10:13">
      <c r="J839">
        <v>0</v>
      </c>
      <c r="K839">
        <v>0</v>
      </c>
      <c r="L839">
        <v>0</v>
      </c>
      <c r="M839">
        <v>0</v>
      </c>
    </row>
    <row r="840" spans="10:13">
      <c r="J840">
        <v>0</v>
      </c>
      <c r="K840">
        <v>0</v>
      </c>
      <c r="L840">
        <v>0</v>
      </c>
      <c r="M840">
        <v>0</v>
      </c>
    </row>
    <row r="841" spans="10:13">
      <c r="J841">
        <v>0</v>
      </c>
      <c r="K841">
        <v>0</v>
      </c>
      <c r="L841">
        <v>0</v>
      </c>
      <c r="M841">
        <v>0</v>
      </c>
    </row>
    <row r="842" spans="10:13">
      <c r="J842">
        <v>0</v>
      </c>
      <c r="K842">
        <v>0</v>
      </c>
      <c r="L842">
        <v>0</v>
      </c>
      <c r="M842">
        <v>0</v>
      </c>
    </row>
    <row r="843" spans="10:13">
      <c r="J843">
        <v>0</v>
      </c>
      <c r="K843">
        <v>0</v>
      </c>
      <c r="L843">
        <v>0</v>
      </c>
      <c r="M843">
        <v>0</v>
      </c>
    </row>
    <row r="844" spans="10:13">
      <c r="J844">
        <v>0</v>
      </c>
      <c r="K844">
        <v>0</v>
      </c>
      <c r="L844">
        <v>0</v>
      </c>
      <c r="M844">
        <v>0</v>
      </c>
    </row>
    <row r="845" spans="10:13">
      <c r="J845">
        <v>0</v>
      </c>
      <c r="K845">
        <v>0</v>
      </c>
      <c r="L845">
        <v>0</v>
      </c>
      <c r="M845">
        <v>0</v>
      </c>
    </row>
    <row r="846" spans="10:13">
      <c r="J846">
        <v>0</v>
      </c>
      <c r="K846">
        <v>0</v>
      </c>
      <c r="L846">
        <v>0</v>
      </c>
      <c r="M846">
        <v>0</v>
      </c>
    </row>
    <row r="847" spans="10:13">
      <c r="J847">
        <v>0</v>
      </c>
      <c r="K847">
        <v>0</v>
      </c>
      <c r="L847">
        <v>0</v>
      </c>
      <c r="M847">
        <v>0</v>
      </c>
    </row>
    <row r="848" spans="10:13">
      <c r="J848">
        <v>0</v>
      </c>
      <c r="K848">
        <v>0</v>
      </c>
      <c r="L848">
        <v>0</v>
      </c>
      <c r="M848">
        <v>0</v>
      </c>
    </row>
    <row r="849" spans="10:13">
      <c r="J849">
        <v>0</v>
      </c>
      <c r="K849">
        <v>0</v>
      </c>
      <c r="L849">
        <v>0</v>
      </c>
      <c r="M849">
        <v>0</v>
      </c>
    </row>
    <row r="850" spans="10:13">
      <c r="J850">
        <v>0</v>
      </c>
      <c r="K850">
        <v>0</v>
      </c>
      <c r="L850">
        <v>0</v>
      </c>
      <c r="M850">
        <v>0</v>
      </c>
    </row>
    <row r="851" spans="10:13">
      <c r="J851">
        <v>0</v>
      </c>
      <c r="K851">
        <v>0</v>
      </c>
      <c r="L851">
        <v>0</v>
      </c>
      <c r="M851">
        <v>0</v>
      </c>
    </row>
    <row r="852" spans="10:13">
      <c r="J852">
        <v>0</v>
      </c>
      <c r="K852">
        <v>0</v>
      </c>
      <c r="L852">
        <v>0</v>
      </c>
      <c r="M852">
        <v>0</v>
      </c>
    </row>
    <row r="853" spans="10:13">
      <c r="J853">
        <v>0</v>
      </c>
      <c r="K853">
        <v>0</v>
      </c>
      <c r="L853">
        <v>0</v>
      </c>
      <c r="M853">
        <v>0</v>
      </c>
    </row>
    <row r="854" spans="10:13">
      <c r="J854">
        <v>0</v>
      </c>
      <c r="K854">
        <v>0</v>
      </c>
      <c r="L854">
        <v>0</v>
      </c>
      <c r="M854">
        <v>0</v>
      </c>
    </row>
    <row r="855" spans="10:13">
      <c r="J855">
        <v>0</v>
      </c>
      <c r="K855">
        <v>0</v>
      </c>
      <c r="L855">
        <v>0</v>
      </c>
      <c r="M855">
        <v>0</v>
      </c>
    </row>
    <row r="856" spans="10:13">
      <c r="J856">
        <v>0</v>
      </c>
      <c r="K856">
        <v>0</v>
      </c>
      <c r="L856">
        <v>0</v>
      </c>
      <c r="M856">
        <v>0</v>
      </c>
    </row>
    <row r="857" spans="10:13">
      <c r="J857">
        <v>0</v>
      </c>
      <c r="K857">
        <v>0</v>
      </c>
      <c r="L857">
        <v>0</v>
      </c>
      <c r="M857">
        <v>0</v>
      </c>
    </row>
    <row r="858" spans="10:13">
      <c r="J858">
        <v>0</v>
      </c>
      <c r="K858">
        <v>0</v>
      </c>
      <c r="L858">
        <v>0</v>
      </c>
      <c r="M858">
        <v>0</v>
      </c>
    </row>
    <row r="859" spans="10:13">
      <c r="J859">
        <v>0</v>
      </c>
      <c r="K859">
        <v>0</v>
      </c>
      <c r="L859">
        <v>0</v>
      </c>
      <c r="M859">
        <v>0</v>
      </c>
    </row>
    <row r="860" spans="10:13">
      <c r="J860">
        <v>0</v>
      </c>
      <c r="K860">
        <v>0</v>
      </c>
      <c r="L860">
        <v>0</v>
      </c>
      <c r="M860">
        <v>0</v>
      </c>
    </row>
    <row r="861" spans="10:13">
      <c r="J861">
        <v>0</v>
      </c>
      <c r="K861">
        <v>0</v>
      </c>
      <c r="L861">
        <v>0</v>
      </c>
      <c r="M861">
        <v>0</v>
      </c>
    </row>
    <row r="862" spans="10:13">
      <c r="J862">
        <v>1905</v>
      </c>
      <c r="K862">
        <v>725</v>
      </c>
      <c r="L862">
        <v>0</v>
      </c>
      <c r="M862">
        <v>743</v>
      </c>
    </row>
    <row r="863" spans="10:13">
      <c r="J863">
        <v>1895</v>
      </c>
      <c r="K863">
        <v>716</v>
      </c>
      <c r="L863">
        <v>0</v>
      </c>
      <c r="M863">
        <v>742</v>
      </c>
    </row>
    <row r="864" spans="10:13">
      <c r="J864">
        <v>1881</v>
      </c>
      <c r="K864">
        <v>713</v>
      </c>
      <c r="L864">
        <v>0</v>
      </c>
      <c r="M864">
        <v>740</v>
      </c>
    </row>
    <row r="865" spans="10:13">
      <c r="J865">
        <v>1869</v>
      </c>
      <c r="K865">
        <v>705</v>
      </c>
      <c r="L865">
        <v>0</v>
      </c>
      <c r="M865">
        <v>736</v>
      </c>
    </row>
    <row r="866" spans="10:13">
      <c r="J866">
        <v>1852</v>
      </c>
      <c r="K866">
        <v>699</v>
      </c>
      <c r="L866">
        <v>20</v>
      </c>
      <c r="M866">
        <v>732</v>
      </c>
    </row>
    <row r="867" spans="10:13">
      <c r="J867">
        <v>1834</v>
      </c>
      <c r="K867">
        <v>695</v>
      </c>
      <c r="L867">
        <v>34</v>
      </c>
      <c r="M867">
        <v>722</v>
      </c>
    </row>
    <row r="868" spans="10:13">
      <c r="J868">
        <v>1820</v>
      </c>
      <c r="K868">
        <v>691</v>
      </c>
      <c r="L868">
        <v>48</v>
      </c>
      <c r="M868">
        <v>714</v>
      </c>
    </row>
    <row r="869" spans="10:13">
      <c r="J869">
        <v>1804</v>
      </c>
      <c r="K869">
        <v>687</v>
      </c>
      <c r="L869">
        <v>62</v>
      </c>
      <c r="M869">
        <v>710</v>
      </c>
    </row>
    <row r="870" spans="10:13">
      <c r="J870">
        <v>1787</v>
      </c>
      <c r="K870">
        <v>685</v>
      </c>
      <c r="L870">
        <v>74</v>
      </c>
      <c r="M870">
        <v>703</v>
      </c>
    </row>
    <row r="871" spans="10:13">
      <c r="J871">
        <v>1772</v>
      </c>
      <c r="K871">
        <v>681</v>
      </c>
      <c r="L871">
        <v>86</v>
      </c>
      <c r="M871">
        <v>696</v>
      </c>
    </row>
    <row r="872" spans="10:13">
      <c r="J872">
        <v>1760</v>
      </c>
      <c r="K872">
        <v>679</v>
      </c>
      <c r="L872">
        <v>100</v>
      </c>
      <c r="M872">
        <v>692</v>
      </c>
    </row>
    <row r="873" spans="10:13">
      <c r="J873">
        <v>1745</v>
      </c>
      <c r="K873">
        <v>679</v>
      </c>
      <c r="L873">
        <v>110</v>
      </c>
      <c r="M873">
        <v>686</v>
      </c>
    </row>
    <row r="874" spans="10:13">
      <c r="J874">
        <v>1727</v>
      </c>
      <c r="K874">
        <v>677</v>
      </c>
      <c r="L874">
        <v>124</v>
      </c>
      <c r="M874">
        <v>681</v>
      </c>
    </row>
    <row r="875" spans="10:13">
      <c r="J875">
        <v>1713</v>
      </c>
      <c r="K875">
        <v>673</v>
      </c>
      <c r="L875">
        <v>135</v>
      </c>
      <c r="M875">
        <v>676</v>
      </c>
    </row>
    <row r="876" spans="10:13">
      <c r="J876">
        <v>1697</v>
      </c>
      <c r="K876">
        <v>669</v>
      </c>
      <c r="L876">
        <v>150</v>
      </c>
      <c r="M876">
        <v>673</v>
      </c>
    </row>
    <row r="877" spans="10:13">
      <c r="J877">
        <v>1683</v>
      </c>
      <c r="K877">
        <v>665</v>
      </c>
      <c r="L877">
        <v>162</v>
      </c>
      <c r="M877">
        <v>669</v>
      </c>
    </row>
    <row r="878" spans="10:13">
      <c r="J878">
        <v>1667</v>
      </c>
      <c r="K878">
        <v>662</v>
      </c>
      <c r="L878">
        <v>176</v>
      </c>
      <c r="M878">
        <v>664</v>
      </c>
    </row>
    <row r="879" spans="10:13">
      <c r="J879">
        <v>1651</v>
      </c>
      <c r="K879">
        <v>658</v>
      </c>
      <c r="L879">
        <v>191</v>
      </c>
      <c r="M879">
        <v>660</v>
      </c>
    </row>
    <row r="880" spans="10:13">
      <c r="J880">
        <v>1635</v>
      </c>
      <c r="K880">
        <v>653</v>
      </c>
      <c r="L880">
        <v>206</v>
      </c>
      <c r="M880">
        <v>656</v>
      </c>
    </row>
    <row r="881" spans="10:13">
      <c r="J881">
        <v>1619</v>
      </c>
      <c r="K881">
        <v>649</v>
      </c>
      <c r="L881">
        <v>222</v>
      </c>
      <c r="M881">
        <v>652</v>
      </c>
    </row>
    <row r="882" spans="10:13">
      <c r="J882">
        <v>1602</v>
      </c>
      <c r="K882">
        <v>645</v>
      </c>
      <c r="L882">
        <v>238</v>
      </c>
      <c r="M882">
        <v>648</v>
      </c>
    </row>
    <row r="883" spans="10:13">
      <c r="J883">
        <v>1585</v>
      </c>
      <c r="K883">
        <v>639</v>
      </c>
      <c r="L883">
        <v>254</v>
      </c>
      <c r="M883">
        <v>644</v>
      </c>
    </row>
    <row r="884" spans="10:13">
      <c r="J884">
        <v>1569</v>
      </c>
      <c r="K884">
        <v>635</v>
      </c>
      <c r="L884">
        <v>270</v>
      </c>
      <c r="M884">
        <v>642</v>
      </c>
    </row>
    <row r="885" spans="10:13">
      <c r="J885">
        <v>1553</v>
      </c>
      <c r="K885">
        <v>629</v>
      </c>
      <c r="L885">
        <v>286</v>
      </c>
      <c r="M885">
        <v>640</v>
      </c>
    </row>
    <row r="886" spans="10:13">
      <c r="J886">
        <v>1537</v>
      </c>
      <c r="K886">
        <v>621</v>
      </c>
      <c r="L886">
        <v>302</v>
      </c>
      <c r="M886">
        <v>638</v>
      </c>
    </row>
    <row r="887" spans="10:13">
      <c r="J887">
        <v>1520</v>
      </c>
      <c r="K887">
        <v>615</v>
      </c>
      <c r="L887">
        <v>318</v>
      </c>
      <c r="M887">
        <v>638</v>
      </c>
    </row>
    <row r="888" spans="10:13">
      <c r="J888">
        <v>1504</v>
      </c>
      <c r="K888">
        <v>611</v>
      </c>
      <c r="L888">
        <v>335</v>
      </c>
      <c r="M888">
        <v>636</v>
      </c>
    </row>
    <row r="889" spans="10:13">
      <c r="J889">
        <v>1487</v>
      </c>
      <c r="K889">
        <v>607</v>
      </c>
      <c r="L889">
        <v>349</v>
      </c>
      <c r="M889">
        <v>635</v>
      </c>
    </row>
    <row r="890" spans="10:13">
      <c r="J890">
        <v>1470</v>
      </c>
      <c r="K890">
        <v>601</v>
      </c>
      <c r="L890">
        <v>364</v>
      </c>
      <c r="M890">
        <v>634</v>
      </c>
    </row>
    <row r="891" spans="10:13">
      <c r="J891">
        <v>1452</v>
      </c>
      <c r="K891">
        <v>597</v>
      </c>
      <c r="L891">
        <v>380</v>
      </c>
      <c r="M891">
        <v>632</v>
      </c>
    </row>
    <row r="892" spans="10:13">
      <c r="J892">
        <v>1433</v>
      </c>
      <c r="K892">
        <v>592</v>
      </c>
      <c r="L892">
        <v>394</v>
      </c>
      <c r="M892">
        <v>630</v>
      </c>
    </row>
    <row r="893" spans="10:13">
      <c r="J893">
        <v>1415</v>
      </c>
      <c r="K893">
        <v>587</v>
      </c>
      <c r="L893">
        <v>410</v>
      </c>
      <c r="M893">
        <v>626</v>
      </c>
    </row>
    <row r="894" spans="10:13">
      <c r="J894">
        <v>1397</v>
      </c>
      <c r="K894">
        <v>583</v>
      </c>
      <c r="L894">
        <v>426</v>
      </c>
      <c r="M894">
        <v>622</v>
      </c>
    </row>
    <row r="895" spans="10:13">
      <c r="J895">
        <v>1378</v>
      </c>
      <c r="K895">
        <v>579</v>
      </c>
      <c r="L895">
        <v>432</v>
      </c>
      <c r="M895">
        <v>620</v>
      </c>
    </row>
    <row r="896" spans="10:13">
      <c r="J896">
        <v>1359</v>
      </c>
      <c r="K896">
        <v>575</v>
      </c>
      <c r="L896">
        <v>458</v>
      </c>
      <c r="M896">
        <v>616</v>
      </c>
    </row>
    <row r="897" spans="10:13">
      <c r="J897">
        <v>1341</v>
      </c>
      <c r="K897">
        <v>573</v>
      </c>
      <c r="L897">
        <v>474</v>
      </c>
      <c r="M897">
        <v>612</v>
      </c>
    </row>
    <row r="898" spans="10:13">
      <c r="J898">
        <v>1323</v>
      </c>
      <c r="K898">
        <v>571</v>
      </c>
      <c r="L898">
        <v>488</v>
      </c>
      <c r="M898">
        <v>606</v>
      </c>
    </row>
    <row r="899" spans="10:13">
      <c r="J899">
        <v>1305</v>
      </c>
      <c r="K899">
        <v>569</v>
      </c>
      <c r="L899">
        <v>502</v>
      </c>
      <c r="M899">
        <v>602</v>
      </c>
    </row>
    <row r="900" spans="10:13">
      <c r="J900">
        <v>1287</v>
      </c>
      <c r="K900">
        <v>566</v>
      </c>
      <c r="L900">
        <v>518</v>
      </c>
      <c r="M900">
        <v>598</v>
      </c>
    </row>
    <row r="901" spans="10:13">
      <c r="J901">
        <v>1271</v>
      </c>
      <c r="K901">
        <v>563</v>
      </c>
      <c r="L901">
        <v>532</v>
      </c>
      <c r="M901">
        <v>592</v>
      </c>
    </row>
    <row r="902" spans="10:13">
      <c r="J902">
        <v>1253</v>
      </c>
      <c r="K902">
        <v>559</v>
      </c>
      <c r="L902">
        <v>546</v>
      </c>
      <c r="M902">
        <v>588</v>
      </c>
    </row>
    <row r="903" spans="10:13">
      <c r="J903">
        <v>1237</v>
      </c>
      <c r="K903">
        <v>555</v>
      </c>
      <c r="L903">
        <v>561</v>
      </c>
      <c r="M903">
        <v>584</v>
      </c>
    </row>
    <row r="904" spans="10:13">
      <c r="J904">
        <v>1221</v>
      </c>
      <c r="K904">
        <v>551</v>
      </c>
      <c r="L904">
        <v>574</v>
      </c>
      <c r="M904">
        <v>581</v>
      </c>
    </row>
    <row r="905" spans="10:13">
      <c r="J905">
        <v>1204</v>
      </c>
      <c r="K905">
        <v>549</v>
      </c>
      <c r="L905">
        <v>588</v>
      </c>
      <c r="M905">
        <v>576</v>
      </c>
    </row>
    <row r="906" spans="10:13">
      <c r="J906">
        <v>1188</v>
      </c>
      <c r="K906">
        <v>546</v>
      </c>
      <c r="L906">
        <v>601</v>
      </c>
      <c r="M906">
        <v>572</v>
      </c>
    </row>
    <row r="907" spans="10:13">
      <c r="J907">
        <v>1171</v>
      </c>
      <c r="K907">
        <v>537</v>
      </c>
      <c r="L907">
        <v>614</v>
      </c>
      <c r="M907">
        <v>568</v>
      </c>
    </row>
    <row r="908" spans="10:13">
      <c r="J908">
        <v>1156</v>
      </c>
      <c r="K908">
        <v>533</v>
      </c>
      <c r="L908">
        <v>624</v>
      </c>
      <c r="M908">
        <v>564</v>
      </c>
    </row>
    <row r="909" spans="10:13">
      <c r="J909">
        <v>1141</v>
      </c>
      <c r="K909">
        <v>529</v>
      </c>
      <c r="L909">
        <v>636</v>
      </c>
      <c r="M909">
        <v>560</v>
      </c>
    </row>
    <row r="910" spans="10:13">
      <c r="J910">
        <v>1125</v>
      </c>
      <c r="K910">
        <v>528</v>
      </c>
      <c r="L910">
        <v>648</v>
      </c>
      <c r="M910">
        <v>558</v>
      </c>
    </row>
    <row r="911" spans="10:13">
      <c r="J911" s="16">
        <v>1111</v>
      </c>
      <c r="K911">
        <v>529</v>
      </c>
      <c r="L911">
        <v>660</v>
      </c>
      <c r="M911">
        <v>556</v>
      </c>
    </row>
    <row r="912" spans="10:13">
      <c r="J912" s="16">
        <v>1098</v>
      </c>
      <c r="K912">
        <v>533</v>
      </c>
      <c r="L912">
        <v>670</v>
      </c>
      <c r="M912">
        <v>555</v>
      </c>
    </row>
    <row r="913" spans="10:13">
      <c r="J913" s="16">
        <v>1085</v>
      </c>
      <c r="K913">
        <v>539</v>
      </c>
      <c r="L913">
        <v>680</v>
      </c>
      <c r="M913">
        <v>555</v>
      </c>
    </row>
    <row r="914" spans="10:13">
      <c r="J914" s="16">
        <v>1068</v>
      </c>
      <c r="K914">
        <v>545</v>
      </c>
      <c r="L914">
        <v>690</v>
      </c>
      <c r="M914">
        <v>556</v>
      </c>
    </row>
    <row r="915" spans="10:13">
      <c r="J915" s="16">
        <v>1053</v>
      </c>
      <c r="K915">
        <v>552</v>
      </c>
      <c r="L915">
        <v>700</v>
      </c>
      <c r="M915">
        <v>556</v>
      </c>
    </row>
    <row r="916" spans="10:13">
      <c r="J916">
        <v>1043</v>
      </c>
      <c r="K916">
        <v>561</v>
      </c>
      <c r="L916">
        <v>710</v>
      </c>
      <c r="M916">
        <v>558</v>
      </c>
    </row>
    <row r="917" spans="10:13">
      <c r="J917">
        <v>1034</v>
      </c>
      <c r="K917">
        <v>572</v>
      </c>
      <c r="L917">
        <v>718</v>
      </c>
      <c r="M917">
        <v>561</v>
      </c>
    </row>
    <row r="918" spans="10:13">
      <c r="J918">
        <v>1025</v>
      </c>
      <c r="K918">
        <v>582</v>
      </c>
      <c r="L918">
        <v>727</v>
      </c>
      <c r="M918">
        <v>564</v>
      </c>
    </row>
    <row r="919" spans="10:13">
      <c r="J919">
        <v>1017</v>
      </c>
      <c r="K919">
        <v>594</v>
      </c>
      <c r="L919">
        <v>736</v>
      </c>
      <c r="M919">
        <v>566</v>
      </c>
    </row>
    <row r="920" spans="10:13">
      <c r="J920">
        <v>1009</v>
      </c>
      <c r="K920">
        <v>607</v>
      </c>
      <c r="L920">
        <v>744</v>
      </c>
      <c r="M920">
        <v>568</v>
      </c>
    </row>
    <row r="921" spans="10:13">
      <c r="J921">
        <v>1001</v>
      </c>
      <c r="K921">
        <v>619</v>
      </c>
      <c r="L921">
        <v>750</v>
      </c>
      <c r="M921">
        <v>572</v>
      </c>
    </row>
    <row r="922" spans="10:13">
      <c r="J922">
        <v>998</v>
      </c>
      <c r="K922">
        <v>629</v>
      </c>
      <c r="L922">
        <v>754</v>
      </c>
      <c r="M922">
        <v>576</v>
      </c>
    </row>
    <row r="923" spans="10:13">
      <c r="J923">
        <v>992</v>
      </c>
      <c r="K923">
        <v>640</v>
      </c>
      <c r="L923">
        <v>757</v>
      </c>
      <c r="M923">
        <v>580</v>
      </c>
    </row>
    <row r="924" spans="10:13">
      <c r="J924">
        <v>984</v>
      </c>
      <c r="K924">
        <v>649</v>
      </c>
      <c r="L924">
        <v>760</v>
      </c>
      <c r="M924">
        <v>584</v>
      </c>
    </row>
    <row r="925" spans="10:13">
      <c r="J925">
        <v>976</v>
      </c>
      <c r="K925">
        <v>659</v>
      </c>
      <c r="L925">
        <v>763</v>
      </c>
      <c r="M925">
        <v>588</v>
      </c>
    </row>
    <row r="926" spans="10:13">
      <c r="J926">
        <v>970</v>
      </c>
      <c r="K926">
        <v>669</v>
      </c>
      <c r="L926">
        <v>766</v>
      </c>
      <c r="M926">
        <v>588</v>
      </c>
    </row>
    <row r="927" spans="10:13">
      <c r="J927">
        <v>963</v>
      </c>
      <c r="K927">
        <v>677</v>
      </c>
      <c r="L927">
        <v>770</v>
      </c>
      <c r="M927">
        <v>590</v>
      </c>
    </row>
    <row r="928" spans="10:13">
      <c r="J928" s="16">
        <v>956</v>
      </c>
      <c r="K928">
        <v>685</v>
      </c>
      <c r="L928">
        <v>772</v>
      </c>
      <c r="M928">
        <v>588</v>
      </c>
    </row>
    <row r="929" spans="10:13">
      <c r="J929" s="16">
        <v>948</v>
      </c>
      <c r="K929">
        <v>694</v>
      </c>
      <c r="L929">
        <v>775</v>
      </c>
      <c r="M929">
        <v>585</v>
      </c>
    </row>
    <row r="930" spans="10:13">
      <c r="J930" s="16">
        <v>939</v>
      </c>
      <c r="K930">
        <v>704</v>
      </c>
      <c r="L930">
        <v>779</v>
      </c>
      <c r="M930">
        <v>582</v>
      </c>
    </row>
    <row r="931" spans="10:13">
      <c r="J931" s="16">
        <v>928</v>
      </c>
      <c r="K931">
        <v>714</v>
      </c>
      <c r="L931">
        <v>782</v>
      </c>
      <c r="M931">
        <v>579</v>
      </c>
    </row>
    <row r="932" spans="10:13">
      <c r="J932" s="16">
        <v>917</v>
      </c>
      <c r="K932">
        <v>723</v>
      </c>
      <c r="L932">
        <v>787</v>
      </c>
      <c r="M932">
        <v>574</v>
      </c>
    </row>
    <row r="933" spans="10:13">
      <c r="J933">
        <v>909</v>
      </c>
      <c r="K933">
        <v>730</v>
      </c>
      <c r="L933">
        <v>793</v>
      </c>
      <c r="M933">
        <v>570</v>
      </c>
    </row>
    <row r="934" spans="10:13">
      <c r="J934">
        <v>899</v>
      </c>
      <c r="K934">
        <v>736</v>
      </c>
      <c r="L934">
        <v>799</v>
      </c>
      <c r="M934">
        <v>562</v>
      </c>
    </row>
    <row r="935" spans="10:13">
      <c r="J935">
        <v>889</v>
      </c>
      <c r="K935">
        <v>738</v>
      </c>
      <c r="L935">
        <v>806</v>
      </c>
      <c r="M935">
        <v>554</v>
      </c>
    </row>
    <row r="936" spans="10:13">
      <c r="J936">
        <v>880</v>
      </c>
      <c r="K936">
        <v>743</v>
      </c>
      <c r="L936">
        <v>816</v>
      </c>
      <c r="M936">
        <v>546</v>
      </c>
    </row>
    <row r="937" spans="10:13">
      <c r="J937">
        <v>870</v>
      </c>
      <c r="K937">
        <v>745</v>
      </c>
      <c r="L937">
        <v>826</v>
      </c>
      <c r="M937">
        <v>538</v>
      </c>
    </row>
    <row r="938" spans="10:13">
      <c r="J938">
        <v>860</v>
      </c>
      <c r="K938">
        <v>746</v>
      </c>
      <c r="L938">
        <v>836</v>
      </c>
      <c r="M938">
        <v>530</v>
      </c>
    </row>
    <row r="939" spans="10:13">
      <c r="J939">
        <v>850</v>
      </c>
      <c r="K939">
        <v>745</v>
      </c>
      <c r="L939">
        <v>848</v>
      </c>
      <c r="M939">
        <v>524</v>
      </c>
    </row>
    <row r="940" spans="10:13">
      <c r="J940">
        <v>836</v>
      </c>
      <c r="K940">
        <v>744</v>
      </c>
      <c r="L940">
        <v>862</v>
      </c>
      <c r="M940">
        <v>516</v>
      </c>
    </row>
    <row r="941" spans="10:13">
      <c r="J941">
        <v>831</v>
      </c>
      <c r="K941">
        <v>742</v>
      </c>
      <c r="L941">
        <v>878</v>
      </c>
      <c r="M941">
        <v>510</v>
      </c>
    </row>
    <row r="942" spans="10:13">
      <c r="J942">
        <v>821</v>
      </c>
      <c r="K942">
        <v>738</v>
      </c>
      <c r="L942">
        <v>892</v>
      </c>
      <c r="M942">
        <v>504</v>
      </c>
    </row>
    <row r="943" spans="10:13">
      <c r="J943">
        <v>811</v>
      </c>
      <c r="K943">
        <v>733</v>
      </c>
      <c r="L943">
        <v>906</v>
      </c>
      <c r="M943">
        <v>496</v>
      </c>
    </row>
    <row r="944" spans="10:13">
      <c r="J944">
        <v>800</v>
      </c>
      <c r="K944">
        <v>731</v>
      </c>
      <c r="L944">
        <v>920</v>
      </c>
      <c r="M944">
        <v>488</v>
      </c>
    </row>
    <row r="945" spans="10:13">
      <c r="J945">
        <v>790</v>
      </c>
      <c r="K945">
        <v>727</v>
      </c>
      <c r="L945">
        <v>937</v>
      </c>
      <c r="M945">
        <v>480</v>
      </c>
    </row>
    <row r="946" spans="10:13">
      <c r="J946">
        <v>779</v>
      </c>
      <c r="K946">
        <v>723</v>
      </c>
      <c r="L946">
        <v>950</v>
      </c>
      <c r="M946">
        <v>472</v>
      </c>
    </row>
    <row r="947" spans="10:13">
      <c r="J947">
        <v>768</v>
      </c>
      <c r="K947">
        <v>720</v>
      </c>
      <c r="L947">
        <v>963</v>
      </c>
      <c r="M947">
        <v>464</v>
      </c>
    </row>
    <row r="948" spans="10:13">
      <c r="J948">
        <v>755</v>
      </c>
      <c r="K948">
        <v>717</v>
      </c>
      <c r="L948">
        <v>976</v>
      </c>
      <c r="M948">
        <v>458</v>
      </c>
    </row>
    <row r="949" spans="10:13">
      <c r="J949">
        <v>744</v>
      </c>
      <c r="K949">
        <v>714</v>
      </c>
      <c r="L949">
        <v>990</v>
      </c>
      <c r="M949">
        <v>452</v>
      </c>
    </row>
    <row r="950" spans="10:13">
      <c r="J950">
        <v>730</v>
      </c>
      <c r="K950">
        <v>711</v>
      </c>
      <c r="L950">
        <v>1004</v>
      </c>
      <c r="M950">
        <v>446</v>
      </c>
    </row>
    <row r="951" spans="10:13">
      <c r="J951">
        <v>716</v>
      </c>
      <c r="K951">
        <v>709</v>
      </c>
      <c r="L951">
        <v>1018</v>
      </c>
      <c r="M951">
        <v>440</v>
      </c>
    </row>
    <row r="952" spans="10:13">
      <c r="J952">
        <v>701</v>
      </c>
      <c r="K952">
        <v>708</v>
      </c>
      <c r="L952">
        <v>1032</v>
      </c>
      <c r="M952">
        <v>434</v>
      </c>
    </row>
    <row r="953" spans="10:13">
      <c r="J953">
        <v>687</v>
      </c>
      <c r="K953">
        <v>705</v>
      </c>
      <c r="L953">
        <v>1046</v>
      </c>
      <c r="M953">
        <v>434</v>
      </c>
    </row>
    <row r="954" spans="10:13">
      <c r="J954">
        <v>669</v>
      </c>
      <c r="K954">
        <v>703</v>
      </c>
      <c r="L954">
        <v>1060</v>
      </c>
      <c r="M954">
        <v>426</v>
      </c>
    </row>
    <row r="955" spans="10:13">
      <c r="J955">
        <v>654</v>
      </c>
      <c r="K955">
        <v>702</v>
      </c>
      <c r="L955">
        <v>1074</v>
      </c>
      <c r="M955">
        <v>418</v>
      </c>
    </row>
    <row r="956" spans="10:13">
      <c r="J956">
        <v>639</v>
      </c>
      <c r="K956">
        <v>701</v>
      </c>
      <c r="L956">
        <v>1087</v>
      </c>
      <c r="M956">
        <v>410</v>
      </c>
    </row>
    <row r="957" spans="10:13">
      <c r="J957">
        <v>622</v>
      </c>
      <c r="K957">
        <v>698</v>
      </c>
      <c r="L957">
        <v>1102</v>
      </c>
      <c r="M957">
        <v>403</v>
      </c>
    </row>
    <row r="958" spans="10:13">
      <c r="J958">
        <v>607</v>
      </c>
      <c r="K958">
        <v>695</v>
      </c>
      <c r="L958">
        <v>1115</v>
      </c>
      <c r="M958">
        <v>395</v>
      </c>
    </row>
    <row r="959" spans="10:13">
      <c r="J959">
        <v>591</v>
      </c>
      <c r="K959">
        <v>691</v>
      </c>
      <c r="L959">
        <v>1129</v>
      </c>
      <c r="M959">
        <v>387</v>
      </c>
    </row>
    <row r="960" spans="10:13">
      <c r="J960">
        <v>576</v>
      </c>
      <c r="K960">
        <v>687</v>
      </c>
      <c r="L960">
        <v>1142</v>
      </c>
      <c r="M960">
        <v>379</v>
      </c>
    </row>
    <row r="961" spans="10:13">
      <c r="J961">
        <v>561</v>
      </c>
      <c r="K961">
        <v>683</v>
      </c>
      <c r="L961">
        <v>1154</v>
      </c>
      <c r="M961">
        <v>371</v>
      </c>
    </row>
    <row r="962" spans="10:13">
      <c r="J962">
        <v>547</v>
      </c>
      <c r="K962">
        <v>677</v>
      </c>
      <c r="L962">
        <v>1167</v>
      </c>
      <c r="M962">
        <v>362</v>
      </c>
    </row>
    <row r="963" spans="10:13">
      <c r="J963">
        <v>535</v>
      </c>
      <c r="K963">
        <v>671</v>
      </c>
      <c r="L963">
        <v>1180</v>
      </c>
      <c r="M963">
        <v>354</v>
      </c>
    </row>
    <row r="964" spans="10:13">
      <c r="J964">
        <v>521</v>
      </c>
      <c r="K964">
        <v>666</v>
      </c>
      <c r="L964">
        <v>1194</v>
      </c>
      <c r="M964">
        <v>348</v>
      </c>
    </row>
    <row r="965" spans="10:13">
      <c r="J965">
        <v>505</v>
      </c>
      <c r="K965">
        <v>659</v>
      </c>
      <c r="L965">
        <v>1207</v>
      </c>
      <c r="M965">
        <v>341</v>
      </c>
    </row>
    <row r="966" spans="10:13">
      <c r="J966">
        <v>491</v>
      </c>
      <c r="K966">
        <v>648</v>
      </c>
      <c r="L966">
        <v>1220</v>
      </c>
      <c r="M966">
        <v>334</v>
      </c>
    </row>
    <row r="967" spans="10:13">
      <c r="J967">
        <v>475</v>
      </c>
      <c r="K967">
        <v>646</v>
      </c>
      <c r="L967">
        <v>1234</v>
      </c>
      <c r="M967">
        <v>330</v>
      </c>
    </row>
    <row r="968" spans="10:13">
      <c r="J968">
        <v>459</v>
      </c>
      <c r="K968">
        <v>637</v>
      </c>
      <c r="L968">
        <v>1246</v>
      </c>
      <c r="M968">
        <v>325</v>
      </c>
    </row>
    <row r="969" spans="10:13">
      <c r="J969">
        <v>439</v>
      </c>
      <c r="K969">
        <v>630</v>
      </c>
      <c r="L969">
        <v>1260</v>
      </c>
      <c r="M969">
        <v>321</v>
      </c>
    </row>
    <row r="970" spans="10:13">
      <c r="J970">
        <v>425</v>
      </c>
      <c r="K970">
        <v>621</v>
      </c>
      <c r="L970">
        <v>1274</v>
      </c>
      <c r="M970">
        <v>317</v>
      </c>
    </row>
    <row r="971" spans="10:13">
      <c r="J971">
        <v>408</v>
      </c>
      <c r="K971">
        <v>615</v>
      </c>
      <c r="L971">
        <v>1287</v>
      </c>
      <c r="M971">
        <v>313</v>
      </c>
    </row>
    <row r="972" spans="10:13">
      <c r="J972">
        <v>393</v>
      </c>
      <c r="K972">
        <v>607</v>
      </c>
      <c r="L972">
        <v>1300</v>
      </c>
      <c r="M972">
        <v>310</v>
      </c>
    </row>
    <row r="973" spans="10:13">
      <c r="J973">
        <v>377</v>
      </c>
      <c r="K973">
        <v>601</v>
      </c>
      <c r="L973">
        <v>1314</v>
      </c>
      <c r="M973">
        <v>308</v>
      </c>
    </row>
    <row r="974" spans="10:13">
      <c r="J974">
        <v>361</v>
      </c>
      <c r="K974">
        <v>594</v>
      </c>
      <c r="L974">
        <v>1327</v>
      </c>
      <c r="M974">
        <v>306</v>
      </c>
    </row>
    <row r="975" spans="10:13">
      <c r="J975">
        <v>345</v>
      </c>
      <c r="K975">
        <v>587</v>
      </c>
      <c r="L975">
        <v>1340</v>
      </c>
      <c r="M975">
        <v>304</v>
      </c>
    </row>
    <row r="976" spans="10:13">
      <c r="J976">
        <v>333</v>
      </c>
      <c r="K976">
        <v>580</v>
      </c>
      <c r="L976">
        <v>1355</v>
      </c>
      <c r="M976">
        <v>301</v>
      </c>
    </row>
    <row r="977" spans="10:13">
      <c r="J977">
        <v>317</v>
      </c>
      <c r="K977">
        <v>573</v>
      </c>
      <c r="L977">
        <v>1369</v>
      </c>
      <c r="M977">
        <v>298</v>
      </c>
    </row>
    <row r="978" spans="10:13">
      <c r="J978">
        <v>302</v>
      </c>
      <c r="K978">
        <v>567</v>
      </c>
      <c r="L978">
        <v>1383</v>
      </c>
      <c r="M978">
        <v>294</v>
      </c>
    </row>
    <row r="979" spans="10:13">
      <c r="J979">
        <v>286</v>
      </c>
      <c r="K979">
        <v>559</v>
      </c>
      <c r="L979">
        <v>1397</v>
      </c>
      <c r="M979">
        <v>290</v>
      </c>
    </row>
    <row r="980" spans="10:13">
      <c r="J980">
        <v>271</v>
      </c>
      <c r="K980">
        <v>553</v>
      </c>
      <c r="L980">
        <v>1410</v>
      </c>
      <c r="M980">
        <v>285</v>
      </c>
    </row>
    <row r="981" spans="10:13">
      <c r="J981">
        <v>254</v>
      </c>
      <c r="K981">
        <v>545</v>
      </c>
      <c r="L981">
        <v>1425</v>
      </c>
      <c r="M981">
        <v>280</v>
      </c>
    </row>
    <row r="982" spans="10:13">
      <c r="J982">
        <v>238</v>
      </c>
      <c r="K982">
        <v>539</v>
      </c>
      <c r="L982">
        <v>1438</v>
      </c>
      <c r="M982">
        <v>275</v>
      </c>
    </row>
    <row r="983" spans="10:13">
      <c r="J983">
        <v>215</v>
      </c>
      <c r="K983">
        <v>531</v>
      </c>
      <c r="L983">
        <v>1451</v>
      </c>
      <c r="M983">
        <v>270</v>
      </c>
    </row>
    <row r="984" spans="10:13">
      <c r="J984">
        <v>204</v>
      </c>
      <c r="K984">
        <v>525</v>
      </c>
      <c r="L984">
        <v>1464</v>
      </c>
      <c r="M984">
        <v>264</v>
      </c>
    </row>
    <row r="985" spans="10:13">
      <c r="J985">
        <v>188</v>
      </c>
      <c r="K985">
        <v>515</v>
      </c>
      <c r="L985">
        <v>1476</v>
      </c>
      <c r="M985">
        <v>259</v>
      </c>
    </row>
    <row r="986" spans="10:13">
      <c r="J986">
        <v>173</v>
      </c>
      <c r="K986">
        <v>507</v>
      </c>
      <c r="L986">
        <v>1488</v>
      </c>
      <c r="M986">
        <v>253</v>
      </c>
    </row>
    <row r="987" spans="10:13">
      <c r="J987">
        <v>159</v>
      </c>
      <c r="K987">
        <v>499</v>
      </c>
      <c r="L987">
        <v>1500</v>
      </c>
      <c r="M987">
        <v>246</v>
      </c>
    </row>
    <row r="988" spans="10:13">
      <c r="J988">
        <v>144</v>
      </c>
      <c r="K988">
        <v>490</v>
      </c>
      <c r="L988">
        <v>1512</v>
      </c>
      <c r="M988">
        <v>240</v>
      </c>
    </row>
    <row r="989" spans="10:13">
      <c r="J989">
        <v>131</v>
      </c>
      <c r="K989">
        <v>480</v>
      </c>
      <c r="L989">
        <v>1524</v>
      </c>
      <c r="M989">
        <v>234</v>
      </c>
    </row>
    <row r="990" spans="10:13">
      <c r="J990">
        <v>118</v>
      </c>
      <c r="K990">
        <v>471</v>
      </c>
      <c r="L990">
        <v>1538</v>
      </c>
      <c r="M990">
        <v>229</v>
      </c>
    </row>
    <row r="991" spans="10:13">
      <c r="J991">
        <v>102</v>
      </c>
      <c r="K991">
        <v>460</v>
      </c>
      <c r="L991">
        <v>1550</v>
      </c>
      <c r="M991">
        <v>224</v>
      </c>
    </row>
    <row r="992" spans="10:13">
      <c r="J992">
        <v>93</v>
      </c>
      <c r="K992">
        <v>448</v>
      </c>
      <c r="L992">
        <v>1562</v>
      </c>
      <c r="M992">
        <v>221</v>
      </c>
    </row>
    <row r="993" spans="10:13">
      <c r="J993">
        <v>79</v>
      </c>
      <c r="K993">
        <v>436</v>
      </c>
      <c r="L993">
        <v>1574</v>
      </c>
      <c r="M993">
        <v>218</v>
      </c>
    </row>
    <row r="994" spans="10:13">
      <c r="J994">
        <v>66</v>
      </c>
      <c r="K994">
        <v>423</v>
      </c>
      <c r="L994">
        <v>1584</v>
      </c>
      <c r="M994">
        <v>214</v>
      </c>
    </row>
    <row r="995" spans="10:13">
      <c r="J995">
        <v>53</v>
      </c>
      <c r="K995">
        <v>409</v>
      </c>
      <c r="L995">
        <v>1594</v>
      </c>
      <c r="M995">
        <v>212</v>
      </c>
    </row>
    <row r="996" spans="10:13">
      <c r="J996">
        <v>39</v>
      </c>
      <c r="K996">
        <v>395</v>
      </c>
      <c r="L996">
        <v>1605</v>
      </c>
      <c r="M996">
        <v>209</v>
      </c>
    </row>
    <row r="997" spans="10:13">
      <c r="J997">
        <v>25</v>
      </c>
      <c r="K997">
        <v>383</v>
      </c>
      <c r="L997">
        <v>1616</v>
      </c>
      <c r="M997">
        <v>207</v>
      </c>
    </row>
    <row r="998" spans="10:13">
      <c r="J998">
        <v>12</v>
      </c>
      <c r="K998">
        <v>371</v>
      </c>
      <c r="L998">
        <v>1626</v>
      </c>
      <c r="M998">
        <v>205</v>
      </c>
    </row>
    <row r="999" spans="10:13">
      <c r="J999">
        <v>0</v>
      </c>
      <c r="K999">
        <v>359</v>
      </c>
      <c r="L999">
        <v>1636</v>
      </c>
      <c r="M999">
        <v>203</v>
      </c>
    </row>
    <row r="1000" spans="10:13">
      <c r="J1000">
        <v>0</v>
      </c>
      <c r="K1000">
        <v>349</v>
      </c>
      <c r="L1000">
        <v>1646</v>
      </c>
      <c r="M1000">
        <v>204</v>
      </c>
    </row>
    <row r="1001" spans="10:13">
      <c r="J1001">
        <v>0</v>
      </c>
      <c r="K1001">
        <v>340</v>
      </c>
      <c r="L1001">
        <v>1658</v>
      </c>
      <c r="M1001">
        <v>203</v>
      </c>
    </row>
    <row r="1002" spans="10:13">
      <c r="J1002">
        <v>12</v>
      </c>
      <c r="K1002">
        <v>346</v>
      </c>
      <c r="L1002">
        <v>1670</v>
      </c>
      <c r="M1002">
        <v>203</v>
      </c>
    </row>
    <row r="1003" spans="10:13">
      <c r="J1003">
        <v>0</v>
      </c>
      <c r="K1003">
        <v>0</v>
      </c>
      <c r="L1003">
        <v>1682</v>
      </c>
      <c r="M1003">
        <v>202</v>
      </c>
    </row>
    <row r="1004" spans="10:13">
      <c r="J1004">
        <v>0</v>
      </c>
      <c r="K1004">
        <v>0</v>
      </c>
      <c r="L1004">
        <v>1694</v>
      </c>
      <c r="M1004">
        <v>200</v>
      </c>
    </row>
    <row r="1005" spans="10:13">
      <c r="J1005">
        <v>0</v>
      </c>
      <c r="K1005">
        <v>0</v>
      </c>
      <c r="L1005">
        <v>1707</v>
      </c>
      <c r="M1005">
        <v>198</v>
      </c>
    </row>
    <row r="1006" spans="10:13">
      <c r="J1006">
        <v>0</v>
      </c>
      <c r="K1006">
        <v>0</v>
      </c>
      <c r="L1006">
        <v>1720</v>
      </c>
      <c r="M1006">
        <v>196</v>
      </c>
    </row>
    <row r="1007" spans="10:13">
      <c r="J1007">
        <v>0</v>
      </c>
      <c r="K1007">
        <v>0</v>
      </c>
      <c r="L1007">
        <v>1731</v>
      </c>
      <c r="M1007">
        <v>194</v>
      </c>
    </row>
    <row r="1008" spans="10:13">
      <c r="J1008">
        <v>0</v>
      </c>
      <c r="K1008">
        <v>0</v>
      </c>
      <c r="L1008">
        <v>1744</v>
      </c>
      <c r="M1008">
        <v>190</v>
      </c>
    </row>
    <row r="1009" spans="10:13">
      <c r="J1009">
        <v>0</v>
      </c>
      <c r="K1009">
        <v>0</v>
      </c>
      <c r="L1009">
        <v>1753</v>
      </c>
      <c r="M1009">
        <v>186</v>
      </c>
    </row>
    <row r="1010" spans="10:13">
      <c r="J1010">
        <v>0</v>
      </c>
      <c r="K1010">
        <v>0</v>
      </c>
      <c r="L1010">
        <v>1764</v>
      </c>
      <c r="M1010">
        <v>183</v>
      </c>
    </row>
    <row r="1011" spans="10:13">
      <c r="J1011">
        <v>0</v>
      </c>
      <c r="K1011">
        <v>0</v>
      </c>
      <c r="L1011">
        <v>1774</v>
      </c>
      <c r="M1011">
        <v>178</v>
      </c>
    </row>
    <row r="1012" spans="10:13">
      <c r="J1012">
        <v>0</v>
      </c>
      <c r="K1012">
        <v>0</v>
      </c>
      <c r="L1012">
        <v>1784</v>
      </c>
      <c r="M1012">
        <v>173</v>
      </c>
    </row>
    <row r="1013" spans="10:13">
      <c r="J1013">
        <v>0</v>
      </c>
      <c r="K1013">
        <v>0</v>
      </c>
      <c r="L1013">
        <v>1792</v>
      </c>
      <c r="M1013">
        <v>168</v>
      </c>
    </row>
    <row r="1014" spans="10:13">
      <c r="J1014">
        <v>0</v>
      </c>
      <c r="K1014">
        <v>0</v>
      </c>
      <c r="L1014">
        <v>1802</v>
      </c>
      <c r="M1014">
        <v>162</v>
      </c>
    </row>
    <row r="1015" spans="10:13">
      <c r="J1015">
        <v>0</v>
      </c>
      <c r="K1015">
        <v>0</v>
      </c>
      <c r="L1015">
        <v>1814</v>
      </c>
      <c r="M1015">
        <v>154</v>
      </c>
    </row>
    <row r="1016" spans="10:13">
      <c r="J1016">
        <v>0</v>
      </c>
      <c r="K1016">
        <v>0</v>
      </c>
      <c r="L1016">
        <v>1825</v>
      </c>
      <c r="M1016">
        <v>146</v>
      </c>
    </row>
    <row r="1017" spans="10:13">
      <c r="J1017">
        <v>0</v>
      </c>
      <c r="K1017">
        <v>0</v>
      </c>
      <c r="L1017">
        <v>1836</v>
      </c>
      <c r="M1017">
        <v>140</v>
      </c>
    </row>
    <row r="1018" spans="10:13">
      <c r="J1018">
        <v>0</v>
      </c>
      <c r="K1018">
        <v>0</v>
      </c>
      <c r="L1018">
        <v>1848</v>
      </c>
      <c r="M1018">
        <v>134</v>
      </c>
    </row>
    <row r="1019" spans="10:13">
      <c r="J1019">
        <v>0</v>
      </c>
      <c r="K1019">
        <v>0</v>
      </c>
      <c r="L1019">
        <v>1860</v>
      </c>
      <c r="M1019">
        <v>129</v>
      </c>
    </row>
    <row r="1020" spans="10:13">
      <c r="J1020">
        <v>0</v>
      </c>
      <c r="K1020">
        <v>0</v>
      </c>
      <c r="L1020">
        <v>1870</v>
      </c>
      <c r="M1020">
        <v>124</v>
      </c>
    </row>
    <row r="1021" spans="10:13">
      <c r="J1021">
        <v>0</v>
      </c>
      <c r="K1021">
        <v>0</v>
      </c>
      <c r="L1021">
        <v>1880</v>
      </c>
      <c r="M1021">
        <v>122</v>
      </c>
    </row>
    <row r="1022" spans="10:13">
      <c r="J1022">
        <v>0</v>
      </c>
      <c r="K1022">
        <v>0</v>
      </c>
      <c r="L1022">
        <v>1888</v>
      </c>
      <c r="M1022">
        <v>121</v>
      </c>
    </row>
    <row r="1023" spans="10:13">
      <c r="J1023">
        <v>0</v>
      </c>
      <c r="K1023">
        <v>0</v>
      </c>
      <c r="L1023">
        <v>1898</v>
      </c>
      <c r="M1023">
        <v>120</v>
      </c>
    </row>
    <row r="1024" spans="10:13">
      <c r="J1024">
        <v>0</v>
      </c>
      <c r="K1024">
        <v>0</v>
      </c>
      <c r="L1024">
        <v>1908</v>
      </c>
      <c r="M1024">
        <v>123</v>
      </c>
    </row>
    <row r="1025" spans="10:13">
      <c r="J1025">
        <v>0</v>
      </c>
      <c r="K1025">
        <v>0</v>
      </c>
      <c r="L1025">
        <v>0</v>
      </c>
      <c r="M1025">
        <v>0</v>
      </c>
    </row>
    <row r="1026" spans="10:13">
      <c r="J1026">
        <v>0</v>
      </c>
      <c r="K1026">
        <v>0</v>
      </c>
      <c r="L1026">
        <v>0</v>
      </c>
      <c r="M1026">
        <v>0</v>
      </c>
    </row>
    <row r="1027" spans="10:13">
      <c r="J1027">
        <v>0</v>
      </c>
      <c r="K1027">
        <v>0</v>
      </c>
      <c r="L1027">
        <v>0</v>
      </c>
      <c r="M1027">
        <v>0</v>
      </c>
    </row>
    <row r="1028" spans="10:13">
      <c r="J1028">
        <v>0</v>
      </c>
      <c r="K1028">
        <v>0</v>
      </c>
      <c r="L1028">
        <v>0</v>
      </c>
      <c r="M1028">
        <v>0</v>
      </c>
    </row>
    <row r="1029" spans="10:13">
      <c r="J1029">
        <v>0</v>
      </c>
      <c r="K1029">
        <v>0</v>
      </c>
      <c r="L1029">
        <v>0</v>
      </c>
      <c r="M1029">
        <v>0</v>
      </c>
    </row>
    <row r="1030" spans="10:13">
      <c r="J1030">
        <v>0</v>
      </c>
      <c r="K1030">
        <v>0</v>
      </c>
      <c r="L1030">
        <v>0</v>
      </c>
      <c r="M1030">
        <v>0</v>
      </c>
    </row>
    <row r="1031" spans="10:13">
      <c r="J1031">
        <v>0</v>
      </c>
      <c r="K1031">
        <v>0</v>
      </c>
      <c r="L1031">
        <v>0</v>
      </c>
      <c r="M1031">
        <v>0</v>
      </c>
    </row>
    <row r="1032" spans="10:13">
      <c r="J1032">
        <v>0</v>
      </c>
      <c r="K1032">
        <v>0</v>
      </c>
      <c r="L1032">
        <v>0</v>
      </c>
      <c r="M1032">
        <v>0</v>
      </c>
    </row>
    <row r="1033" spans="10:13">
      <c r="J1033">
        <v>0</v>
      </c>
      <c r="K1033">
        <v>0</v>
      </c>
      <c r="L1033">
        <v>0</v>
      </c>
      <c r="M1033">
        <v>0</v>
      </c>
    </row>
    <row r="1034" spans="10:13">
      <c r="J1034">
        <v>0</v>
      </c>
      <c r="K1034">
        <v>0</v>
      </c>
      <c r="L1034">
        <v>0</v>
      </c>
      <c r="M1034">
        <v>0</v>
      </c>
    </row>
    <row r="1035" spans="10:13">
      <c r="J1035">
        <v>0</v>
      </c>
      <c r="K1035">
        <v>0</v>
      </c>
      <c r="L1035">
        <v>0</v>
      </c>
      <c r="M1035">
        <v>0</v>
      </c>
    </row>
    <row r="1036" spans="10:13">
      <c r="J1036">
        <v>0</v>
      </c>
      <c r="K1036">
        <v>0</v>
      </c>
      <c r="L1036">
        <v>0</v>
      </c>
      <c r="M1036">
        <v>0</v>
      </c>
    </row>
    <row r="1037" spans="10:13">
      <c r="J1037">
        <v>0</v>
      </c>
      <c r="K1037">
        <v>0</v>
      </c>
      <c r="L1037">
        <v>0</v>
      </c>
      <c r="M1037">
        <v>0</v>
      </c>
    </row>
    <row r="1038" spans="10:13">
      <c r="J1038">
        <v>0</v>
      </c>
      <c r="K1038">
        <v>0</v>
      </c>
      <c r="L1038">
        <v>0</v>
      </c>
      <c r="M1038">
        <v>0</v>
      </c>
    </row>
    <row r="1039" spans="10:13">
      <c r="J1039">
        <v>0</v>
      </c>
      <c r="K1039">
        <v>0</v>
      </c>
      <c r="L1039">
        <v>0</v>
      </c>
      <c r="M1039">
        <v>0</v>
      </c>
    </row>
    <row r="1040" spans="10:13">
      <c r="J1040">
        <v>0</v>
      </c>
      <c r="K1040">
        <v>0</v>
      </c>
      <c r="L1040">
        <v>0</v>
      </c>
      <c r="M1040">
        <v>0</v>
      </c>
    </row>
    <row r="1041" spans="10:13">
      <c r="J1041">
        <v>0</v>
      </c>
      <c r="K1041">
        <v>0</v>
      </c>
      <c r="L1041">
        <v>0</v>
      </c>
      <c r="M1041">
        <v>0</v>
      </c>
    </row>
    <row r="1042" spans="10:13">
      <c r="J1042">
        <v>0</v>
      </c>
      <c r="K1042">
        <v>0</v>
      </c>
      <c r="L1042">
        <v>0</v>
      </c>
      <c r="M1042">
        <v>0</v>
      </c>
    </row>
    <row r="1043" spans="10:13">
      <c r="J1043">
        <v>0</v>
      </c>
      <c r="K1043">
        <v>0</v>
      </c>
      <c r="L1043">
        <v>0</v>
      </c>
      <c r="M1043">
        <v>0</v>
      </c>
    </row>
    <row r="1044" spans="10:13">
      <c r="J1044">
        <v>0</v>
      </c>
      <c r="K1044">
        <v>0</v>
      </c>
      <c r="L1044">
        <v>0</v>
      </c>
      <c r="M1044">
        <v>0</v>
      </c>
    </row>
    <row r="1045" spans="10:13">
      <c r="J1045">
        <v>0</v>
      </c>
      <c r="K1045">
        <v>0</v>
      </c>
      <c r="L1045">
        <v>0</v>
      </c>
      <c r="M1045">
        <v>0</v>
      </c>
    </row>
    <row r="1046" spans="10:13">
      <c r="J1046">
        <v>0</v>
      </c>
      <c r="K1046">
        <v>0</v>
      </c>
      <c r="L1046">
        <v>0</v>
      </c>
      <c r="M1046">
        <v>0</v>
      </c>
    </row>
    <row r="1047" spans="10:13">
      <c r="J1047">
        <v>0</v>
      </c>
      <c r="K1047">
        <v>0</v>
      </c>
      <c r="L1047">
        <v>0</v>
      </c>
      <c r="M1047">
        <v>0</v>
      </c>
    </row>
    <row r="1048" spans="10:13">
      <c r="J1048">
        <v>0</v>
      </c>
      <c r="K1048">
        <v>0</v>
      </c>
      <c r="L1048">
        <v>0</v>
      </c>
      <c r="M1048">
        <v>0</v>
      </c>
    </row>
    <row r="1049" spans="10:13">
      <c r="J1049">
        <v>0</v>
      </c>
      <c r="K1049">
        <v>0</v>
      </c>
      <c r="L1049">
        <v>0</v>
      </c>
      <c r="M1049">
        <v>0</v>
      </c>
    </row>
    <row r="1050" spans="10:13">
      <c r="J1050">
        <v>0</v>
      </c>
      <c r="K1050">
        <v>0</v>
      </c>
      <c r="L1050">
        <v>0</v>
      </c>
      <c r="M1050">
        <v>0</v>
      </c>
    </row>
    <row r="1051" spans="10:13">
      <c r="J1051">
        <v>0</v>
      </c>
      <c r="K1051">
        <v>0</v>
      </c>
      <c r="L1051">
        <v>0</v>
      </c>
      <c r="M1051">
        <v>0</v>
      </c>
    </row>
    <row r="1052" spans="10:13">
      <c r="J1052">
        <v>0</v>
      </c>
      <c r="K1052">
        <v>0</v>
      </c>
      <c r="L1052">
        <v>0</v>
      </c>
      <c r="M1052">
        <v>0</v>
      </c>
    </row>
    <row r="1053" spans="10:13">
      <c r="J1053">
        <v>0</v>
      </c>
      <c r="K1053">
        <v>0</v>
      </c>
      <c r="L1053">
        <v>0</v>
      </c>
      <c r="M1053">
        <v>0</v>
      </c>
    </row>
    <row r="1054" spans="10:13">
      <c r="J1054">
        <v>0</v>
      </c>
      <c r="K1054">
        <v>0</v>
      </c>
      <c r="L1054">
        <v>0</v>
      </c>
      <c r="M1054">
        <v>0</v>
      </c>
    </row>
    <row r="1055" spans="10:13">
      <c r="J1055">
        <v>0</v>
      </c>
      <c r="K1055">
        <v>0</v>
      </c>
      <c r="L1055">
        <v>0</v>
      </c>
      <c r="M1055">
        <v>0</v>
      </c>
    </row>
    <row r="1056" spans="10:13">
      <c r="J1056">
        <v>0</v>
      </c>
      <c r="K1056">
        <v>0</v>
      </c>
      <c r="L1056">
        <v>0</v>
      </c>
      <c r="M1056">
        <v>0</v>
      </c>
    </row>
    <row r="1057" spans="10:13">
      <c r="J1057">
        <v>0</v>
      </c>
      <c r="K1057">
        <v>0</v>
      </c>
      <c r="L1057">
        <v>0</v>
      </c>
      <c r="M1057">
        <v>0</v>
      </c>
    </row>
    <row r="1058" spans="10:13">
      <c r="J1058">
        <v>0</v>
      </c>
      <c r="K1058">
        <v>0</v>
      </c>
      <c r="L1058">
        <v>0</v>
      </c>
      <c r="M1058">
        <v>0</v>
      </c>
    </row>
    <row r="1059" spans="10:13">
      <c r="J1059">
        <v>0</v>
      </c>
      <c r="K1059">
        <v>0</v>
      </c>
      <c r="L1059">
        <v>0</v>
      </c>
      <c r="M1059">
        <v>0</v>
      </c>
    </row>
    <row r="1060" spans="10:13">
      <c r="J1060">
        <v>0</v>
      </c>
      <c r="K1060">
        <v>0</v>
      </c>
      <c r="L1060">
        <v>0</v>
      </c>
      <c r="M1060">
        <v>0</v>
      </c>
    </row>
    <row r="1061" spans="10:13">
      <c r="J1061">
        <v>0</v>
      </c>
      <c r="K1061">
        <v>0</v>
      </c>
      <c r="L1061">
        <v>0</v>
      </c>
      <c r="M1061">
        <v>0</v>
      </c>
    </row>
    <row r="1062" spans="10:13">
      <c r="J1062">
        <v>0</v>
      </c>
      <c r="K1062">
        <v>0</v>
      </c>
      <c r="L1062">
        <v>0</v>
      </c>
      <c r="M1062">
        <v>0</v>
      </c>
    </row>
    <row r="1063" spans="10:13">
      <c r="J1063">
        <v>0</v>
      </c>
      <c r="K1063">
        <v>0</v>
      </c>
      <c r="L1063">
        <v>0</v>
      </c>
      <c r="M1063">
        <v>0</v>
      </c>
    </row>
    <row r="1064" spans="10:13">
      <c r="J1064">
        <v>0</v>
      </c>
      <c r="K1064">
        <v>0</v>
      </c>
      <c r="L1064">
        <v>0</v>
      </c>
      <c r="M1064">
        <v>0</v>
      </c>
    </row>
    <row r="1065" spans="10:13">
      <c r="J1065">
        <v>0</v>
      </c>
      <c r="K1065">
        <v>0</v>
      </c>
      <c r="L1065">
        <v>0</v>
      </c>
      <c r="M1065">
        <v>0</v>
      </c>
    </row>
    <row r="1066" spans="10:13">
      <c r="J1066">
        <v>0</v>
      </c>
      <c r="K1066">
        <v>0</v>
      </c>
      <c r="L1066">
        <v>0</v>
      </c>
      <c r="M1066">
        <v>0</v>
      </c>
    </row>
    <row r="1067" spans="10:13">
      <c r="J1067">
        <v>0</v>
      </c>
      <c r="K1067">
        <v>0</v>
      </c>
      <c r="L1067">
        <v>0</v>
      </c>
      <c r="M1067">
        <v>0</v>
      </c>
    </row>
    <row r="1068" spans="10:13">
      <c r="J1068">
        <v>0</v>
      </c>
      <c r="K1068">
        <v>0</v>
      </c>
      <c r="L1068">
        <v>0</v>
      </c>
      <c r="M1068">
        <v>0</v>
      </c>
    </row>
    <row r="1069" spans="10:13">
      <c r="J1069">
        <v>0</v>
      </c>
      <c r="K1069">
        <v>0</v>
      </c>
      <c r="L1069">
        <v>0</v>
      </c>
      <c r="M1069">
        <v>0</v>
      </c>
    </row>
    <row r="1070" spans="10:13">
      <c r="J1070">
        <v>0</v>
      </c>
      <c r="K1070">
        <v>0</v>
      </c>
      <c r="L1070">
        <v>0</v>
      </c>
      <c r="M1070">
        <v>0</v>
      </c>
    </row>
    <row r="1071" spans="10:13">
      <c r="J1071">
        <v>0</v>
      </c>
      <c r="K1071">
        <v>0</v>
      </c>
      <c r="L1071">
        <v>0</v>
      </c>
      <c r="M1071">
        <v>0</v>
      </c>
    </row>
    <row r="1072" spans="10:13">
      <c r="J1072">
        <v>0</v>
      </c>
      <c r="K1072">
        <v>0</v>
      </c>
      <c r="L1072">
        <v>0</v>
      </c>
      <c r="M1072">
        <v>0</v>
      </c>
    </row>
    <row r="1073" spans="10:13">
      <c r="J1073">
        <v>0</v>
      </c>
      <c r="K1073">
        <v>0</v>
      </c>
      <c r="L1073">
        <v>0</v>
      </c>
      <c r="M1073">
        <v>0</v>
      </c>
    </row>
    <row r="1074" spans="10:13">
      <c r="J1074">
        <v>0</v>
      </c>
      <c r="K1074">
        <v>0</v>
      </c>
      <c r="L1074">
        <v>0</v>
      </c>
      <c r="M1074">
        <v>0</v>
      </c>
    </row>
    <row r="1075" spans="10:13">
      <c r="J1075">
        <v>0</v>
      </c>
      <c r="K1075">
        <v>0</v>
      </c>
      <c r="L1075">
        <v>0</v>
      </c>
      <c r="M1075">
        <v>0</v>
      </c>
    </row>
    <row r="1076" spans="10:13">
      <c r="J1076">
        <v>0</v>
      </c>
      <c r="K1076">
        <v>0</v>
      </c>
      <c r="L1076">
        <v>0</v>
      </c>
      <c r="M1076">
        <v>0</v>
      </c>
    </row>
    <row r="1077" spans="10:13">
      <c r="J1077">
        <v>0</v>
      </c>
      <c r="K1077">
        <v>0</v>
      </c>
      <c r="L1077">
        <v>0</v>
      </c>
      <c r="M1077">
        <v>0</v>
      </c>
    </row>
    <row r="1078" spans="10:13">
      <c r="J1078">
        <v>0</v>
      </c>
      <c r="K1078">
        <v>0</v>
      </c>
      <c r="L1078">
        <v>0</v>
      </c>
      <c r="M1078">
        <v>0</v>
      </c>
    </row>
    <row r="1079" spans="10:13">
      <c r="J1079">
        <v>0</v>
      </c>
      <c r="K1079">
        <v>0</v>
      </c>
      <c r="L1079">
        <v>0</v>
      </c>
      <c r="M1079">
        <v>0</v>
      </c>
    </row>
    <row r="1080" spans="10:13">
      <c r="J1080">
        <v>0</v>
      </c>
      <c r="K1080">
        <v>0</v>
      </c>
      <c r="L1080">
        <v>0</v>
      </c>
      <c r="M1080">
        <v>0</v>
      </c>
    </row>
    <row r="1081" spans="10:13">
      <c r="J1081">
        <v>0</v>
      </c>
      <c r="K1081">
        <v>0</v>
      </c>
      <c r="L1081">
        <v>0</v>
      </c>
      <c r="M1081">
        <v>0</v>
      </c>
    </row>
    <row r="1082" spans="10:13">
      <c r="J1082">
        <v>0</v>
      </c>
      <c r="K1082">
        <v>0</v>
      </c>
      <c r="L1082">
        <v>0</v>
      </c>
      <c r="M1082">
        <v>0</v>
      </c>
    </row>
    <row r="1083" spans="10:13">
      <c r="J1083">
        <v>0</v>
      </c>
      <c r="K1083">
        <v>0</v>
      </c>
      <c r="L1083">
        <v>0</v>
      </c>
      <c r="M1083">
        <v>0</v>
      </c>
    </row>
    <row r="1084" spans="10:13">
      <c r="J1084">
        <v>0</v>
      </c>
      <c r="K1084">
        <v>0</v>
      </c>
      <c r="L1084">
        <v>0</v>
      </c>
      <c r="M1084">
        <v>0</v>
      </c>
    </row>
    <row r="1085" spans="10:13">
      <c r="J1085">
        <v>0</v>
      </c>
      <c r="K1085">
        <v>0</v>
      </c>
      <c r="L1085">
        <v>0</v>
      </c>
      <c r="M1085">
        <v>0</v>
      </c>
    </row>
    <row r="1086" spans="10:13">
      <c r="J1086">
        <v>0</v>
      </c>
      <c r="K1086">
        <v>0</v>
      </c>
      <c r="L1086">
        <v>0</v>
      </c>
      <c r="M1086">
        <v>0</v>
      </c>
    </row>
    <row r="1087" spans="10:13">
      <c r="J1087">
        <v>0</v>
      </c>
      <c r="K1087">
        <v>0</v>
      </c>
      <c r="L1087">
        <v>0</v>
      </c>
      <c r="M1087">
        <v>0</v>
      </c>
    </row>
    <row r="1088" spans="10:13">
      <c r="J1088">
        <v>0</v>
      </c>
      <c r="K1088">
        <v>0</v>
      </c>
      <c r="L1088">
        <v>0</v>
      </c>
      <c r="M1088">
        <v>0</v>
      </c>
    </row>
    <row r="1089" spans="10:13">
      <c r="J1089">
        <v>0</v>
      </c>
      <c r="K1089">
        <v>0</v>
      </c>
      <c r="L1089">
        <v>0</v>
      </c>
      <c r="M1089">
        <v>0</v>
      </c>
    </row>
    <row r="1090" spans="10:13">
      <c r="J1090">
        <v>0</v>
      </c>
      <c r="K1090">
        <v>0</v>
      </c>
      <c r="L1090">
        <v>0</v>
      </c>
      <c r="M1090">
        <v>0</v>
      </c>
    </row>
    <row r="1091" spans="10:13">
      <c r="J1091">
        <v>0</v>
      </c>
      <c r="K1091">
        <v>0</v>
      </c>
      <c r="L1091">
        <v>0</v>
      </c>
      <c r="M1091">
        <v>0</v>
      </c>
    </row>
    <row r="1092" spans="10:13">
      <c r="J1092">
        <v>0</v>
      </c>
      <c r="K1092">
        <v>0</v>
      </c>
      <c r="L1092">
        <v>0</v>
      </c>
      <c r="M1092">
        <v>0</v>
      </c>
    </row>
    <row r="1093" spans="10:13">
      <c r="J1093">
        <v>0</v>
      </c>
      <c r="K1093">
        <v>0</v>
      </c>
      <c r="L1093">
        <v>0</v>
      </c>
      <c r="M1093">
        <v>0</v>
      </c>
    </row>
    <row r="1094" spans="10:13">
      <c r="J1094">
        <v>0</v>
      </c>
      <c r="K1094">
        <v>0</v>
      </c>
      <c r="L1094">
        <v>0</v>
      </c>
      <c r="M1094">
        <v>0</v>
      </c>
    </row>
    <row r="1095" spans="10:13">
      <c r="J1095">
        <v>0</v>
      </c>
      <c r="K1095">
        <v>0</v>
      </c>
      <c r="L1095">
        <v>1908</v>
      </c>
      <c r="M1095">
        <v>115</v>
      </c>
    </row>
    <row r="1096" spans="10:13">
      <c r="J1096">
        <v>0</v>
      </c>
      <c r="K1096">
        <v>0</v>
      </c>
      <c r="L1096">
        <v>1897</v>
      </c>
      <c r="M1096">
        <v>118</v>
      </c>
    </row>
    <row r="1097" spans="10:13">
      <c r="J1097">
        <v>0</v>
      </c>
      <c r="K1097">
        <v>0</v>
      </c>
      <c r="L1097">
        <v>1884</v>
      </c>
      <c r="M1097">
        <v>125</v>
      </c>
    </row>
    <row r="1098" spans="10:13">
      <c r="J1098">
        <v>0</v>
      </c>
      <c r="K1098">
        <v>0</v>
      </c>
      <c r="L1098">
        <v>1873</v>
      </c>
      <c r="M1098">
        <v>132</v>
      </c>
    </row>
    <row r="1099" spans="10:13">
      <c r="J1099">
        <v>0</v>
      </c>
      <c r="K1099">
        <v>0</v>
      </c>
      <c r="L1099">
        <v>1862</v>
      </c>
      <c r="M1099">
        <v>141</v>
      </c>
    </row>
    <row r="1100" spans="10:13">
      <c r="J1100">
        <v>0</v>
      </c>
      <c r="K1100">
        <v>0</v>
      </c>
      <c r="L1100">
        <v>1852</v>
      </c>
      <c r="M1100">
        <v>149</v>
      </c>
    </row>
    <row r="1101" spans="10:13">
      <c r="J1101">
        <v>0</v>
      </c>
      <c r="K1101">
        <v>0</v>
      </c>
      <c r="L1101">
        <v>1840</v>
      </c>
      <c r="M1101">
        <v>156</v>
      </c>
    </row>
    <row r="1102" spans="10:13">
      <c r="J1102">
        <v>0</v>
      </c>
      <c r="K1102">
        <v>0</v>
      </c>
      <c r="L1102">
        <v>1830</v>
      </c>
      <c r="M1102">
        <v>163</v>
      </c>
    </row>
    <row r="1103" spans="10:13">
      <c r="J1103">
        <v>0</v>
      </c>
      <c r="K1103">
        <v>0</v>
      </c>
      <c r="L1103">
        <v>1820</v>
      </c>
      <c r="M1103">
        <v>169</v>
      </c>
    </row>
    <row r="1104" spans="10:13">
      <c r="J1104">
        <v>0</v>
      </c>
      <c r="K1104">
        <v>0</v>
      </c>
      <c r="L1104">
        <v>1810</v>
      </c>
      <c r="M1104">
        <v>176</v>
      </c>
    </row>
    <row r="1105" spans="10:13">
      <c r="J1105">
        <v>0</v>
      </c>
      <c r="K1105">
        <v>0</v>
      </c>
      <c r="L1105">
        <v>1800</v>
      </c>
      <c r="M1105">
        <v>181</v>
      </c>
    </row>
    <row r="1106" spans="10:13">
      <c r="J1106">
        <v>0</v>
      </c>
      <c r="K1106">
        <v>0</v>
      </c>
      <c r="L1106">
        <v>1789</v>
      </c>
      <c r="M1106">
        <v>187</v>
      </c>
    </row>
    <row r="1107" spans="10:13">
      <c r="J1107">
        <v>1</v>
      </c>
      <c r="K1107">
        <v>161</v>
      </c>
      <c r="L1107">
        <v>1778</v>
      </c>
      <c r="M1107">
        <v>194</v>
      </c>
    </row>
    <row r="1108" spans="10:13">
      <c r="J1108">
        <v>0</v>
      </c>
      <c r="K1108">
        <v>154</v>
      </c>
      <c r="L1108">
        <v>1766</v>
      </c>
      <c r="M1108">
        <v>198</v>
      </c>
    </row>
    <row r="1109" spans="10:13">
      <c r="J1109">
        <v>0</v>
      </c>
      <c r="K1109">
        <v>157</v>
      </c>
      <c r="L1109">
        <v>1754</v>
      </c>
      <c r="M1109">
        <v>206</v>
      </c>
    </row>
    <row r="1110" spans="10:13">
      <c r="J1110">
        <v>0</v>
      </c>
      <c r="K1110">
        <v>162</v>
      </c>
      <c r="L1110">
        <v>1741</v>
      </c>
      <c r="M1110">
        <v>212</v>
      </c>
    </row>
    <row r="1111" spans="10:13">
      <c r="J1111">
        <v>0</v>
      </c>
      <c r="K1111">
        <v>168</v>
      </c>
      <c r="L1111">
        <v>1728</v>
      </c>
      <c r="M1111">
        <v>216</v>
      </c>
    </row>
    <row r="1112" spans="10:13">
      <c r="J1112">
        <v>9</v>
      </c>
      <c r="K1112">
        <v>173</v>
      </c>
      <c r="L1112">
        <v>1715</v>
      </c>
      <c r="M1112">
        <v>220</v>
      </c>
    </row>
    <row r="1113" spans="10:13">
      <c r="J1113">
        <v>17</v>
      </c>
      <c r="K1113">
        <v>179</v>
      </c>
      <c r="L1113">
        <v>1702</v>
      </c>
      <c r="M1113">
        <v>225</v>
      </c>
    </row>
    <row r="1114" spans="10:13">
      <c r="J1114">
        <v>26</v>
      </c>
      <c r="K1114">
        <v>185</v>
      </c>
      <c r="L1114">
        <v>1690</v>
      </c>
      <c r="M1114">
        <v>228</v>
      </c>
    </row>
    <row r="1115" spans="10:13">
      <c r="J1115">
        <v>35</v>
      </c>
      <c r="K1115">
        <v>190</v>
      </c>
      <c r="L1115">
        <v>1678</v>
      </c>
      <c r="M1115">
        <v>232</v>
      </c>
    </row>
    <row r="1116" spans="10:13">
      <c r="J1116">
        <v>45</v>
      </c>
      <c r="K1116">
        <v>197</v>
      </c>
      <c r="L1116">
        <v>1666</v>
      </c>
      <c r="M1116">
        <v>236</v>
      </c>
    </row>
    <row r="1117" spans="10:13">
      <c r="J1117">
        <v>55</v>
      </c>
      <c r="K1117">
        <v>202</v>
      </c>
      <c r="L1117">
        <v>1654</v>
      </c>
      <c r="M1117">
        <v>241</v>
      </c>
    </row>
    <row r="1118" spans="10:13">
      <c r="J1118">
        <v>63</v>
      </c>
      <c r="K1118">
        <v>208</v>
      </c>
      <c r="L1118">
        <v>1641</v>
      </c>
      <c r="M1118">
        <v>246</v>
      </c>
    </row>
    <row r="1119" spans="10:13">
      <c r="J1119">
        <v>73</v>
      </c>
      <c r="K1119">
        <v>215</v>
      </c>
      <c r="L1119">
        <v>1628</v>
      </c>
      <c r="M1119">
        <v>250</v>
      </c>
    </row>
    <row r="1120" spans="10:13">
      <c r="J1120">
        <v>83</v>
      </c>
      <c r="K1120">
        <v>222</v>
      </c>
      <c r="L1120">
        <v>1614</v>
      </c>
      <c r="M1120">
        <v>258</v>
      </c>
    </row>
    <row r="1121" spans="10:13">
      <c r="J1121">
        <v>91</v>
      </c>
      <c r="K1121">
        <v>229</v>
      </c>
      <c r="L1121">
        <v>1599</v>
      </c>
      <c r="M1121">
        <v>266</v>
      </c>
    </row>
    <row r="1122" spans="10:13">
      <c r="J1122">
        <v>93</v>
      </c>
      <c r="K1122">
        <v>237</v>
      </c>
      <c r="L1122">
        <v>1584</v>
      </c>
      <c r="M1122">
        <v>274</v>
      </c>
    </row>
    <row r="1123" spans="10:13">
      <c r="J1123">
        <v>108</v>
      </c>
      <c r="K1123">
        <v>243</v>
      </c>
      <c r="L1123">
        <v>1570</v>
      </c>
      <c r="M1123">
        <v>281</v>
      </c>
    </row>
    <row r="1124" spans="10:13">
      <c r="J1124">
        <v>115</v>
      </c>
      <c r="K1124">
        <v>251</v>
      </c>
      <c r="L1124">
        <v>1555</v>
      </c>
      <c r="M1124">
        <v>289</v>
      </c>
    </row>
    <row r="1125" spans="10:13">
      <c r="J1125">
        <v>121</v>
      </c>
      <c r="K1125">
        <v>258</v>
      </c>
      <c r="L1125">
        <v>1542</v>
      </c>
      <c r="M1125">
        <v>296</v>
      </c>
    </row>
    <row r="1126" spans="10:13">
      <c r="J1126">
        <v>129</v>
      </c>
      <c r="K1126">
        <v>265</v>
      </c>
      <c r="L1126">
        <v>1528</v>
      </c>
      <c r="M1126">
        <v>304</v>
      </c>
    </row>
    <row r="1127" spans="10:13">
      <c r="J1127">
        <v>136</v>
      </c>
      <c r="K1127">
        <v>273</v>
      </c>
      <c r="L1127">
        <v>1514</v>
      </c>
      <c r="M1127">
        <v>311</v>
      </c>
    </row>
    <row r="1128" spans="10:13">
      <c r="J1128">
        <v>144</v>
      </c>
      <c r="K1128">
        <v>279</v>
      </c>
      <c r="L1128">
        <v>1502</v>
      </c>
      <c r="M1128">
        <v>318</v>
      </c>
    </row>
    <row r="1129" spans="10:13">
      <c r="J1129">
        <v>153</v>
      </c>
      <c r="K1129">
        <v>284</v>
      </c>
      <c r="L1129">
        <v>1490</v>
      </c>
      <c r="M1129">
        <v>326</v>
      </c>
    </row>
    <row r="1130" spans="10:13">
      <c r="J1130">
        <v>161</v>
      </c>
      <c r="K1130">
        <v>289</v>
      </c>
      <c r="L1130">
        <v>1477</v>
      </c>
      <c r="M1130">
        <v>331</v>
      </c>
    </row>
    <row r="1131" spans="10:13">
      <c r="J1131">
        <v>171</v>
      </c>
      <c r="K1131">
        <v>293</v>
      </c>
      <c r="L1131">
        <v>1464</v>
      </c>
      <c r="M1131">
        <v>336</v>
      </c>
    </row>
    <row r="1132" spans="10:13">
      <c r="J1132">
        <v>181</v>
      </c>
      <c r="K1132">
        <v>297</v>
      </c>
      <c r="L1132">
        <v>1449</v>
      </c>
      <c r="M1132">
        <v>342</v>
      </c>
    </row>
    <row r="1133" spans="10:13">
      <c r="J1133">
        <v>190</v>
      </c>
      <c r="K1133">
        <v>302</v>
      </c>
      <c r="L1133">
        <v>1436</v>
      </c>
      <c r="M1133">
        <v>342</v>
      </c>
    </row>
    <row r="1134" spans="10:13">
      <c r="J1134">
        <v>199</v>
      </c>
      <c r="K1134">
        <v>305</v>
      </c>
      <c r="L1134">
        <v>1422</v>
      </c>
      <c r="M1134">
        <v>344</v>
      </c>
    </row>
    <row r="1135" spans="10:13">
      <c r="J1135">
        <v>209</v>
      </c>
      <c r="K1135">
        <v>310</v>
      </c>
      <c r="L1135">
        <v>1404</v>
      </c>
      <c r="M1135">
        <v>348</v>
      </c>
    </row>
    <row r="1136" spans="10:13">
      <c r="J1136">
        <v>215</v>
      </c>
      <c r="K1136">
        <v>314</v>
      </c>
      <c r="L1136">
        <v>1391</v>
      </c>
      <c r="M1136">
        <v>352</v>
      </c>
    </row>
    <row r="1137" spans="10:13">
      <c r="J1137">
        <v>230</v>
      </c>
      <c r="K1137">
        <v>317</v>
      </c>
      <c r="L1137">
        <v>1378</v>
      </c>
      <c r="M1137">
        <v>355</v>
      </c>
    </row>
    <row r="1138" spans="10:13">
      <c r="J1138">
        <v>241</v>
      </c>
      <c r="K1138">
        <v>320</v>
      </c>
      <c r="L1138">
        <v>1364</v>
      </c>
      <c r="M1138">
        <v>358</v>
      </c>
    </row>
    <row r="1139" spans="10:13">
      <c r="J1139">
        <v>251</v>
      </c>
      <c r="K1139">
        <v>323</v>
      </c>
      <c r="L1139">
        <v>1350</v>
      </c>
      <c r="M1139">
        <v>360</v>
      </c>
    </row>
    <row r="1140" spans="10:13">
      <c r="J1140">
        <v>263</v>
      </c>
      <c r="K1140">
        <v>327</v>
      </c>
      <c r="L1140">
        <v>1336</v>
      </c>
      <c r="M1140">
        <v>362</v>
      </c>
    </row>
    <row r="1141" spans="10:13">
      <c r="J1141">
        <v>273</v>
      </c>
      <c r="K1141">
        <v>329</v>
      </c>
      <c r="L1141">
        <v>1320</v>
      </c>
      <c r="M1141">
        <v>364</v>
      </c>
    </row>
    <row r="1142" spans="10:13">
      <c r="J1142">
        <v>283</v>
      </c>
      <c r="K1142">
        <v>331</v>
      </c>
      <c r="L1142">
        <v>1306</v>
      </c>
      <c r="M1142">
        <v>368</v>
      </c>
    </row>
    <row r="1143" spans="10:13">
      <c r="J1143">
        <v>293</v>
      </c>
      <c r="K1143">
        <v>333</v>
      </c>
      <c r="L1143">
        <v>1292</v>
      </c>
      <c r="M1143">
        <v>372</v>
      </c>
    </row>
    <row r="1144" spans="10:13">
      <c r="J1144">
        <v>303</v>
      </c>
      <c r="K1144">
        <v>335</v>
      </c>
      <c r="L1144">
        <v>1278</v>
      </c>
      <c r="M1144">
        <v>378</v>
      </c>
    </row>
    <row r="1145" spans="10:13">
      <c r="J1145">
        <v>313</v>
      </c>
      <c r="K1145">
        <v>337</v>
      </c>
      <c r="L1145">
        <v>1264</v>
      </c>
      <c r="M1145">
        <v>382</v>
      </c>
    </row>
    <row r="1146" spans="10:13">
      <c r="J1146">
        <v>323</v>
      </c>
      <c r="K1146">
        <v>339</v>
      </c>
      <c r="L1146">
        <v>1252</v>
      </c>
      <c r="M1146">
        <v>388</v>
      </c>
    </row>
    <row r="1147" spans="10:13">
      <c r="J1147">
        <v>335</v>
      </c>
      <c r="K1147">
        <v>342</v>
      </c>
      <c r="L1147">
        <v>1238</v>
      </c>
      <c r="M1147">
        <v>394</v>
      </c>
    </row>
    <row r="1148" spans="10:13">
      <c r="J1148">
        <v>344</v>
      </c>
      <c r="K1148">
        <v>345</v>
      </c>
      <c r="L1148">
        <v>1224</v>
      </c>
      <c r="M1148">
        <v>402</v>
      </c>
    </row>
    <row r="1149" spans="10:13">
      <c r="J1149">
        <v>352</v>
      </c>
      <c r="K1149">
        <v>349</v>
      </c>
      <c r="L1149">
        <v>1210</v>
      </c>
      <c r="M1149">
        <v>408</v>
      </c>
    </row>
    <row r="1150" spans="10:13">
      <c r="J1150">
        <v>362</v>
      </c>
      <c r="K1150">
        <v>354</v>
      </c>
      <c r="L1150">
        <v>1196</v>
      </c>
      <c r="M1150">
        <v>416</v>
      </c>
    </row>
    <row r="1151" spans="10:13">
      <c r="J1151">
        <v>371</v>
      </c>
      <c r="K1151">
        <v>359</v>
      </c>
      <c r="L1151">
        <v>1184</v>
      </c>
      <c r="M1151">
        <v>422</v>
      </c>
    </row>
    <row r="1152" spans="10:13">
      <c r="J1152">
        <v>380</v>
      </c>
      <c r="K1152">
        <v>364</v>
      </c>
      <c r="L1152">
        <v>1172</v>
      </c>
      <c r="M1152">
        <v>432</v>
      </c>
    </row>
    <row r="1153" spans="10:13">
      <c r="J1153">
        <v>389</v>
      </c>
      <c r="K1153">
        <v>369</v>
      </c>
      <c r="L1153">
        <v>1162</v>
      </c>
      <c r="M1153">
        <v>438</v>
      </c>
    </row>
    <row r="1154" spans="10:13">
      <c r="J1154">
        <v>397</v>
      </c>
      <c r="K1154">
        <v>374</v>
      </c>
      <c r="L1154">
        <v>1150</v>
      </c>
      <c r="M1154">
        <v>448</v>
      </c>
    </row>
    <row r="1155" spans="10:13">
      <c r="J1155">
        <v>406</v>
      </c>
      <c r="K1155">
        <v>379</v>
      </c>
      <c r="L1155">
        <v>1138</v>
      </c>
      <c r="M1155">
        <v>454</v>
      </c>
    </row>
    <row r="1156" spans="10:13">
      <c r="J1156">
        <v>414</v>
      </c>
      <c r="K1156">
        <v>385</v>
      </c>
      <c r="L1156">
        <v>1128</v>
      </c>
      <c r="M1156">
        <v>462</v>
      </c>
    </row>
    <row r="1157" spans="10:13">
      <c r="J1157">
        <v>423</v>
      </c>
      <c r="K1157">
        <v>391</v>
      </c>
      <c r="L1157">
        <v>1116</v>
      </c>
      <c r="M1157">
        <v>468</v>
      </c>
    </row>
    <row r="1158" spans="10:13">
      <c r="J1158">
        <v>431</v>
      </c>
      <c r="K1158">
        <v>396</v>
      </c>
      <c r="L1158">
        <v>1103</v>
      </c>
      <c r="M1158">
        <v>474</v>
      </c>
    </row>
    <row r="1159" spans="10:13">
      <c r="J1159">
        <v>439</v>
      </c>
      <c r="K1159">
        <v>402</v>
      </c>
      <c r="L1159">
        <v>1090</v>
      </c>
      <c r="M1159">
        <v>480</v>
      </c>
    </row>
    <row r="1160" spans="10:13">
      <c r="J1160">
        <v>445</v>
      </c>
      <c r="K1160">
        <v>409</v>
      </c>
      <c r="L1160">
        <v>1080</v>
      </c>
      <c r="M1160">
        <v>486</v>
      </c>
    </row>
    <row r="1161" spans="10:13">
      <c r="J1161">
        <v>453</v>
      </c>
      <c r="K1161">
        <v>415</v>
      </c>
      <c r="L1161">
        <v>1068</v>
      </c>
      <c r="M1161">
        <v>490</v>
      </c>
    </row>
    <row r="1162" spans="10:13">
      <c r="J1162">
        <v>461</v>
      </c>
      <c r="K1162">
        <v>422</v>
      </c>
      <c r="L1162">
        <v>1056</v>
      </c>
      <c r="M1162">
        <v>496</v>
      </c>
    </row>
    <row r="1163" spans="10:13">
      <c r="J1163">
        <v>467</v>
      </c>
      <c r="K1163">
        <v>427</v>
      </c>
      <c r="L1163">
        <v>1044</v>
      </c>
      <c r="M1163">
        <v>502</v>
      </c>
    </row>
    <row r="1164" spans="10:13">
      <c r="J1164">
        <v>477</v>
      </c>
      <c r="K1164">
        <v>433</v>
      </c>
      <c r="L1164">
        <v>1034</v>
      </c>
      <c r="M1164">
        <v>506</v>
      </c>
    </row>
    <row r="1165" spans="10:13">
      <c r="J1165">
        <v>485</v>
      </c>
      <c r="K1165">
        <v>438</v>
      </c>
      <c r="L1165">
        <v>1022</v>
      </c>
      <c r="M1165">
        <v>510</v>
      </c>
    </row>
    <row r="1166" spans="10:13">
      <c r="J1166">
        <v>494</v>
      </c>
      <c r="K1166">
        <v>443</v>
      </c>
      <c r="L1166">
        <v>1012</v>
      </c>
      <c r="M1166">
        <v>514</v>
      </c>
    </row>
    <row r="1167" spans="10:13">
      <c r="J1167">
        <v>504</v>
      </c>
      <c r="K1167">
        <v>447</v>
      </c>
      <c r="L1167">
        <v>1002</v>
      </c>
      <c r="M1167">
        <v>518</v>
      </c>
    </row>
    <row r="1168" spans="10:13">
      <c r="J1168">
        <v>513</v>
      </c>
      <c r="K1168">
        <v>451</v>
      </c>
      <c r="L1168">
        <v>992</v>
      </c>
      <c r="M1168">
        <v>522</v>
      </c>
    </row>
    <row r="1169" spans="10:13">
      <c r="J1169">
        <v>522</v>
      </c>
      <c r="K1169">
        <v>455</v>
      </c>
      <c r="L1169">
        <v>980</v>
      </c>
      <c r="M1169">
        <v>528</v>
      </c>
    </row>
    <row r="1170" spans="10:13">
      <c r="J1170">
        <v>531</v>
      </c>
      <c r="K1170">
        <v>459</v>
      </c>
      <c r="L1170">
        <v>965</v>
      </c>
      <c r="M1170">
        <v>532</v>
      </c>
    </row>
    <row r="1171" spans="10:13">
      <c r="J1171">
        <v>541</v>
      </c>
      <c r="K1171">
        <v>462</v>
      </c>
      <c r="L1171">
        <v>950</v>
      </c>
      <c r="M1171">
        <v>538</v>
      </c>
    </row>
    <row r="1172" spans="10:13">
      <c r="J1172">
        <v>551</v>
      </c>
      <c r="K1172">
        <v>465</v>
      </c>
      <c r="L1172">
        <v>938</v>
      </c>
      <c r="M1172">
        <v>546</v>
      </c>
    </row>
    <row r="1173" spans="10:13">
      <c r="J1173">
        <v>561</v>
      </c>
      <c r="K1173">
        <v>467</v>
      </c>
      <c r="L1173">
        <v>925</v>
      </c>
      <c r="M1173">
        <v>552</v>
      </c>
    </row>
    <row r="1174" spans="10:13">
      <c r="J1174">
        <v>571</v>
      </c>
      <c r="K1174">
        <v>469</v>
      </c>
      <c r="L1174">
        <v>912</v>
      </c>
      <c r="M1174">
        <v>558</v>
      </c>
    </row>
    <row r="1175" spans="10:13">
      <c r="J1175">
        <v>580</v>
      </c>
      <c r="K1175">
        <v>471</v>
      </c>
      <c r="L1175">
        <v>898</v>
      </c>
      <c r="M1175">
        <v>564</v>
      </c>
    </row>
    <row r="1176" spans="10:13">
      <c r="J1176" s="16">
        <v>589</v>
      </c>
      <c r="K1176">
        <v>471</v>
      </c>
      <c r="L1176">
        <v>884</v>
      </c>
      <c r="M1176">
        <v>572</v>
      </c>
    </row>
    <row r="1177" spans="10:13">
      <c r="J1177" s="16">
        <v>599</v>
      </c>
      <c r="K1177">
        <v>473</v>
      </c>
      <c r="L1177">
        <v>870</v>
      </c>
      <c r="M1177">
        <v>580</v>
      </c>
    </row>
    <row r="1178" spans="10:13">
      <c r="J1178" s="16">
        <v>609</v>
      </c>
      <c r="K1178">
        <v>475</v>
      </c>
      <c r="L1178">
        <v>858</v>
      </c>
      <c r="M1178">
        <v>588</v>
      </c>
    </row>
    <row r="1179" spans="10:13">
      <c r="J1179" s="16">
        <v>615</v>
      </c>
      <c r="K1179">
        <v>479</v>
      </c>
      <c r="L1179">
        <v>844</v>
      </c>
      <c r="M1179">
        <v>596</v>
      </c>
    </row>
    <row r="1180" spans="10:13">
      <c r="J1180" s="16">
        <v>623</v>
      </c>
      <c r="K1180">
        <v>483</v>
      </c>
      <c r="L1180">
        <v>835</v>
      </c>
      <c r="M1180">
        <v>604</v>
      </c>
    </row>
    <row r="1181" spans="10:13">
      <c r="J1181">
        <v>631</v>
      </c>
      <c r="K1181">
        <v>486</v>
      </c>
      <c r="L1181">
        <v>830</v>
      </c>
      <c r="M1181">
        <v>612</v>
      </c>
    </row>
    <row r="1182" spans="10:13">
      <c r="J1182">
        <v>639</v>
      </c>
      <c r="K1182">
        <v>490</v>
      </c>
      <c r="L1182">
        <v>818</v>
      </c>
      <c r="M1182">
        <v>618</v>
      </c>
    </row>
    <row r="1183" spans="10:13">
      <c r="J1183">
        <v>648</v>
      </c>
      <c r="K1183">
        <v>493</v>
      </c>
      <c r="L1183">
        <v>806</v>
      </c>
      <c r="M1183">
        <v>626</v>
      </c>
    </row>
    <row r="1184" spans="10:13">
      <c r="J1184">
        <v>659</v>
      </c>
      <c r="K1184">
        <v>496</v>
      </c>
      <c r="L1184">
        <v>792</v>
      </c>
      <c r="M1184">
        <v>634</v>
      </c>
    </row>
    <row r="1185" spans="10:13">
      <c r="J1185">
        <v>670</v>
      </c>
      <c r="K1185">
        <v>499</v>
      </c>
      <c r="L1185">
        <v>780</v>
      </c>
      <c r="M1185">
        <v>640</v>
      </c>
    </row>
    <row r="1186" spans="10:13">
      <c r="J1186">
        <v>683</v>
      </c>
      <c r="K1186">
        <v>500</v>
      </c>
      <c r="L1186">
        <v>768</v>
      </c>
      <c r="M1186">
        <v>646</v>
      </c>
    </row>
    <row r="1187" spans="10:13">
      <c r="J1187">
        <v>693</v>
      </c>
      <c r="K1187">
        <v>501</v>
      </c>
      <c r="L1187">
        <v>758</v>
      </c>
      <c r="M1187">
        <v>652</v>
      </c>
    </row>
    <row r="1188" spans="10:13">
      <c r="J1188">
        <v>704</v>
      </c>
      <c r="K1188">
        <v>502</v>
      </c>
      <c r="L1188">
        <v>747</v>
      </c>
      <c r="M1188">
        <v>656</v>
      </c>
    </row>
    <row r="1189" spans="10:13">
      <c r="J1189">
        <v>715</v>
      </c>
      <c r="K1189">
        <v>503</v>
      </c>
      <c r="L1189">
        <v>734</v>
      </c>
      <c r="M1189">
        <v>662</v>
      </c>
    </row>
    <row r="1190" spans="10:13">
      <c r="J1190">
        <v>736</v>
      </c>
      <c r="K1190">
        <v>505</v>
      </c>
      <c r="L1190">
        <v>723</v>
      </c>
      <c r="M1190">
        <v>666</v>
      </c>
    </row>
    <row r="1191" spans="10:13">
      <c r="J1191">
        <v>750</v>
      </c>
      <c r="K1191">
        <v>506</v>
      </c>
      <c r="L1191">
        <v>710</v>
      </c>
      <c r="M1191">
        <v>672</v>
      </c>
    </row>
    <row r="1192" spans="10:13">
      <c r="J1192">
        <v>763</v>
      </c>
      <c r="K1192">
        <v>509</v>
      </c>
      <c r="L1192">
        <v>698</v>
      </c>
      <c r="M1192">
        <v>676</v>
      </c>
    </row>
    <row r="1193" spans="10:13">
      <c r="J1193">
        <v>776</v>
      </c>
      <c r="K1193">
        <v>511</v>
      </c>
      <c r="L1193">
        <v>686</v>
      </c>
      <c r="M1193">
        <v>684</v>
      </c>
    </row>
    <row r="1194" spans="10:13">
      <c r="J1194">
        <v>788</v>
      </c>
      <c r="K1194">
        <v>512</v>
      </c>
      <c r="L1194">
        <v>672</v>
      </c>
      <c r="M1194">
        <v>688</v>
      </c>
    </row>
    <row r="1195" spans="10:13">
      <c r="J1195">
        <v>799</v>
      </c>
      <c r="K1195">
        <v>515</v>
      </c>
      <c r="L1195">
        <v>657</v>
      </c>
      <c r="M1195">
        <v>696</v>
      </c>
    </row>
    <row r="1196" spans="10:13">
      <c r="J1196">
        <v>811</v>
      </c>
      <c r="K1196">
        <v>516</v>
      </c>
      <c r="L1196">
        <v>643</v>
      </c>
      <c r="M1196">
        <v>702</v>
      </c>
    </row>
    <row r="1197" spans="10:13">
      <c r="J1197">
        <v>822</v>
      </c>
      <c r="K1197">
        <v>519</v>
      </c>
      <c r="L1197">
        <v>630</v>
      </c>
      <c r="M1197">
        <v>710</v>
      </c>
    </row>
    <row r="1198" spans="10:13">
      <c r="J1198">
        <v>833</v>
      </c>
      <c r="K1198">
        <v>522</v>
      </c>
      <c r="L1198">
        <v>618</v>
      </c>
      <c r="M1198">
        <v>724</v>
      </c>
    </row>
    <row r="1199" spans="10:13">
      <c r="J1199">
        <v>845</v>
      </c>
      <c r="K1199">
        <v>525</v>
      </c>
      <c r="L1199">
        <v>604</v>
      </c>
      <c r="M1199">
        <v>730</v>
      </c>
    </row>
    <row r="1200" spans="10:13">
      <c r="J1200">
        <v>855</v>
      </c>
      <c r="K1200">
        <v>529</v>
      </c>
      <c r="L1200">
        <v>592</v>
      </c>
      <c r="M1200">
        <v>736</v>
      </c>
    </row>
    <row r="1201" spans="10:13">
      <c r="J1201">
        <v>866</v>
      </c>
      <c r="K1201">
        <v>533</v>
      </c>
      <c r="L1201">
        <v>582</v>
      </c>
      <c r="M1201">
        <v>743</v>
      </c>
    </row>
    <row r="1202" spans="10:13">
      <c r="J1202">
        <v>877</v>
      </c>
      <c r="K1202">
        <v>538</v>
      </c>
      <c r="L1202">
        <v>568</v>
      </c>
      <c r="M1202">
        <v>751</v>
      </c>
    </row>
    <row r="1203" spans="10:13">
      <c r="J1203">
        <v>889</v>
      </c>
      <c r="K1203">
        <v>543</v>
      </c>
      <c r="L1203">
        <v>556</v>
      </c>
      <c r="M1203">
        <v>758</v>
      </c>
    </row>
    <row r="1204" spans="10:13">
      <c r="J1204">
        <v>900</v>
      </c>
      <c r="K1204">
        <v>549</v>
      </c>
      <c r="L1204">
        <v>544</v>
      </c>
      <c r="M1204">
        <v>767</v>
      </c>
    </row>
    <row r="1205" spans="10:13">
      <c r="J1205">
        <v>912</v>
      </c>
      <c r="K1205">
        <v>554</v>
      </c>
      <c r="L1205">
        <v>533</v>
      </c>
      <c r="M1205">
        <v>776</v>
      </c>
    </row>
    <row r="1206" spans="10:13">
      <c r="J1206">
        <v>924</v>
      </c>
      <c r="K1206">
        <v>552</v>
      </c>
      <c r="L1206">
        <v>520</v>
      </c>
      <c r="M1206">
        <v>785</v>
      </c>
    </row>
    <row r="1207" spans="10:13">
      <c r="J1207">
        <v>936</v>
      </c>
      <c r="K1207">
        <v>561</v>
      </c>
      <c r="L1207">
        <v>508</v>
      </c>
      <c r="M1207">
        <v>794</v>
      </c>
    </row>
    <row r="1208" spans="10:13">
      <c r="J1208">
        <v>948</v>
      </c>
      <c r="K1208">
        <v>578</v>
      </c>
      <c r="L1208">
        <v>494</v>
      </c>
      <c r="M1208">
        <v>803</v>
      </c>
    </row>
    <row r="1209" spans="10:13">
      <c r="J1209">
        <v>961</v>
      </c>
      <c r="K1209">
        <v>585</v>
      </c>
      <c r="L1209">
        <v>482</v>
      </c>
      <c r="M1209">
        <v>811</v>
      </c>
    </row>
    <row r="1210" spans="10:13">
      <c r="J1210">
        <v>973</v>
      </c>
      <c r="K1210">
        <v>588</v>
      </c>
      <c r="L1210">
        <v>470</v>
      </c>
      <c r="M1210">
        <v>818</v>
      </c>
    </row>
    <row r="1211" spans="10:13">
      <c r="J1211">
        <v>985</v>
      </c>
      <c r="K1211">
        <v>591</v>
      </c>
      <c r="L1211">
        <v>457</v>
      </c>
      <c r="M1211">
        <v>825</v>
      </c>
    </row>
    <row r="1212" spans="10:13">
      <c r="J1212">
        <v>997</v>
      </c>
      <c r="K1212">
        <v>595</v>
      </c>
      <c r="L1212">
        <v>442</v>
      </c>
      <c r="M1212">
        <v>831</v>
      </c>
    </row>
    <row r="1213" spans="10:13">
      <c r="J1213">
        <v>1009</v>
      </c>
      <c r="K1213">
        <v>599</v>
      </c>
      <c r="L1213">
        <v>434</v>
      </c>
      <c r="M1213">
        <v>837</v>
      </c>
    </row>
    <row r="1214" spans="10:13">
      <c r="J1214">
        <v>1021</v>
      </c>
      <c r="K1214">
        <v>603</v>
      </c>
      <c r="L1214">
        <v>422</v>
      </c>
      <c r="M1214">
        <v>842</v>
      </c>
    </row>
    <row r="1215" spans="10:13">
      <c r="J1215">
        <v>1034</v>
      </c>
      <c r="K1215">
        <v>607</v>
      </c>
      <c r="L1215">
        <v>412</v>
      </c>
      <c r="M1215">
        <v>847</v>
      </c>
    </row>
    <row r="1216" spans="10:13">
      <c r="J1216">
        <v>1047</v>
      </c>
      <c r="K1216">
        <v>611</v>
      </c>
      <c r="L1216">
        <v>400</v>
      </c>
      <c r="M1216">
        <v>851</v>
      </c>
    </row>
    <row r="1217" spans="10:13">
      <c r="J1217">
        <v>1059</v>
      </c>
      <c r="K1217">
        <v>615</v>
      </c>
      <c r="L1217">
        <v>389</v>
      </c>
      <c r="M1217">
        <v>855</v>
      </c>
    </row>
    <row r="1218" spans="10:13">
      <c r="J1218">
        <v>1072</v>
      </c>
      <c r="K1218">
        <v>619</v>
      </c>
      <c r="L1218">
        <v>377</v>
      </c>
      <c r="M1218">
        <v>860</v>
      </c>
    </row>
    <row r="1219" spans="10:13">
      <c r="J1219">
        <v>1085</v>
      </c>
      <c r="K1219">
        <v>623</v>
      </c>
      <c r="L1219">
        <v>365</v>
      </c>
      <c r="M1219">
        <v>864</v>
      </c>
    </row>
    <row r="1220" spans="10:13">
      <c r="J1220">
        <v>1099</v>
      </c>
      <c r="K1220">
        <v>627</v>
      </c>
      <c r="L1220">
        <v>352</v>
      </c>
      <c r="M1220">
        <v>867</v>
      </c>
    </row>
    <row r="1221" spans="10:13">
      <c r="J1221">
        <v>1115</v>
      </c>
      <c r="K1221">
        <v>633</v>
      </c>
      <c r="L1221">
        <v>340</v>
      </c>
      <c r="M1221">
        <v>872</v>
      </c>
    </row>
    <row r="1222" spans="10:13">
      <c r="J1222">
        <v>1129</v>
      </c>
      <c r="K1222">
        <v>637</v>
      </c>
      <c r="L1222">
        <v>326</v>
      </c>
      <c r="M1222">
        <v>877</v>
      </c>
    </row>
    <row r="1223" spans="10:13">
      <c r="J1223">
        <v>1143</v>
      </c>
      <c r="K1223">
        <v>643</v>
      </c>
      <c r="L1223">
        <v>314</v>
      </c>
      <c r="M1223">
        <v>884</v>
      </c>
    </row>
    <row r="1224" spans="10:13">
      <c r="J1224">
        <v>1157</v>
      </c>
      <c r="K1224">
        <v>645</v>
      </c>
      <c r="L1224">
        <v>302</v>
      </c>
      <c r="M1224">
        <v>888</v>
      </c>
    </row>
    <row r="1225" spans="10:13">
      <c r="J1225">
        <v>1171</v>
      </c>
      <c r="K1225">
        <v>656</v>
      </c>
      <c r="L1225">
        <v>291</v>
      </c>
      <c r="M1225">
        <v>894</v>
      </c>
    </row>
    <row r="1226" spans="10:13">
      <c r="J1226">
        <v>1184</v>
      </c>
      <c r="K1226">
        <v>663</v>
      </c>
      <c r="L1226">
        <v>282</v>
      </c>
      <c r="M1226">
        <v>899</v>
      </c>
    </row>
    <row r="1227" spans="10:13">
      <c r="J1227">
        <v>1196</v>
      </c>
      <c r="K1227">
        <v>670</v>
      </c>
      <c r="L1227">
        <v>271</v>
      </c>
      <c r="M1227">
        <v>904</v>
      </c>
    </row>
    <row r="1228" spans="10:13">
      <c r="J1228">
        <v>1208</v>
      </c>
      <c r="K1228">
        <v>677</v>
      </c>
      <c r="L1228">
        <v>262</v>
      </c>
      <c r="M1228">
        <v>911</v>
      </c>
    </row>
    <row r="1229" spans="10:13">
      <c r="J1229">
        <v>1221</v>
      </c>
      <c r="K1229">
        <v>684</v>
      </c>
      <c r="L1229">
        <v>250</v>
      </c>
      <c r="M1229">
        <v>917</v>
      </c>
    </row>
    <row r="1230" spans="10:13">
      <c r="J1230">
        <v>1233</v>
      </c>
      <c r="K1230">
        <v>691</v>
      </c>
      <c r="L1230">
        <v>240</v>
      </c>
      <c r="M1230">
        <v>924</v>
      </c>
    </row>
    <row r="1231" spans="10:13">
      <c r="J1231">
        <v>1245</v>
      </c>
      <c r="K1231">
        <v>697</v>
      </c>
      <c r="L1231">
        <v>232</v>
      </c>
      <c r="M1231">
        <v>930</v>
      </c>
    </row>
    <row r="1232" spans="10:13">
      <c r="J1232">
        <v>1257</v>
      </c>
      <c r="K1232">
        <v>705</v>
      </c>
      <c r="L1232">
        <v>220</v>
      </c>
      <c r="M1232">
        <v>938</v>
      </c>
    </row>
    <row r="1233" spans="10:13">
      <c r="J1233">
        <v>1269</v>
      </c>
      <c r="K1233">
        <v>713</v>
      </c>
      <c r="L1233">
        <v>208</v>
      </c>
      <c r="M1233">
        <v>946</v>
      </c>
    </row>
    <row r="1234" spans="10:13">
      <c r="J1234">
        <v>1281</v>
      </c>
      <c r="K1234">
        <v>720</v>
      </c>
      <c r="L1234">
        <v>196</v>
      </c>
      <c r="M1234">
        <v>954</v>
      </c>
    </row>
    <row r="1235" spans="10:13">
      <c r="J1235">
        <v>1293</v>
      </c>
      <c r="K1235">
        <v>729</v>
      </c>
      <c r="L1235">
        <v>182</v>
      </c>
      <c r="M1235">
        <v>962</v>
      </c>
    </row>
    <row r="1236" spans="10:13">
      <c r="J1236">
        <v>1306</v>
      </c>
      <c r="K1236">
        <v>737</v>
      </c>
      <c r="L1236">
        <v>168</v>
      </c>
      <c r="M1236">
        <v>968</v>
      </c>
    </row>
    <row r="1237" spans="10:13">
      <c r="J1237">
        <v>1319</v>
      </c>
      <c r="K1237">
        <v>746</v>
      </c>
      <c r="L1237">
        <v>154</v>
      </c>
      <c r="M1237">
        <v>974</v>
      </c>
    </row>
    <row r="1238" spans="10:13">
      <c r="J1238">
        <v>1333</v>
      </c>
      <c r="K1238">
        <v>754</v>
      </c>
      <c r="L1238">
        <v>142</v>
      </c>
      <c r="M1238">
        <v>980</v>
      </c>
    </row>
    <row r="1239" spans="10:13">
      <c r="J1239">
        <v>1349</v>
      </c>
      <c r="K1239">
        <v>763</v>
      </c>
      <c r="L1239">
        <v>134</v>
      </c>
      <c r="M1239">
        <v>985</v>
      </c>
    </row>
    <row r="1240" spans="10:13">
      <c r="J1240">
        <v>1365</v>
      </c>
      <c r="K1240">
        <v>772</v>
      </c>
      <c r="L1240">
        <v>122</v>
      </c>
      <c r="M1240">
        <v>988</v>
      </c>
    </row>
    <row r="1241" spans="10:13">
      <c r="J1241">
        <v>1375</v>
      </c>
      <c r="K1241">
        <v>780</v>
      </c>
      <c r="L1241">
        <v>107</v>
      </c>
      <c r="M1241">
        <v>990</v>
      </c>
    </row>
    <row r="1242" spans="10:13">
      <c r="J1242">
        <v>1387</v>
      </c>
      <c r="K1242">
        <v>786</v>
      </c>
      <c r="L1242">
        <v>100</v>
      </c>
      <c r="M1242">
        <v>991</v>
      </c>
    </row>
    <row r="1243" spans="10:13">
      <c r="J1243">
        <v>1400</v>
      </c>
      <c r="K1243">
        <v>791</v>
      </c>
      <c r="L1243">
        <v>90</v>
      </c>
      <c r="M1243">
        <v>991</v>
      </c>
    </row>
    <row r="1244" spans="10:13">
      <c r="J1244">
        <v>1412</v>
      </c>
      <c r="K1244">
        <v>797</v>
      </c>
      <c r="L1244">
        <v>81</v>
      </c>
      <c r="M1244">
        <v>991</v>
      </c>
    </row>
    <row r="1245" spans="10:13">
      <c r="J1245">
        <v>1424</v>
      </c>
      <c r="K1245">
        <v>802</v>
      </c>
      <c r="L1245">
        <v>70</v>
      </c>
      <c r="M1245">
        <v>992</v>
      </c>
    </row>
    <row r="1246" spans="10:13">
      <c r="J1246">
        <v>1435</v>
      </c>
      <c r="K1246">
        <v>807</v>
      </c>
      <c r="L1246">
        <v>58</v>
      </c>
      <c r="M1246">
        <v>994</v>
      </c>
    </row>
    <row r="1247" spans="10:13">
      <c r="J1247">
        <v>1447</v>
      </c>
      <c r="K1247">
        <v>811</v>
      </c>
      <c r="L1247">
        <v>46</v>
      </c>
      <c r="M1247">
        <v>995</v>
      </c>
    </row>
    <row r="1248" spans="10:13">
      <c r="J1248">
        <v>1459</v>
      </c>
      <c r="K1248">
        <v>815</v>
      </c>
      <c r="L1248">
        <v>34</v>
      </c>
      <c r="M1248">
        <v>992</v>
      </c>
    </row>
    <row r="1249" spans="10:13">
      <c r="J1249">
        <v>1472</v>
      </c>
      <c r="K1249">
        <v>819</v>
      </c>
      <c r="L1249">
        <v>24</v>
      </c>
      <c r="M1249">
        <v>989</v>
      </c>
    </row>
    <row r="1250" spans="10:13">
      <c r="J1250">
        <v>1486</v>
      </c>
      <c r="K1250">
        <v>824</v>
      </c>
      <c r="L1250">
        <v>14</v>
      </c>
      <c r="M1250">
        <v>990</v>
      </c>
    </row>
    <row r="1251" spans="10:13">
      <c r="J1251">
        <v>1501</v>
      </c>
      <c r="K1251">
        <v>828</v>
      </c>
      <c r="L1251">
        <v>0</v>
      </c>
      <c r="M1251">
        <v>990</v>
      </c>
    </row>
    <row r="1252" spans="10:13">
      <c r="J1252">
        <v>1512</v>
      </c>
      <c r="K1252">
        <v>832</v>
      </c>
      <c r="L1252">
        <v>0</v>
      </c>
      <c r="M1252">
        <v>991</v>
      </c>
    </row>
    <row r="1253" spans="10:13">
      <c r="J1253">
        <v>1527</v>
      </c>
      <c r="K1253">
        <v>837</v>
      </c>
      <c r="L1253">
        <v>0</v>
      </c>
      <c r="M1253">
        <v>994</v>
      </c>
    </row>
    <row r="1254" spans="10:13">
      <c r="J1254">
        <v>1540</v>
      </c>
      <c r="K1254">
        <v>842</v>
      </c>
      <c r="L1254">
        <v>0</v>
      </c>
      <c r="M1254">
        <v>1000</v>
      </c>
    </row>
    <row r="1255" spans="10:13">
      <c r="J1255">
        <v>1553</v>
      </c>
      <c r="K1255">
        <v>847</v>
      </c>
      <c r="L1255">
        <v>0</v>
      </c>
      <c r="M1255">
        <v>0</v>
      </c>
    </row>
    <row r="1256" spans="10:13">
      <c r="J1256">
        <v>1565</v>
      </c>
      <c r="K1256">
        <v>852</v>
      </c>
      <c r="L1256">
        <v>0</v>
      </c>
      <c r="M1256">
        <v>0</v>
      </c>
    </row>
    <row r="1257" spans="10:13">
      <c r="J1257">
        <v>1577</v>
      </c>
      <c r="K1257">
        <v>857</v>
      </c>
      <c r="L1257">
        <v>0</v>
      </c>
      <c r="M1257">
        <v>0</v>
      </c>
    </row>
    <row r="1258" spans="10:13">
      <c r="J1258">
        <v>1589</v>
      </c>
      <c r="K1258">
        <v>862</v>
      </c>
      <c r="L1258">
        <v>0</v>
      </c>
      <c r="M1258">
        <v>0</v>
      </c>
    </row>
    <row r="1259" spans="10:13">
      <c r="J1259">
        <v>1601</v>
      </c>
      <c r="K1259">
        <v>867</v>
      </c>
      <c r="L1259">
        <v>0</v>
      </c>
      <c r="M1259">
        <v>0</v>
      </c>
    </row>
    <row r="1260" spans="10:13">
      <c r="J1260">
        <v>1609</v>
      </c>
      <c r="K1260">
        <v>872</v>
      </c>
      <c r="L1260">
        <v>0</v>
      </c>
      <c r="M1260">
        <v>0</v>
      </c>
    </row>
    <row r="1261" spans="10:13">
      <c r="J1261">
        <v>1622</v>
      </c>
      <c r="K1261">
        <v>877</v>
      </c>
      <c r="L1261">
        <v>0</v>
      </c>
      <c r="M1261">
        <v>0</v>
      </c>
    </row>
    <row r="1262" spans="10:13">
      <c r="J1262">
        <v>1634</v>
      </c>
      <c r="K1262">
        <v>883</v>
      </c>
      <c r="L1262">
        <v>0</v>
      </c>
      <c r="M1262">
        <v>0</v>
      </c>
    </row>
    <row r="1263" spans="10:13">
      <c r="J1263">
        <v>1643</v>
      </c>
      <c r="K1263">
        <v>889</v>
      </c>
      <c r="L1263">
        <v>0</v>
      </c>
      <c r="M1263">
        <v>0</v>
      </c>
    </row>
    <row r="1264" spans="10:13">
      <c r="J1264">
        <v>1654</v>
      </c>
      <c r="K1264">
        <v>896</v>
      </c>
      <c r="L1264">
        <v>0</v>
      </c>
      <c r="M1264">
        <v>0</v>
      </c>
    </row>
    <row r="1265" spans="10:13">
      <c r="J1265">
        <v>1666</v>
      </c>
      <c r="K1265">
        <v>904</v>
      </c>
      <c r="L1265">
        <v>0</v>
      </c>
      <c r="M1265">
        <v>0</v>
      </c>
    </row>
    <row r="1266" spans="10:13">
      <c r="J1266">
        <v>1677</v>
      </c>
      <c r="K1266">
        <v>911</v>
      </c>
      <c r="L1266">
        <v>0</v>
      </c>
      <c r="M1266">
        <v>0</v>
      </c>
    </row>
    <row r="1267" spans="10:13">
      <c r="J1267">
        <v>1697</v>
      </c>
      <c r="K1267">
        <v>918</v>
      </c>
      <c r="L1267">
        <v>0</v>
      </c>
      <c r="M1267">
        <v>0</v>
      </c>
    </row>
    <row r="1268" spans="10:13">
      <c r="J1268">
        <v>1705</v>
      </c>
      <c r="K1268">
        <v>925</v>
      </c>
      <c r="L1268">
        <v>0</v>
      </c>
      <c r="M1268">
        <v>0</v>
      </c>
    </row>
    <row r="1269" spans="10:13">
      <c r="J1269">
        <v>1729</v>
      </c>
      <c r="K1269">
        <v>933</v>
      </c>
      <c r="L1269">
        <v>0</v>
      </c>
      <c r="M1269">
        <v>0</v>
      </c>
    </row>
    <row r="1270" spans="10:13">
      <c r="J1270">
        <v>1728</v>
      </c>
      <c r="K1270">
        <v>937</v>
      </c>
      <c r="L1270">
        <v>0</v>
      </c>
      <c r="M1270">
        <v>0</v>
      </c>
    </row>
    <row r="1271" spans="10:13">
      <c r="J1271">
        <v>1760</v>
      </c>
      <c r="K1271">
        <v>945</v>
      </c>
      <c r="L1271">
        <v>0</v>
      </c>
      <c r="M1271">
        <v>0</v>
      </c>
    </row>
    <row r="1272" spans="10:13">
      <c r="J1272">
        <v>1748</v>
      </c>
      <c r="K1272">
        <v>948</v>
      </c>
      <c r="L1272">
        <v>0</v>
      </c>
      <c r="M1272">
        <v>0</v>
      </c>
    </row>
    <row r="1273" spans="10:13">
      <c r="J1273">
        <v>1759</v>
      </c>
      <c r="K1273">
        <v>953</v>
      </c>
      <c r="L1273">
        <v>0</v>
      </c>
      <c r="M1273">
        <v>0</v>
      </c>
    </row>
    <row r="1274" spans="10:13">
      <c r="J1274">
        <v>1779</v>
      </c>
      <c r="K1274">
        <v>960</v>
      </c>
      <c r="L1274">
        <v>0</v>
      </c>
      <c r="M1274">
        <v>0</v>
      </c>
    </row>
    <row r="1275" spans="10:13">
      <c r="J1275">
        <v>1795</v>
      </c>
      <c r="K1275">
        <v>965</v>
      </c>
      <c r="L1275">
        <v>0</v>
      </c>
      <c r="M1275">
        <v>0</v>
      </c>
    </row>
    <row r="1276" spans="10:13">
      <c r="J1276">
        <v>1804</v>
      </c>
      <c r="K1276">
        <v>969</v>
      </c>
      <c r="L1276">
        <v>0</v>
      </c>
      <c r="M1276">
        <v>0</v>
      </c>
    </row>
    <row r="1277" spans="10:13">
      <c r="J1277">
        <v>1807</v>
      </c>
      <c r="K1277">
        <v>973</v>
      </c>
      <c r="L1277">
        <v>0</v>
      </c>
      <c r="M1277">
        <v>0</v>
      </c>
    </row>
    <row r="1278" spans="10:13">
      <c r="J1278">
        <v>1819</v>
      </c>
      <c r="K1278">
        <v>979</v>
      </c>
      <c r="L1278">
        <v>0</v>
      </c>
      <c r="M1278">
        <v>0</v>
      </c>
    </row>
    <row r="1279" spans="10:13">
      <c r="J1279">
        <v>1833</v>
      </c>
      <c r="K1279">
        <v>985</v>
      </c>
      <c r="L1279">
        <v>0</v>
      </c>
      <c r="M1279">
        <v>0</v>
      </c>
    </row>
    <row r="1280" spans="10:13">
      <c r="J1280">
        <v>1846</v>
      </c>
      <c r="K1280">
        <v>990</v>
      </c>
      <c r="L1280">
        <v>0</v>
      </c>
      <c r="M1280">
        <v>0</v>
      </c>
    </row>
    <row r="1281" spans="10:13">
      <c r="J1281">
        <v>1873</v>
      </c>
      <c r="K1281">
        <v>999</v>
      </c>
      <c r="L1281">
        <v>0</v>
      </c>
      <c r="M1281">
        <v>0</v>
      </c>
    </row>
    <row r="1282" spans="10:13">
      <c r="J1282">
        <v>1887</v>
      </c>
      <c r="K1282">
        <v>1005</v>
      </c>
      <c r="L1282">
        <v>0</v>
      </c>
      <c r="M1282">
        <v>0</v>
      </c>
    </row>
    <row r="1283" spans="10:13">
      <c r="J1283">
        <v>1899</v>
      </c>
      <c r="K1283">
        <v>1011</v>
      </c>
      <c r="L1283">
        <v>0</v>
      </c>
      <c r="M1283">
        <v>0</v>
      </c>
    </row>
    <row r="1284" spans="10:13">
      <c r="J1284">
        <v>1909</v>
      </c>
      <c r="K1284">
        <v>1019</v>
      </c>
      <c r="L1284">
        <v>0</v>
      </c>
      <c r="M1284">
        <v>0</v>
      </c>
    </row>
    <row r="1285" spans="10:13">
      <c r="J1285">
        <v>0</v>
      </c>
      <c r="K1285">
        <v>0</v>
      </c>
      <c r="L1285">
        <v>0</v>
      </c>
      <c r="M1285">
        <v>0</v>
      </c>
    </row>
    <row r="1286" spans="10:13">
      <c r="J1286">
        <v>0</v>
      </c>
      <c r="K1286">
        <v>0</v>
      </c>
      <c r="L1286">
        <v>0</v>
      </c>
      <c r="M1286">
        <v>0</v>
      </c>
    </row>
    <row r="1287" spans="10:13">
      <c r="J1287">
        <v>0</v>
      </c>
      <c r="K1287">
        <v>0</v>
      </c>
      <c r="L1287">
        <v>0</v>
      </c>
      <c r="M1287">
        <v>0</v>
      </c>
    </row>
    <row r="1288" spans="10:13">
      <c r="J1288">
        <v>0</v>
      </c>
      <c r="K1288">
        <v>0</v>
      </c>
      <c r="L1288">
        <v>0</v>
      </c>
      <c r="M1288">
        <v>0</v>
      </c>
    </row>
    <row r="1289" spans="10:13">
      <c r="J1289">
        <v>0</v>
      </c>
      <c r="K1289">
        <v>0</v>
      </c>
      <c r="L1289">
        <v>0</v>
      </c>
      <c r="M1289">
        <v>0</v>
      </c>
    </row>
    <row r="1290" spans="10:13">
      <c r="J1290">
        <v>0</v>
      </c>
      <c r="K1290">
        <v>0</v>
      </c>
      <c r="L1290">
        <v>0</v>
      </c>
      <c r="M1290">
        <v>0</v>
      </c>
    </row>
    <row r="1291" spans="10:13">
      <c r="J1291">
        <v>0</v>
      </c>
      <c r="K1291">
        <v>0</v>
      </c>
      <c r="L1291">
        <v>0</v>
      </c>
      <c r="M1291">
        <v>0</v>
      </c>
    </row>
    <row r="1292" spans="10:13">
      <c r="J1292">
        <v>0</v>
      </c>
      <c r="K1292">
        <v>0</v>
      </c>
      <c r="L1292">
        <v>0</v>
      </c>
      <c r="M1292">
        <v>0</v>
      </c>
    </row>
    <row r="1293" spans="10:13">
      <c r="J1293">
        <v>0</v>
      </c>
      <c r="K1293">
        <v>0</v>
      </c>
      <c r="L1293">
        <v>0</v>
      </c>
      <c r="M1293">
        <v>0</v>
      </c>
    </row>
    <row r="1294" spans="10:13">
      <c r="J1294">
        <v>0</v>
      </c>
      <c r="K1294">
        <v>0</v>
      </c>
      <c r="L1294">
        <v>0</v>
      </c>
      <c r="M1294">
        <v>0</v>
      </c>
    </row>
    <row r="1295" spans="10:13">
      <c r="J1295">
        <v>0</v>
      </c>
      <c r="K1295">
        <v>0</v>
      </c>
      <c r="L1295">
        <v>0</v>
      </c>
      <c r="M1295">
        <v>0</v>
      </c>
    </row>
    <row r="1296" spans="10:13">
      <c r="J1296">
        <v>0</v>
      </c>
      <c r="K1296">
        <v>0</v>
      </c>
      <c r="L1296">
        <v>0</v>
      </c>
      <c r="M1296">
        <v>0</v>
      </c>
    </row>
    <row r="1297" spans="10:13">
      <c r="J1297">
        <v>0</v>
      </c>
      <c r="K1297">
        <v>0</v>
      </c>
      <c r="L1297">
        <v>0</v>
      </c>
      <c r="M1297">
        <v>0</v>
      </c>
    </row>
    <row r="1298" spans="10:13">
      <c r="J1298">
        <v>0</v>
      </c>
      <c r="K1298">
        <v>0</v>
      </c>
      <c r="L1298">
        <v>0</v>
      </c>
      <c r="M1298">
        <v>0</v>
      </c>
    </row>
    <row r="1299" spans="10:13">
      <c r="J1299">
        <v>0</v>
      </c>
      <c r="K1299">
        <v>0</v>
      </c>
      <c r="L1299">
        <v>0</v>
      </c>
      <c r="M1299">
        <v>0</v>
      </c>
    </row>
    <row r="1300" spans="10:13">
      <c r="J1300">
        <v>0</v>
      </c>
      <c r="K1300">
        <v>0</v>
      </c>
      <c r="L1300">
        <v>0</v>
      </c>
      <c r="M1300">
        <v>0</v>
      </c>
    </row>
    <row r="1301" spans="10:13">
      <c r="J1301">
        <v>0</v>
      </c>
      <c r="K1301">
        <v>0</v>
      </c>
      <c r="L1301">
        <v>0</v>
      </c>
      <c r="M1301">
        <v>0</v>
      </c>
    </row>
    <row r="1302" spans="10:13">
      <c r="J1302">
        <v>0</v>
      </c>
      <c r="K1302">
        <v>0</v>
      </c>
      <c r="L1302">
        <v>0</v>
      </c>
      <c r="M1302">
        <v>0</v>
      </c>
    </row>
    <row r="1303" spans="10:13">
      <c r="J1303">
        <v>0</v>
      </c>
      <c r="K1303">
        <v>0</v>
      </c>
      <c r="L1303">
        <v>0</v>
      </c>
      <c r="M1303">
        <v>0</v>
      </c>
    </row>
    <row r="1304" spans="10:13">
      <c r="J1304">
        <v>0</v>
      </c>
      <c r="K1304">
        <v>0</v>
      </c>
      <c r="L1304">
        <v>0</v>
      </c>
      <c r="M1304">
        <v>0</v>
      </c>
    </row>
    <row r="1305" spans="10:13">
      <c r="J1305">
        <v>0</v>
      </c>
      <c r="K1305">
        <v>0</v>
      </c>
      <c r="L1305">
        <v>0</v>
      </c>
      <c r="M1305">
        <v>0</v>
      </c>
    </row>
    <row r="1306" spans="10:13">
      <c r="J1306">
        <v>0</v>
      </c>
      <c r="K1306">
        <v>0</v>
      </c>
      <c r="L1306">
        <v>0</v>
      </c>
      <c r="M1306">
        <v>0</v>
      </c>
    </row>
    <row r="1307" spans="10:13">
      <c r="J1307">
        <v>0</v>
      </c>
      <c r="K1307">
        <v>0</v>
      </c>
      <c r="L1307">
        <v>0</v>
      </c>
      <c r="M1307">
        <v>0</v>
      </c>
    </row>
    <row r="1308" spans="10:13">
      <c r="J1308">
        <v>0</v>
      </c>
      <c r="K1308">
        <v>0</v>
      </c>
      <c r="L1308">
        <v>0</v>
      </c>
      <c r="M1308">
        <v>0</v>
      </c>
    </row>
    <row r="1309" spans="10:13">
      <c r="J1309">
        <v>0</v>
      </c>
      <c r="K1309">
        <v>0</v>
      </c>
      <c r="L1309">
        <v>0</v>
      </c>
      <c r="M1309">
        <v>0</v>
      </c>
    </row>
    <row r="1310" spans="10:13">
      <c r="J1310">
        <v>0</v>
      </c>
      <c r="K1310">
        <v>0</v>
      </c>
      <c r="L1310">
        <v>0</v>
      </c>
      <c r="M1310">
        <v>0</v>
      </c>
    </row>
    <row r="1311" spans="10:13">
      <c r="J1311">
        <v>0</v>
      </c>
      <c r="K1311">
        <v>0</v>
      </c>
      <c r="L1311">
        <v>0</v>
      </c>
      <c r="M1311">
        <v>0</v>
      </c>
    </row>
    <row r="1312" spans="10:13">
      <c r="J1312">
        <v>0</v>
      </c>
      <c r="K1312">
        <v>0</v>
      </c>
      <c r="L1312">
        <v>0</v>
      </c>
      <c r="M1312">
        <v>0</v>
      </c>
    </row>
    <row r="1313" spans="10:13">
      <c r="J1313">
        <v>0</v>
      </c>
      <c r="K1313">
        <v>0</v>
      </c>
      <c r="L1313">
        <v>0</v>
      </c>
      <c r="M1313">
        <v>0</v>
      </c>
    </row>
    <row r="1314" spans="10:13">
      <c r="J1314">
        <v>0</v>
      </c>
      <c r="K1314">
        <v>0</v>
      </c>
      <c r="L1314">
        <v>0</v>
      </c>
      <c r="M1314">
        <v>0</v>
      </c>
    </row>
    <row r="1315" spans="10:13">
      <c r="J1315">
        <v>0</v>
      </c>
      <c r="K1315">
        <v>0</v>
      </c>
      <c r="L1315">
        <v>0</v>
      </c>
      <c r="M1315">
        <v>0</v>
      </c>
    </row>
    <row r="1316" spans="10:13">
      <c r="J1316">
        <v>0</v>
      </c>
      <c r="K1316">
        <v>0</v>
      </c>
      <c r="L1316">
        <v>0</v>
      </c>
      <c r="M1316">
        <v>0</v>
      </c>
    </row>
    <row r="1317" spans="10:13">
      <c r="J1317">
        <v>0</v>
      </c>
      <c r="K1317">
        <v>0</v>
      </c>
      <c r="L1317">
        <v>0</v>
      </c>
      <c r="M1317">
        <v>0</v>
      </c>
    </row>
    <row r="1318" spans="10:13">
      <c r="J1318">
        <v>0</v>
      </c>
      <c r="K1318">
        <v>0</v>
      </c>
      <c r="L1318">
        <v>0</v>
      </c>
      <c r="M1318">
        <v>0</v>
      </c>
    </row>
    <row r="1319" spans="10:13">
      <c r="J1319">
        <v>0</v>
      </c>
      <c r="K1319">
        <v>0</v>
      </c>
      <c r="L1319">
        <v>0</v>
      </c>
      <c r="M1319">
        <v>0</v>
      </c>
    </row>
    <row r="1320" spans="10:13">
      <c r="J1320">
        <v>0</v>
      </c>
      <c r="K1320">
        <v>0</v>
      </c>
      <c r="L1320">
        <v>0</v>
      </c>
      <c r="M1320">
        <v>0</v>
      </c>
    </row>
    <row r="1321" spans="10:13">
      <c r="J1321">
        <v>0</v>
      </c>
      <c r="K1321">
        <v>0</v>
      </c>
      <c r="L1321">
        <v>0</v>
      </c>
      <c r="M1321">
        <v>0</v>
      </c>
    </row>
    <row r="1322" spans="10:13">
      <c r="J1322">
        <v>0</v>
      </c>
      <c r="K1322">
        <v>0</v>
      </c>
      <c r="L1322">
        <v>0</v>
      </c>
      <c r="M1322">
        <v>0</v>
      </c>
    </row>
    <row r="1323" spans="10:13">
      <c r="J1323">
        <v>0</v>
      </c>
      <c r="K1323">
        <v>0</v>
      </c>
      <c r="L1323">
        <v>0</v>
      </c>
      <c r="M1323">
        <v>0</v>
      </c>
    </row>
    <row r="1324" spans="10:13">
      <c r="J1324">
        <v>0</v>
      </c>
      <c r="K1324">
        <v>0</v>
      </c>
      <c r="L1324">
        <v>0</v>
      </c>
      <c r="M1324">
        <v>0</v>
      </c>
    </row>
    <row r="1325" spans="10:13">
      <c r="J1325">
        <v>0</v>
      </c>
      <c r="K1325">
        <v>0</v>
      </c>
      <c r="L1325">
        <v>0</v>
      </c>
      <c r="M1325">
        <v>0</v>
      </c>
    </row>
    <row r="1326" spans="10:13">
      <c r="J1326">
        <v>0</v>
      </c>
      <c r="K1326">
        <v>0</v>
      </c>
      <c r="L1326">
        <v>0</v>
      </c>
      <c r="M1326">
        <v>0</v>
      </c>
    </row>
    <row r="1327" spans="10:13">
      <c r="J1327">
        <v>0</v>
      </c>
      <c r="K1327">
        <v>0</v>
      </c>
      <c r="L1327">
        <v>0</v>
      </c>
      <c r="M1327">
        <v>0</v>
      </c>
    </row>
    <row r="1328" spans="10:13">
      <c r="J1328">
        <v>0</v>
      </c>
      <c r="K1328">
        <v>0</v>
      </c>
      <c r="L1328">
        <v>0</v>
      </c>
      <c r="M1328">
        <v>0</v>
      </c>
    </row>
    <row r="1329" spans="10:13">
      <c r="J1329">
        <v>0</v>
      </c>
      <c r="K1329">
        <v>0</v>
      </c>
      <c r="L1329">
        <v>0</v>
      </c>
      <c r="M1329">
        <v>0</v>
      </c>
    </row>
    <row r="1330" spans="10:13">
      <c r="J1330">
        <v>0</v>
      </c>
      <c r="K1330">
        <v>0</v>
      </c>
      <c r="L1330">
        <v>0</v>
      </c>
      <c r="M1330">
        <v>0</v>
      </c>
    </row>
    <row r="1331" spans="10:13">
      <c r="J1331">
        <v>0</v>
      </c>
      <c r="K1331">
        <v>0</v>
      </c>
      <c r="L1331">
        <v>0</v>
      </c>
      <c r="M1331">
        <v>0</v>
      </c>
    </row>
    <row r="1332" spans="10:13">
      <c r="J1332">
        <v>0</v>
      </c>
      <c r="K1332">
        <v>0</v>
      </c>
      <c r="L1332">
        <v>0</v>
      </c>
      <c r="M1332">
        <v>0</v>
      </c>
    </row>
    <row r="1333" spans="10:13">
      <c r="J1333">
        <v>0</v>
      </c>
      <c r="K1333">
        <v>0</v>
      </c>
      <c r="L1333">
        <v>0</v>
      </c>
      <c r="M1333">
        <v>0</v>
      </c>
    </row>
    <row r="1334" spans="10:13">
      <c r="J1334">
        <v>0</v>
      </c>
      <c r="K1334">
        <v>0</v>
      </c>
      <c r="L1334">
        <v>0</v>
      </c>
      <c r="M1334">
        <v>0</v>
      </c>
    </row>
    <row r="1335" spans="10:13">
      <c r="J1335">
        <v>0</v>
      </c>
      <c r="K1335">
        <v>0</v>
      </c>
      <c r="L1335">
        <v>0</v>
      </c>
      <c r="M1335">
        <v>0</v>
      </c>
    </row>
    <row r="1336" spans="10:13">
      <c r="J1336">
        <v>0</v>
      </c>
      <c r="K1336">
        <v>0</v>
      </c>
      <c r="L1336">
        <v>0</v>
      </c>
      <c r="M1336">
        <v>0</v>
      </c>
    </row>
    <row r="1337" spans="10:13">
      <c r="J1337">
        <v>0</v>
      </c>
      <c r="K1337">
        <v>0</v>
      </c>
      <c r="L1337">
        <v>0</v>
      </c>
      <c r="M1337">
        <v>0</v>
      </c>
    </row>
    <row r="1338" spans="10:13">
      <c r="J1338">
        <v>0</v>
      </c>
      <c r="K1338">
        <v>0</v>
      </c>
      <c r="L1338">
        <v>0</v>
      </c>
      <c r="M1338">
        <v>0</v>
      </c>
    </row>
    <row r="1339" spans="10:13">
      <c r="J1339">
        <v>0</v>
      </c>
      <c r="K1339">
        <v>0</v>
      </c>
      <c r="L1339">
        <v>0</v>
      </c>
      <c r="M1339">
        <v>0</v>
      </c>
    </row>
    <row r="1340" spans="10:13">
      <c r="J1340">
        <v>0</v>
      </c>
      <c r="K1340">
        <v>0</v>
      </c>
      <c r="L1340">
        <v>0</v>
      </c>
      <c r="M1340">
        <v>0</v>
      </c>
    </row>
    <row r="1341" spans="10:13">
      <c r="J1341">
        <v>0</v>
      </c>
      <c r="K1341">
        <v>0</v>
      </c>
      <c r="L1341">
        <v>0</v>
      </c>
      <c r="M1341">
        <v>0</v>
      </c>
    </row>
    <row r="1342" spans="10:13">
      <c r="J1342">
        <v>0</v>
      </c>
      <c r="K1342">
        <v>0</v>
      </c>
      <c r="L1342">
        <v>0</v>
      </c>
      <c r="M1342">
        <v>0</v>
      </c>
    </row>
    <row r="1343" spans="10:13">
      <c r="J1343">
        <v>0</v>
      </c>
      <c r="K1343">
        <v>0</v>
      </c>
      <c r="L1343">
        <v>0</v>
      </c>
      <c r="M1343">
        <v>0</v>
      </c>
    </row>
    <row r="1344" spans="10:13">
      <c r="J1344">
        <v>0</v>
      </c>
      <c r="K1344">
        <v>0</v>
      </c>
      <c r="L1344">
        <v>0</v>
      </c>
      <c r="M1344">
        <v>0</v>
      </c>
    </row>
    <row r="1345" spans="10:13">
      <c r="J1345">
        <v>0</v>
      </c>
      <c r="K1345">
        <v>0</v>
      </c>
      <c r="L1345">
        <v>0</v>
      </c>
      <c r="M1345">
        <v>0</v>
      </c>
    </row>
    <row r="1346" spans="10:13">
      <c r="J1346">
        <v>0</v>
      </c>
      <c r="K1346">
        <v>0</v>
      </c>
      <c r="L1346">
        <v>0</v>
      </c>
      <c r="M1346">
        <v>0</v>
      </c>
    </row>
    <row r="1347" spans="10:13">
      <c r="J1347">
        <v>0</v>
      </c>
      <c r="K1347">
        <v>0</v>
      </c>
      <c r="L1347">
        <v>0</v>
      </c>
      <c r="M1347">
        <v>0</v>
      </c>
    </row>
    <row r="1348" spans="10:13">
      <c r="J1348">
        <v>0</v>
      </c>
      <c r="K1348">
        <v>0</v>
      </c>
      <c r="L1348">
        <v>0</v>
      </c>
      <c r="M1348">
        <v>0</v>
      </c>
    </row>
    <row r="1349" spans="10:13">
      <c r="J1349">
        <v>0</v>
      </c>
      <c r="K1349">
        <v>0</v>
      </c>
      <c r="L1349">
        <v>0</v>
      </c>
      <c r="M1349">
        <v>0</v>
      </c>
    </row>
    <row r="1350" spans="10:13">
      <c r="J1350">
        <v>0</v>
      </c>
      <c r="K1350">
        <v>0</v>
      </c>
      <c r="L1350">
        <v>0</v>
      </c>
      <c r="M1350">
        <v>0</v>
      </c>
    </row>
    <row r="1351" spans="10:13">
      <c r="J1351">
        <v>0</v>
      </c>
      <c r="K1351">
        <v>0</v>
      </c>
      <c r="L1351">
        <v>0</v>
      </c>
      <c r="M1351">
        <v>0</v>
      </c>
    </row>
    <row r="1352" spans="10:13">
      <c r="J1352">
        <v>0</v>
      </c>
      <c r="K1352">
        <v>0</v>
      </c>
      <c r="L1352">
        <v>0</v>
      </c>
      <c r="M1352">
        <v>0</v>
      </c>
    </row>
    <row r="1353" spans="10:13">
      <c r="J1353">
        <v>0</v>
      </c>
      <c r="K1353">
        <v>0</v>
      </c>
      <c r="L1353">
        <v>0</v>
      </c>
      <c r="M1353">
        <v>0</v>
      </c>
    </row>
    <row r="1354" spans="10:13">
      <c r="J1354">
        <v>0</v>
      </c>
      <c r="K1354">
        <v>0</v>
      </c>
      <c r="L1354">
        <v>0</v>
      </c>
      <c r="M1354">
        <v>0</v>
      </c>
    </row>
    <row r="1355" spans="10:13">
      <c r="J1355">
        <v>0</v>
      </c>
      <c r="K1355">
        <v>0</v>
      </c>
      <c r="L1355">
        <v>0</v>
      </c>
      <c r="M1355">
        <v>0</v>
      </c>
    </row>
    <row r="1356" spans="10:13">
      <c r="J1356">
        <v>0</v>
      </c>
      <c r="K1356">
        <v>0</v>
      </c>
      <c r="L1356">
        <v>0</v>
      </c>
      <c r="M1356">
        <v>0</v>
      </c>
    </row>
    <row r="1357" spans="10:13">
      <c r="J1357">
        <v>0</v>
      </c>
      <c r="K1357">
        <v>0</v>
      </c>
      <c r="L1357">
        <v>0</v>
      </c>
      <c r="M1357">
        <v>0</v>
      </c>
    </row>
    <row r="1358" spans="10:13">
      <c r="J1358">
        <v>0</v>
      </c>
      <c r="K1358">
        <v>0</v>
      </c>
      <c r="L1358">
        <v>0</v>
      </c>
      <c r="M1358">
        <v>0</v>
      </c>
    </row>
    <row r="1359" spans="10:13">
      <c r="J1359">
        <v>0</v>
      </c>
      <c r="K1359">
        <v>0</v>
      </c>
      <c r="L1359">
        <v>0</v>
      </c>
      <c r="M1359">
        <v>0</v>
      </c>
    </row>
    <row r="1360" spans="10:13">
      <c r="J1360">
        <v>0</v>
      </c>
      <c r="K1360">
        <v>0</v>
      </c>
      <c r="L1360">
        <v>0</v>
      </c>
      <c r="M1360">
        <v>0</v>
      </c>
    </row>
    <row r="1361" spans="10:13">
      <c r="J1361">
        <v>0</v>
      </c>
      <c r="K1361">
        <v>0</v>
      </c>
      <c r="L1361">
        <v>0</v>
      </c>
      <c r="M1361">
        <v>0</v>
      </c>
    </row>
    <row r="1362" spans="10:13">
      <c r="J1362">
        <v>0</v>
      </c>
      <c r="K1362">
        <v>0</v>
      </c>
      <c r="L1362">
        <v>0</v>
      </c>
      <c r="M1362">
        <v>0</v>
      </c>
    </row>
    <row r="1363" spans="10:13">
      <c r="J1363">
        <v>0</v>
      </c>
      <c r="K1363">
        <v>0</v>
      </c>
      <c r="L1363">
        <v>0</v>
      </c>
      <c r="M1363">
        <v>0</v>
      </c>
    </row>
    <row r="1364" spans="10:13">
      <c r="J1364">
        <v>0</v>
      </c>
      <c r="K1364">
        <v>0</v>
      </c>
      <c r="L1364">
        <v>0</v>
      </c>
      <c r="M1364">
        <v>0</v>
      </c>
    </row>
    <row r="1365" spans="10:13">
      <c r="J1365">
        <v>0</v>
      </c>
      <c r="K1365">
        <v>0</v>
      </c>
      <c r="L1365">
        <v>0</v>
      </c>
      <c r="M1365">
        <v>0</v>
      </c>
    </row>
    <row r="1366" spans="10:13">
      <c r="J1366">
        <v>0</v>
      </c>
      <c r="K1366">
        <v>0</v>
      </c>
      <c r="L1366">
        <v>0</v>
      </c>
      <c r="M1366">
        <v>0</v>
      </c>
    </row>
    <row r="1367" spans="10:13">
      <c r="J1367">
        <v>0</v>
      </c>
      <c r="K1367">
        <v>0</v>
      </c>
      <c r="L1367">
        <v>0</v>
      </c>
      <c r="M1367">
        <v>0</v>
      </c>
    </row>
    <row r="1368" spans="10:13">
      <c r="J1368">
        <v>0</v>
      </c>
      <c r="K1368">
        <v>0</v>
      </c>
      <c r="L1368">
        <v>0</v>
      </c>
      <c r="M1368">
        <v>0</v>
      </c>
    </row>
    <row r="1369" spans="10:13">
      <c r="J1369">
        <v>0</v>
      </c>
      <c r="K1369">
        <v>0</v>
      </c>
      <c r="L1369">
        <v>0</v>
      </c>
      <c r="M1369">
        <v>0</v>
      </c>
    </row>
    <row r="1370" spans="10:13">
      <c r="J1370">
        <v>0</v>
      </c>
      <c r="K1370">
        <v>0</v>
      </c>
      <c r="L1370">
        <v>0</v>
      </c>
      <c r="M1370">
        <v>0</v>
      </c>
    </row>
    <row r="1371" spans="10:13">
      <c r="J1371">
        <v>0</v>
      </c>
      <c r="K1371">
        <v>0</v>
      </c>
      <c r="L1371">
        <v>0</v>
      </c>
      <c r="M1371">
        <v>0</v>
      </c>
    </row>
    <row r="1372" spans="10:13">
      <c r="J1372">
        <v>0</v>
      </c>
      <c r="K1372">
        <v>0</v>
      </c>
      <c r="L1372">
        <v>0</v>
      </c>
      <c r="M1372">
        <v>0</v>
      </c>
    </row>
    <row r="1373" spans="10:13">
      <c r="J1373">
        <v>0</v>
      </c>
      <c r="K1373">
        <v>0</v>
      </c>
      <c r="L1373">
        <v>0</v>
      </c>
      <c r="M1373">
        <v>0</v>
      </c>
    </row>
    <row r="1374" spans="10:13">
      <c r="J1374">
        <v>0</v>
      </c>
      <c r="K1374">
        <v>0</v>
      </c>
      <c r="L1374">
        <v>0</v>
      </c>
      <c r="M1374">
        <v>0</v>
      </c>
    </row>
    <row r="1375" spans="10:13">
      <c r="J1375">
        <v>0</v>
      </c>
      <c r="K1375">
        <v>0</v>
      </c>
      <c r="L1375">
        <v>0</v>
      </c>
      <c r="M1375">
        <v>0</v>
      </c>
    </row>
    <row r="1376" spans="10:13">
      <c r="J1376">
        <v>0</v>
      </c>
      <c r="K1376">
        <v>0</v>
      </c>
      <c r="L1376">
        <v>0</v>
      </c>
      <c r="M1376">
        <v>0</v>
      </c>
    </row>
    <row r="1377" spans="10:13">
      <c r="J1377">
        <v>0</v>
      </c>
      <c r="K1377">
        <v>0</v>
      </c>
      <c r="L1377">
        <v>0</v>
      </c>
      <c r="M1377">
        <v>0</v>
      </c>
    </row>
    <row r="1378" spans="10:13">
      <c r="J1378">
        <v>0</v>
      </c>
      <c r="K1378">
        <v>0</v>
      </c>
      <c r="L1378">
        <v>0</v>
      </c>
      <c r="M1378">
        <v>0</v>
      </c>
    </row>
    <row r="1379" spans="10:13">
      <c r="J1379">
        <v>0</v>
      </c>
      <c r="K1379">
        <v>0</v>
      </c>
      <c r="L1379">
        <v>0</v>
      </c>
      <c r="M1379">
        <v>0</v>
      </c>
    </row>
    <row r="1380" spans="10:13">
      <c r="J1380">
        <v>0</v>
      </c>
      <c r="K1380">
        <v>0</v>
      </c>
      <c r="L1380">
        <v>0</v>
      </c>
      <c r="M1380">
        <v>0</v>
      </c>
    </row>
    <row r="1381" spans="10:13">
      <c r="J1381">
        <v>0</v>
      </c>
      <c r="K1381">
        <v>0</v>
      </c>
      <c r="L1381">
        <v>0</v>
      </c>
      <c r="M1381">
        <v>0</v>
      </c>
    </row>
    <row r="1382" spans="10:13">
      <c r="J1382">
        <v>0</v>
      </c>
      <c r="K1382">
        <v>0</v>
      </c>
      <c r="L1382">
        <v>0</v>
      </c>
      <c r="M1382">
        <v>0</v>
      </c>
    </row>
    <row r="1383" spans="10:13">
      <c r="J1383">
        <v>0</v>
      </c>
      <c r="K1383">
        <v>0</v>
      </c>
      <c r="L1383">
        <v>0</v>
      </c>
      <c r="M1383">
        <v>0</v>
      </c>
    </row>
    <row r="1384" spans="10:13">
      <c r="J1384">
        <v>0</v>
      </c>
      <c r="K1384">
        <v>0</v>
      </c>
      <c r="L1384">
        <v>0</v>
      </c>
      <c r="M1384">
        <v>0</v>
      </c>
    </row>
    <row r="1385" spans="10:13">
      <c r="J1385">
        <v>0</v>
      </c>
      <c r="K1385">
        <v>0</v>
      </c>
      <c r="L1385">
        <v>0</v>
      </c>
      <c r="M1385">
        <v>0</v>
      </c>
    </row>
    <row r="1386" spans="10:13">
      <c r="J1386">
        <v>0</v>
      </c>
      <c r="K1386">
        <v>0</v>
      </c>
      <c r="L1386">
        <v>0</v>
      </c>
      <c r="M1386">
        <v>0</v>
      </c>
    </row>
    <row r="1387" spans="10:13">
      <c r="J1387">
        <v>0</v>
      </c>
      <c r="K1387">
        <v>0</v>
      </c>
      <c r="L1387">
        <v>0</v>
      </c>
      <c r="M1387">
        <v>0</v>
      </c>
    </row>
    <row r="1388" spans="10:13">
      <c r="J1388">
        <v>0</v>
      </c>
      <c r="K1388">
        <v>0</v>
      </c>
      <c r="L1388">
        <v>0</v>
      </c>
      <c r="M1388">
        <v>0</v>
      </c>
    </row>
    <row r="1389" spans="10:13">
      <c r="J1389">
        <v>0</v>
      </c>
      <c r="K1389">
        <v>0</v>
      </c>
      <c r="L1389">
        <v>0</v>
      </c>
      <c r="M1389">
        <v>0</v>
      </c>
    </row>
    <row r="1390" spans="10:13">
      <c r="J1390">
        <v>0</v>
      </c>
      <c r="K1390">
        <v>0</v>
      </c>
      <c r="L1390">
        <v>0</v>
      </c>
      <c r="M1390">
        <v>0</v>
      </c>
    </row>
    <row r="1391" spans="10:13">
      <c r="J1391">
        <v>0</v>
      </c>
      <c r="K1391">
        <v>0</v>
      </c>
      <c r="L1391">
        <v>0</v>
      </c>
      <c r="M1391">
        <v>0</v>
      </c>
    </row>
    <row r="1392" spans="10:13">
      <c r="J1392">
        <v>0</v>
      </c>
      <c r="K1392">
        <v>0</v>
      </c>
      <c r="L1392">
        <v>0</v>
      </c>
      <c r="M1392">
        <v>0</v>
      </c>
    </row>
    <row r="1393" spans="10:13">
      <c r="J1393">
        <v>0</v>
      </c>
      <c r="K1393">
        <v>0</v>
      </c>
      <c r="L1393">
        <v>0</v>
      </c>
      <c r="M1393">
        <v>0</v>
      </c>
    </row>
    <row r="1394" spans="10:13">
      <c r="J1394">
        <v>0</v>
      </c>
      <c r="K1394">
        <v>0</v>
      </c>
      <c r="L1394">
        <v>0</v>
      </c>
      <c r="M1394">
        <v>0</v>
      </c>
    </row>
    <row r="1395" spans="10:13">
      <c r="J1395">
        <v>0</v>
      </c>
      <c r="K1395">
        <v>0</v>
      </c>
      <c r="L1395">
        <v>0</v>
      </c>
      <c r="M1395">
        <v>0</v>
      </c>
    </row>
    <row r="1396" spans="10:13">
      <c r="J1396">
        <v>0</v>
      </c>
      <c r="K1396">
        <v>0</v>
      </c>
      <c r="L1396">
        <v>0</v>
      </c>
      <c r="M1396">
        <v>0</v>
      </c>
    </row>
    <row r="1397" spans="10:13">
      <c r="J1397">
        <v>0</v>
      </c>
      <c r="K1397">
        <v>0</v>
      </c>
      <c r="L1397">
        <v>0</v>
      </c>
      <c r="M1397">
        <v>0</v>
      </c>
    </row>
    <row r="1398" spans="10:13">
      <c r="J1398">
        <v>0</v>
      </c>
      <c r="K1398">
        <v>0</v>
      </c>
      <c r="L1398">
        <v>0</v>
      </c>
      <c r="M1398">
        <v>0</v>
      </c>
    </row>
    <row r="1399" spans="10:13">
      <c r="J1399">
        <v>0</v>
      </c>
      <c r="K1399">
        <v>0</v>
      </c>
      <c r="L1399">
        <v>0</v>
      </c>
      <c r="M1399">
        <v>0</v>
      </c>
    </row>
    <row r="1400" spans="10:13">
      <c r="J1400">
        <v>0</v>
      </c>
      <c r="K1400">
        <v>0</v>
      </c>
      <c r="L1400">
        <v>0</v>
      </c>
      <c r="M1400">
        <v>0</v>
      </c>
    </row>
    <row r="1401" spans="10:13">
      <c r="J1401">
        <v>0</v>
      </c>
      <c r="K1401">
        <v>0</v>
      </c>
      <c r="L1401">
        <v>0</v>
      </c>
      <c r="M1401">
        <v>0</v>
      </c>
    </row>
    <row r="1402" spans="10:13">
      <c r="J1402">
        <v>0</v>
      </c>
      <c r="K1402">
        <v>0</v>
      </c>
      <c r="L1402">
        <v>0</v>
      </c>
      <c r="M1402">
        <v>0</v>
      </c>
    </row>
    <row r="1403" spans="10:13">
      <c r="J1403">
        <v>0</v>
      </c>
      <c r="K1403">
        <v>0</v>
      </c>
      <c r="L1403">
        <v>0</v>
      </c>
      <c r="M1403">
        <v>0</v>
      </c>
    </row>
    <row r="1404" spans="10:13">
      <c r="J1404">
        <v>0</v>
      </c>
      <c r="K1404">
        <v>0</v>
      </c>
      <c r="L1404">
        <v>0</v>
      </c>
      <c r="M1404">
        <v>0</v>
      </c>
    </row>
    <row r="1405" spans="10:13">
      <c r="J1405">
        <v>0</v>
      </c>
      <c r="K1405">
        <v>0</v>
      </c>
      <c r="L1405">
        <v>0</v>
      </c>
      <c r="M1405">
        <v>0</v>
      </c>
    </row>
    <row r="1406" spans="10:13">
      <c r="J1406">
        <v>0</v>
      </c>
      <c r="K1406">
        <v>0</v>
      </c>
      <c r="L1406">
        <v>0</v>
      </c>
      <c r="M1406">
        <v>0</v>
      </c>
    </row>
    <row r="1407" spans="10:13">
      <c r="J1407">
        <v>1907</v>
      </c>
      <c r="K1407">
        <v>481</v>
      </c>
      <c r="L1407">
        <v>0</v>
      </c>
      <c r="M1407">
        <v>0</v>
      </c>
    </row>
    <row r="1408" spans="10:13">
      <c r="J1408">
        <v>1891</v>
      </c>
      <c r="K1408">
        <v>480</v>
      </c>
      <c r="L1408">
        <v>0</v>
      </c>
      <c r="M1408">
        <v>0</v>
      </c>
    </row>
    <row r="1409" spans="10:13">
      <c r="J1409">
        <v>1877</v>
      </c>
      <c r="K1409">
        <v>480</v>
      </c>
      <c r="L1409">
        <v>0</v>
      </c>
      <c r="M1409">
        <v>0</v>
      </c>
    </row>
    <row r="1410" spans="10:13">
      <c r="J1410">
        <v>1863</v>
      </c>
      <c r="K1410">
        <v>482</v>
      </c>
      <c r="L1410">
        <v>0</v>
      </c>
      <c r="M1410">
        <v>0</v>
      </c>
    </row>
    <row r="1411" spans="10:13">
      <c r="J1411">
        <v>1849</v>
      </c>
      <c r="K1411">
        <v>484</v>
      </c>
      <c r="L1411">
        <v>0</v>
      </c>
      <c r="M1411">
        <v>0</v>
      </c>
    </row>
    <row r="1412" spans="10:13">
      <c r="J1412">
        <v>1833</v>
      </c>
      <c r="K1412">
        <v>487</v>
      </c>
      <c r="L1412">
        <v>0</v>
      </c>
      <c r="M1412">
        <v>0</v>
      </c>
    </row>
    <row r="1413" spans="10:13">
      <c r="J1413">
        <v>1819</v>
      </c>
      <c r="K1413">
        <v>489</v>
      </c>
      <c r="L1413">
        <v>0</v>
      </c>
      <c r="M1413">
        <v>0</v>
      </c>
    </row>
    <row r="1414" spans="10:13">
      <c r="J1414">
        <v>1803</v>
      </c>
      <c r="K1414">
        <v>491</v>
      </c>
      <c r="L1414">
        <v>0</v>
      </c>
      <c r="M1414">
        <v>0</v>
      </c>
    </row>
    <row r="1415" spans="10:13">
      <c r="J1415">
        <v>1787</v>
      </c>
      <c r="K1415">
        <v>493</v>
      </c>
      <c r="L1415">
        <v>0</v>
      </c>
      <c r="M1415">
        <v>0</v>
      </c>
    </row>
    <row r="1416" spans="10:13">
      <c r="J1416">
        <v>1770</v>
      </c>
      <c r="K1416">
        <v>493</v>
      </c>
      <c r="L1416">
        <v>0</v>
      </c>
      <c r="M1416">
        <v>1051</v>
      </c>
    </row>
    <row r="1417" spans="10:13">
      <c r="J1417">
        <v>1752</v>
      </c>
      <c r="K1417">
        <v>495</v>
      </c>
      <c r="L1417">
        <v>0</v>
      </c>
      <c r="M1417">
        <v>1038</v>
      </c>
    </row>
    <row r="1418" spans="10:13">
      <c r="J1418">
        <v>1733</v>
      </c>
      <c r="K1418">
        <v>495</v>
      </c>
      <c r="L1418">
        <v>0</v>
      </c>
      <c r="M1418">
        <v>1026</v>
      </c>
    </row>
    <row r="1419" spans="10:13">
      <c r="J1419">
        <v>1715</v>
      </c>
      <c r="K1419">
        <v>495</v>
      </c>
      <c r="L1419">
        <v>0</v>
      </c>
      <c r="M1419">
        <v>1020</v>
      </c>
    </row>
    <row r="1420" spans="10:13">
      <c r="J1420">
        <v>1697</v>
      </c>
      <c r="K1420">
        <v>495</v>
      </c>
      <c r="L1420">
        <v>0</v>
      </c>
      <c r="M1420">
        <v>1016</v>
      </c>
    </row>
    <row r="1421" spans="10:13">
      <c r="J1421">
        <v>1677</v>
      </c>
      <c r="K1421">
        <v>496</v>
      </c>
      <c r="L1421">
        <v>16</v>
      </c>
      <c r="M1421">
        <v>1010</v>
      </c>
    </row>
    <row r="1422" spans="10:13">
      <c r="J1422">
        <v>1657</v>
      </c>
      <c r="K1422">
        <v>495</v>
      </c>
      <c r="L1422">
        <v>29</v>
      </c>
      <c r="M1422">
        <v>1002</v>
      </c>
    </row>
    <row r="1423" spans="10:13">
      <c r="J1423">
        <v>1639</v>
      </c>
      <c r="K1423">
        <v>493</v>
      </c>
      <c r="L1423">
        <v>40</v>
      </c>
      <c r="M1423">
        <v>994</v>
      </c>
    </row>
    <row r="1424" spans="10:13">
      <c r="J1424">
        <v>1621</v>
      </c>
      <c r="K1424">
        <v>491</v>
      </c>
      <c r="L1424">
        <v>51</v>
      </c>
      <c r="M1424">
        <v>988</v>
      </c>
    </row>
    <row r="1425" spans="10:13">
      <c r="J1425">
        <v>1602</v>
      </c>
      <c r="K1425">
        <v>489</v>
      </c>
      <c r="L1425">
        <v>62</v>
      </c>
      <c r="M1425">
        <v>980</v>
      </c>
    </row>
    <row r="1426" spans="10:13">
      <c r="J1426">
        <v>1583</v>
      </c>
      <c r="K1426">
        <v>489</v>
      </c>
      <c r="L1426">
        <v>71</v>
      </c>
      <c r="M1426">
        <v>972</v>
      </c>
    </row>
    <row r="1427" spans="10:13">
      <c r="J1427">
        <v>1563</v>
      </c>
      <c r="K1427">
        <v>489</v>
      </c>
      <c r="L1427">
        <v>80</v>
      </c>
      <c r="M1427">
        <v>968</v>
      </c>
    </row>
    <row r="1428" spans="10:13">
      <c r="J1428">
        <v>1543</v>
      </c>
      <c r="K1428">
        <v>488</v>
      </c>
      <c r="L1428">
        <v>88</v>
      </c>
      <c r="M1428">
        <v>957</v>
      </c>
    </row>
    <row r="1429" spans="10:13">
      <c r="J1429">
        <v>1521</v>
      </c>
      <c r="K1429">
        <v>487</v>
      </c>
      <c r="L1429">
        <v>100</v>
      </c>
      <c r="M1429">
        <v>949</v>
      </c>
    </row>
    <row r="1430" spans="10:13">
      <c r="J1430">
        <v>1501</v>
      </c>
      <c r="K1430">
        <v>487</v>
      </c>
      <c r="L1430">
        <v>110</v>
      </c>
      <c r="M1430">
        <v>938</v>
      </c>
    </row>
    <row r="1431" spans="10:13">
      <c r="J1431">
        <v>1480</v>
      </c>
      <c r="K1431">
        <v>488</v>
      </c>
      <c r="L1431">
        <v>118</v>
      </c>
      <c r="M1431">
        <v>930</v>
      </c>
    </row>
    <row r="1432" spans="10:13">
      <c r="J1432">
        <v>1460</v>
      </c>
      <c r="K1432">
        <v>489</v>
      </c>
      <c r="L1432">
        <v>126</v>
      </c>
      <c r="M1432">
        <v>922</v>
      </c>
    </row>
    <row r="1433" spans="10:13">
      <c r="J1433">
        <v>1440</v>
      </c>
      <c r="K1433">
        <v>491</v>
      </c>
      <c r="L1433">
        <v>138</v>
      </c>
      <c r="M1433">
        <v>914</v>
      </c>
    </row>
    <row r="1434" spans="10:13">
      <c r="J1434">
        <v>1419</v>
      </c>
      <c r="K1434">
        <v>493</v>
      </c>
      <c r="L1434">
        <v>150</v>
      </c>
      <c r="M1434">
        <v>904</v>
      </c>
    </row>
    <row r="1435" spans="10:13">
      <c r="J1435">
        <v>1399</v>
      </c>
      <c r="K1435">
        <v>495</v>
      </c>
      <c r="L1435">
        <v>160</v>
      </c>
      <c r="M1435">
        <v>896</v>
      </c>
    </row>
    <row r="1436" spans="10:13">
      <c r="J1436">
        <v>1379</v>
      </c>
      <c r="K1436">
        <v>497</v>
      </c>
      <c r="L1436">
        <v>172</v>
      </c>
      <c r="M1436">
        <v>888</v>
      </c>
    </row>
    <row r="1437" spans="10:13">
      <c r="J1437">
        <v>1359</v>
      </c>
      <c r="K1437">
        <v>500</v>
      </c>
      <c r="L1437">
        <v>183</v>
      </c>
      <c r="M1437">
        <v>878</v>
      </c>
    </row>
    <row r="1438" spans="10:13">
      <c r="J1438">
        <v>1340</v>
      </c>
      <c r="K1438">
        <v>502</v>
      </c>
      <c r="L1438">
        <v>195</v>
      </c>
      <c r="M1438">
        <v>870</v>
      </c>
    </row>
    <row r="1439" spans="10:13">
      <c r="J1439">
        <v>1321</v>
      </c>
      <c r="K1439">
        <v>505</v>
      </c>
      <c r="L1439">
        <v>206</v>
      </c>
      <c r="M1439">
        <v>863</v>
      </c>
    </row>
    <row r="1440" spans="10:13">
      <c r="J1440">
        <v>1301</v>
      </c>
      <c r="K1440">
        <v>507</v>
      </c>
      <c r="L1440">
        <v>219</v>
      </c>
      <c r="M1440">
        <v>854</v>
      </c>
    </row>
    <row r="1441" spans="10:13">
      <c r="J1441">
        <v>1281</v>
      </c>
      <c r="K1441">
        <v>509</v>
      </c>
      <c r="L1441">
        <v>230</v>
      </c>
      <c r="M1441">
        <v>848</v>
      </c>
    </row>
    <row r="1442" spans="10:13">
      <c r="J1442">
        <v>1261</v>
      </c>
      <c r="K1442">
        <v>509</v>
      </c>
      <c r="L1442">
        <v>242</v>
      </c>
      <c r="M1442">
        <v>842</v>
      </c>
    </row>
    <row r="1443" spans="10:13">
      <c r="J1443">
        <v>1239</v>
      </c>
      <c r="K1443">
        <v>511</v>
      </c>
      <c r="L1443">
        <v>254</v>
      </c>
      <c r="M1443">
        <v>836</v>
      </c>
    </row>
    <row r="1444" spans="10:13">
      <c r="J1444">
        <v>1218</v>
      </c>
      <c r="K1444">
        <v>513</v>
      </c>
      <c r="L1444">
        <v>266</v>
      </c>
      <c r="M1444">
        <v>831</v>
      </c>
    </row>
    <row r="1445" spans="10:13">
      <c r="J1445">
        <v>1197</v>
      </c>
      <c r="K1445">
        <v>513</v>
      </c>
      <c r="L1445">
        <v>278</v>
      </c>
      <c r="M1445">
        <v>825</v>
      </c>
    </row>
    <row r="1446" spans="10:13">
      <c r="J1446">
        <v>1175</v>
      </c>
      <c r="K1446">
        <v>513</v>
      </c>
      <c r="L1446">
        <v>290</v>
      </c>
      <c r="M1446">
        <v>818</v>
      </c>
    </row>
    <row r="1447" spans="10:13">
      <c r="J1447">
        <v>1153</v>
      </c>
      <c r="K1447">
        <v>513</v>
      </c>
      <c r="L1447">
        <v>302</v>
      </c>
      <c r="M1447">
        <v>812</v>
      </c>
    </row>
    <row r="1448" spans="10:13">
      <c r="J1448">
        <v>1132</v>
      </c>
      <c r="K1448">
        <v>515</v>
      </c>
      <c r="L1448">
        <v>315</v>
      </c>
      <c r="M1448">
        <v>806</v>
      </c>
    </row>
    <row r="1449" spans="10:13">
      <c r="J1449">
        <v>1111</v>
      </c>
      <c r="K1449">
        <v>517</v>
      </c>
      <c r="L1449">
        <v>328</v>
      </c>
      <c r="M1449">
        <v>798</v>
      </c>
    </row>
    <row r="1450" spans="10:13">
      <c r="J1450">
        <v>1091</v>
      </c>
      <c r="K1450">
        <v>519</v>
      </c>
      <c r="L1450">
        <v>340</v>
      </c>
      <c r="M1450">
        <v>792</v>
      </c>
    </row>
    <row r="1451" spans="10:13">
      <c r="J1451">
        <v>1071</v>
      </c>
      <c r="K1451">
        <v>521</v>
      </c>
      <c r="L1451">
        <v>351</v>
      </c>
      <c r="M1451">
        <v>784</v>
      </c>
    </row>
    <row r="1452" spans="10:13">
      <c r="J1452">
        <v>1043</v>
      </c>
      <c r="K1452">
        <v>523</v>
      </c>
      <c r="L1452">
        <v>363</v>
      </c>
      <c r="M1452">
        <v>778</v>
      </c>
    </row>
    <row r="1453" spans="10:13">
      <c r="J1453">
        <v>1025</v>
      </c>
      <c r="K1453">
        <v>525</v>
      </c>
      <c r="L1453">
        <v>374</v>
      </c>
      <c r="M1453">
        <v>770</v>
      </c>
    </row>
    <row r="1454" spans="10:13">
      <c r="J1454">
        <v>1005</v>
      </c>
      <c r="K1454">
        <v>527</v>
      </c>
      <c r="L1454">
        <v>386</v>
      </c>
      <c r="M1454">
        <v>764</v>
      </c>
    </row>
    <row r="1455" spans="10:13">
      <c r="J1455">
        <v>985</v>
      </c>
      <c r="K1455">
        <v>531</v>
      </c>
      <c r="L1455">
        <v>396</v>
      </c>
      <c r="M1455">
        <v>756</v>
      </c>
    </row>
    <row r="1456" spans="10:13">
      <c r="J1456">
        <v>965</v>
      </c>
      <c r="K1456">
        <v>536</v>
      </c>
      <c r="L1456">
        <v>406</v>
      </c>
      <c r="M1456">
        <v>748</v>
      </c>
    </row>
    <row r="1457" spans="10:13">
      <c r="J1457">
        <v>947</v>
      </c>
      <c r="K1457">
        <v>538</v>
      </c>
      <c r="L1457">
        <v>417</v>
      </c>
      <c r="M1457">
        <v>740</v>
      </c>
    </row>
    <row r="1458" spans="10:13">
      <c r="J1458">
        <v>927</v>
      </c>
      <c r="K1458">
        <v>543</v>
      </c>
      <c r="L1458">
        <v>429</v>
      </c>
      <c r="M1458">
        <v>734</v>
      </c>
    </row>
    <row r="1459" spans="10:13">
      <c r="J1459">
        <v>907</v>
      </c>
      <c r="K1459">
        <v>545</v>
      </c>
      <c r="L1459">
        <v>435</v>
      </c>
      <c r="M1459">
        <v>726</v>
      </c>
    </row>
    <row r="1460" spans="10:13">
      <c r="J1460">
        <v>887</v>
      </c>
      <c r="K1460">
        <v>548</v>
      </c>
      <c r="L1460">
        <v>454</v>
      </c>
      <c r="M1460">
        <v>719</v>
      </c>
    </row>
    <row r="1461" spans="10:13">
      <c r="J1461" s="16">
        <v>876</v>
      </c>
      <c r="K1461">
        <v>553</v>
      </c>
      <c r="L1461">
        <v>466</v>
      </c>
      <c r="M1461">
        <v>713</v>
      </c>
    </row>
    <row r="1462" spans="10:13">
      <c r="J1462" s="16">
        <v>853</v>
      </c>
      <c r="K1462">
        <v>556</v>
      </c>
      <c r="L1462">
        <v>478</v>
      </c>
      <c r="M1462">
        <v>708</v>
      </c>
    </row>
    <row r="1463" spans="10:13">
      <c r="J1463" s="16">
        <v>838</v>
      </c>
      <c r="K1463">
        <v>560</v>
      </c>
      <c r="L1463">
        <v>490</v>
      </c>
      <c r="M1463">
        <v>704</v>
      </c>
    </row>
    <row r="1464" spans="10:13">
      <c r="J1464" s="16">
        <v>820</v>
      </c>
      <c r="K1464">
        <v>564</v>
      </c>
      <c r="L1464">
        <v>500</v>
      </c>
      <c r="M1464">
        <v>702</v>
      </c>
    </row>
    <row r="1465" spans="10:13">
      <c r="J1465" s="16">
        <v>803</v>
      </c>
      <c r="K1465">
        <v>568</v>
      </c>
      <c r="L1465">
        <v>512</v>
      </c>
      <c r="M1465">
        <v>700</v>
      </c>
    </row>
    <row r="1466" spans="10:13">
      <c r="J1466">
        <v>789</v>
      </c>
      <c r="K1466">
        <v>571</v>
      </c>
      <c r="L1466">
        <v>522</v>
      </c>
      <c r="M1466">
        <v>700</v>
      </c>
    </row>
    <row r="1467" spans="10:13">
      <c r="J1467">
        <v>776</v>
      </c>
      <c r="K1467">
        <v>575</v>
      </c>
      <c r="L1467">
        <v>533</v>
      </c>
      <c r="M1467">
        <v>700</v>
      </c>
    </row>
    <row r="1468" spans="10:13">
      <c r="J1468">
        <v>763</v>
      </c>
      <c r="K1468">
        <v>577</v>
      </c>
      <c r="L1468">
        <v>543</v>
      </c>
      <c r="M1468">
        <v>698</v>
      </c>
    </row>
    <row r="1469" spans="10:13">
      <c r="J1469">
        <v>749</v>
      </c>
      <c r="K1469">
        <v>577</v>
      </c>
      <c r="L1469">
        <v>552</v>
      </c>
      <c r="M1469">
        <v>698</v>
      </c>
    </row>
    <row r="1470" spans="10:13">
      <c r="J1470">
        <v>733</v>
      </c>
      <c r="K1470">
        <v>577</v>
      </c>
      <c r="L1470">
        <v>561</v>
      </c>
      <c r="M1470">
        <v>698</v>
      </c>
    </row>
    <row r="1471" spans="10:13">
      <c r="J1471">
        <v>719</v>
      </c>
      <c r="K1471">
        <v>576</v>
      </c>
      <c r="L1471">
        <v>570</v>
      </c>
      <c r="M1471">
        <v>698</v>
      </c>
    </row>
    <row r="1472" spans="10:13">
      <c r="J1472">
        <v>703</v>
      </c>
      <c r="K1472">
        <v>573</v>
      </c>
      <c r="L1472">
        <v>580</v>
      </c>
      <c r="M1472">
        <v>696</v>
      </c>
    </row>
    <row r="1473" spans="10:13">
      <c r="J1473">
        <v>688</v>
      </c>
      <c r="K1473">
        <v>569</v>
      </c>
      <c r="L1473">
        <v>590</v>
      </c>
      <c r="M1473">
        <v>696</v>
      </c>
    </row>
    <row r="1474" spans="10:13">
      <c r="J1474">
        <v>673</v>
      </c>
      <c r="K1474">
        <v>564</v>
      </c>
      <c r="L1474">
        <v>598</v>
      </c>
      <c r="M1474">
        <v>696</v>
      </c>
    </row>
    <row r="1475" spans="10:13">
      <c r="J1475">
        <v>657</v>
      </c>
      <c r="K1475">
        <v>559</v>
      </c>
      <c r="L1475">
        <v>608</v>
      </c>
      <c r="M1475">
        <v>694</v>
      </c>
    </row>
    <row r="1476" spans="10:13">
      <c r="J1476">
        <v>641</v>
      </c>
      <c r="K1476">
        <v>555</v>
      </c>
      <c r="L1476">
        <v>618</v>
      </c>
      <c r="M1476">
        <v>692</v>
      </c>
    </row>
    <row r="1477" spans="10:13">
      <c r="J1477">
        <v>623</v>
      </c>
      <c r="K1477">
        <v>551</v>
      </c>
      <c r="L1477">
        <v>628</v>
      </c>
      <c r="M1477">
        <v>690</v>
      </c>
    </row>
    <row r="1478" spans="10:13">
      <c r="J1478">
        <v>606</v>
      </c>
      <c r="K1478">
        <v>545</v>
      </c>
      <c r="L1478">
        <v>638</v>
      </c>
      <c r="M1478">
        <v>689</v>
      </c>
    </row>
    <row r="1479" spans="10:13">
      <c r="J1479">
        <v>590</v>
      </c>
      <c r="K1479">
        <v>541</v>
      </c>
      <c r="L1479">
        <v>648</v>
      </c>
      <c r="M1479">
        <v>686</v>
      </c>
    </row>
    <row r="1480" spans="10:13">
      <c r="J1480">
        <v>571</v>
      </c>
      <c r="K1480">
        <v>536</v>
      </c>
      <c r="L1480">
        <v>660</v>
      </c>
      <c r="M1480">
        <v>684</v>
      </c>
    </row>
    <row r="1481" spans="10:13">
      <c r="J1481">
        <v>551</v>
      </c>
      <c r="K1481">
        <v>532</v>
      </c>
      <c r="L1481">
        <v>673</v>
      </c>
      <c r="M1481">
        <v>680</v>
      </c>
    </row>
    <row r="1482" spans="10:13">
      <c r="J1482">
        <v>533</v>
      </c>
      <c r="K1482">
        <v>528</v>
      </c>
      <c r="L1482">
        <v>682</v>
      </c>
      <c r="M1482">
        <v>676</v>
      </c>
    </row>
    <row r="1483" spans="10:13">
      <c r="J1483">
        <v>515</v>
      </c>
      <c r="K1483">
        <v>525</v>
      </c>
      <c r="L1483">
        <v>692</v>
      </c>
      <c r="M1483">
        <v>672</v>
      </c>
    </row>
    <row r="1484" spans="10:13">
      <c r="J1484">
        <v>496</v>
      </c>
      <c r="K1484">
        <v>523</v>
      </c>
      <c r="L1484">
        <v>701</v>
      </c>
      <c r="M1484">
        <v>668</v>
      </c>
    </row>
    <row r="1485" spans="10:13">
      <c r="J1485">
        <v>477</v>
      </c>
      <c r="K1485">
        <v>521</v>
      </c>
      <c r="L1485">
        <v>709</v>
      </c>
      <c r="M1485">
        <v>664</v>
      </c>
    </row>
    <row r="1486" spans="10:13">
      <c r="J1486">
        <v>460</v>
      </c>
      <c r="K1486">
        <v>519</v>
      </c>
      <c r="L1486">
        <v>719</v>
      </c>
      <c r="M1486">
        <v>658</v>
      </c>
    </row>
    <row r="1487" spans="10:13">
      <c r="J1487">
        <v>441</v>
      </c>
      <c r="K1487">
        <v>519</v>
      </c>
      <c r="L1487">
        <v>728</v>
      </c>
      <c r="M1487">
        <v>652</v>
      </c>
    </row>
    <row r="1488" spans="10:13">
      <c r="J1488">
        <v>423</v>
      </c>
      <c r="K1488">
        <v>519</v>
      </c>
      <c r="L1488">
        <v>739</v>
      </c>
      <c r="M1488">
        <v>645</v>
      </c>
    </row>
    <row r="1489" spans="10:13">
      <c r="J1489">
        <v>405</v>
      </c>
      <c r="K1489">
        <v>521</v>
      </c>
      <c r="L1489">
        <v>750</v>
      </c>
      <c r="M1489">
        <v>639</v>
      </c>
    </row>
    <row r="1490" spans="10:13">
      <c r="J1490">
        <v>387</v>
      </c>
      <c r="K1490">
        <v>523</v>
      </c>
      <c r="L1490">
        <v>762</v>
      </c>
      <c r="M1490">
        <v>634</v>
      </c>
    </row>
    <row r="1491" spans="10:13">
      <c r="J1491">
        <v>369</v>
      </c>
      <c r="K1491">
        <v>525</v>
      </c>
      <c r="L1491">
        <v>770</v>
      </c>
      <c r="M1491">
        <v>624</v>
      </c>
    </row>
    <row r="1492" spans="10:13">
      <c r="J1492">
        <v>351</v>
      </c>
      <c r="K1492">
        <v>527</v>
      </c>
      <c r="L1492">
        <v>780</v>
      </c>
      <c r="M1492">
        <v>614</v>
      </c>
    </row>
    <row r="1493" spans="10:13">
      <c r="J1493">
        <v>334</v>
      </c>
      <c r="K1493">
        <v>529</v>
      </c>
      <c r="L1493">
        <v>789</v>
      </c>
      <c r="M1493">
        <v>604</v>
      </c>
    </row>
    <row r="1494" spans="10:13">
      <c r="J1494">
        <v>313</v>
      </c>
      <c r="K1494">
        <v>532</v>
      </c>
      <c r="L1494">
        <v>800</v>
      </c>
      <c r="M1494">
        <v>592</v>
      </c>
    </row>
    <row r="1495" spans="10:13">
      <c r="J1495">
        <v>295</v>
      </c>
      <c r="K1495">
        <v>535</v>
      </c>
      <c r="L1495">
        <v>814</v>
      </c>
      <c r="M1495">
        <v>584</v>
      </c>
    </row>
    <row r="1496" spans="10:13">
      <c r="J1496">
        <v>277</v>
      </c>
      <c r="K1496">
        <v>537</v>
      </c>
      <c r="L1496">
        <v>826</v>
      </c>
      <c r="M1496">
        <v>574</v>
      </c>
    </row>
    <row r="1497" spans="10:13">
      <c r="J1497">
        <v>260</v>
      </c>
      <c r="K1497">
        <v>539</v>
      </c>
      <c r="L1497">
        <v>838</v>
      </c>
      <c r="M1497">
        <v>570</v>
      </c>
    </row>
    <row r="1498" spans="10:13">
      <c r="J1498">
        <v>243</v>
      </c>
      <c r="K1498">
        <v>542</v>
      </c>
      <c r="L1498">
        <v>850</v>
      </c>
      <c r="M1498">
        <v>562</v>
      </c>
    </row>
    <row r="1499" spans="10:13">
      <c r="J1499">
        <v>217</v>
      </c>
      <c r="K1499">
        <v>545</v>
      </c>
      <c r="L1499">
        <v>860</v>
      </c>
      <c r="M1499">
        <v>554</v>
      </c>
    </row>
    <row r="1500" spans="10:13">
      <c r="J1500">
        <v>210</v>
      </c>
      <c r="K1500">
        <v>547</v>
      </c>
      <c r="L1500">
        <v>872</v>
      </c>
      <c r="M1500">
        <v>534</v>
      </c>
    </row>
    <row r="1501" spans="10:13">
      <c r="J1501">
        <v>194</v>
      </c>
      <c r="K1501">
        <v>548</v>
      </c>
      <c r="L1501">
        <v>884</v>
      </c>
      <c r="M1501">
        <v>528</v>
      </c>
    </row>
    <row r="1502" spans="10:13">
      <c r="J1502">
        <v>177</v>
      </c>
      <c r="K1502">
        <v>550</v>
      </c>
      <c r="L1502">
        <v>898</v>
      </c>
      <c r="M1502">
        <v>522</v>
      </c>
    </row>
    <row r="1503" spans="10:13">
      <c r="J1503">
        <v>161</v>
      </c>
      <c r="K1503">
        <v>555</v>
      </c>
      <c r="L1503">
        <v>910</v>
      </c>
      <c r="M1503">
        <v>516</v>
      </c>
    </row>
    <row r="1504" spans="10:13">
      <c r="J1504">
        <v>141</v>
      </c>
      <c r="K1504">
        <v>559</v>
      </c>
      <c r="L1504">
        <v>922</v>
      </c>
      <c r="M1504">
        <v>512</v>
      </c>
    </row>
    <row r="1505" spans="10:13">
      <c r="J1505">
        <v>123</v>
      </c>
      <c r="K1505">
        <v>563</v>
      </c>
      <c r="L1505">
        <v>936</v>
      </c>
      <c r="M1505">
        <v>506</v>
      </c>
    </row>
    <row r="1506" spans="10:13">
      <c r="J1506">
        <v>103</v>
      </c>
      <c r="K1506">
        <v>567</v>
      </c>
      <c r="L1506">
        <v>950</v>
      </c>
      <c r="M1506">
        <v>500</v>
      </c>
    </row>
    <row r="1507" spans="10:13">
      <c r="J1507">
        <v>83</v>
      </c>
      <c r="K1507">
        <v>573</v>
      </c>
      <c r="L1507">
        <v>962</v>
      </c>
      <c r="M1507">
        <v>494</v>
      </c>
    </row>
    <row r="1508" spans="10:13">
      <c r="J1508">
        <v>66</v>
      </c>
      <c r="K1508">
        <v>579</v>
      </c>
      <c r="L1508">
        <v>976</v>
      </c>
      <c r="M1508">
        <v>486</v>
      </c>
    </row>
    <row r="1509" spans="10:13">
      <c r="J1509">
        <v>49</v>
      </c>
      <c r="K1509">
        <v>585</v>
      </c>
      <c r="L1509">
        <v>988</v>
      </c>
      <c r="M1509">
        <v>476</v>
      </c>
    </row>
    <row r="1510" spans="10:13">
      <c r="J1510">
        <v>33</v>
      </c>
      <c r="K1510">
        <v>591</v>
      </c>
      <c r="L1510">
        <v>1000</v>
      </c>
      <c r="M1510">
        <v>469</v>
      </c>
    </row>
    <row r="1511" spans="10:13">
      <c r="J1511">
        <v>16</v>
      </c>
      <c r="K1511">
        <v>599</v>
      </c>
      <c r="L1511">
        <v>1012</v>
      </c>
      <c r="M1511">
        <v>470</v>
      </c>
    </row>
    <row r="1512" spans="10:13">
      <c r="J1512">
        <v>0</v>
      </c>
      <c r="K1512">
        <v>605</v>
      </c>
      <c r="L1512">
        <v>1026</v>
      </c>
      <c r="M1512">
        <v>464</v>
      </c>
    </row>
    <row r="1513" spans="10:13">
      <c r="J1513">
        <v>0</v>
      </c>
      <c r="K1513">
        <v>611</v>
      </c>
      <c r="L1513">
        <v>1040</v>
      </c>
      <c r="M1513">
        <v>459</v>
      </c>
    </row>
    <row r="1514" spans="10:13">
      <c r="J1514">
        <v>0</v>
      </c>
      <c r="K1514">
        <v>617</v>
      </c>
      <c r="L1514">
        <v>1054</v>
      </c>
      <c r="M1514">
        <v>454</v>
      </c>
    </row>
    <row r="1515" spans="10:13">
      <c r="J1515">
        <v>0</v>
      </c>
      <c r="K1515">
        <v>625</v>
      </c>
      <c r="L1515">
        <v>1066</v>
      </c>
      <c r="M1515">
        <v>447</v>
      </c>
    </row>
    <row r="1516" spans="10:13">
      <c r="J1516">
        <v>0</v>
      </c>
      <c r="K1516">
        <v>0</v>
      </c>
      <c r="L1516">
        <v>1078</v>
      </c>
      <c r="M1516">
        <v>441</v>
      </c>
    </row>
    <row r="1517" spans="10:13">
      <c r="J1517">
        <v>0</v>
      </c>
      <c r="K1517">
        <v>0</v>
      </c>
      <c r="L1517">
        <v>1090</v>
      </c>
      <c r="M1517">
        <v>435</v>
      </c>
    </row>
    <row r="1518" spans="10:13">
      <c r="J1518">
        <v>0</v>
      </c>
      <c r="K1518">
        <v>0</v>
      </c>
      <c r="L1518">
        <v>1102</v>
      </c>
      <c r="M1518">
        <v>430</v>
      </c>
    </row>
    <row r="1519" spans="10:13">
      <c r="J1519">
        <v>0</v>
      </c>
      <c r="K1519">
        <v>0</v>
      </c>
      <c r="L1519">
        <v>1116</v>
      </c>
      <c r="M1519">
        <v>425</v>
      </c>
    </row>
    <row r="1520" spans="10:13">
      <c r="J1520">
        <v>0</v>
      </c>
      <c r="K1520">
        <v>0</v>
      </c>
      <c r="L1520">
        <v>1130</v>
      </c>
      <c r="M1520">
        <v>420</v>
      </c>
    </row>
    <row r="1521" spans="10:13">
      <c r="J1521">
        <v>0</v>
      </c>
      <c r="K1521">
        <v>0</v>
      </c>
      <c r="L1521">
        <v>1146</v>
      </c>
      <c r="M1521">
        <v>416</v>
      </c>
    </row>
    <row r="1522" spans="10:13">
      <c r="J1522">
        <v>0</v>
      </c>
      <c r="K1522">
        <v>0</v>
      </c>
      <c r="L1522">
        <v>1160</v>
      </c>
      <c r="M1522">
        <v>412</v>
      </c>
    </row>
    <row r="1523" spans="10:13">
      <c r="J1523">
        <v>0</v>
      </c>
      <c r="K1523">
        <v>0</v>
      </c>
      <c r="L1523">
        <v>1176</v>
      </c>
      <c r="M1523">
        <v>408</v>
      </c>
    </row>
    <row r="1524" spans="10:13">
      <c r="J1524">
        <v>0</v>
      </c>
      <c r="K1524">
        <v>0</v>
      </c>
      <c r="L1524">
        <v>1192</v>
      </c>
      <c r="M1524">
        <v>402</v>
      </c>
    </row>
    <row r="1525" spans="10:13">
      <c r="J1525">
        <v>0</v>
      </c>
      <c r="K1525">
        <v>0</v>
      </c>
      <c r="L1525">
        <v>1207</v>
      </c>
      <c r="M1525">
        <v>397</v>
      </c>
    </row>
    <row r="1526" spans="10:13">
      <c r="J1526">
        <v>0</v>
      </c>
      <c r="K1526">
        <v>0</v>
      </c>
      <c r="L1526">
        <v>1222</v>
      </c>
      <c r="M1526">
        <v>390</v>
      </c>
    </row>
    <row r="1527" spans="10:13">
      <c r="J1527">
        <v>0</v>
      </c>
      <c r="K1527">
        <v>0</v>
      </c>
      <c r="L1527">
        <v>1237</v>
      </c>
      <c r="M1527">
        <v>382</v>
      </c>
    </row>
    <row r="1528" spans="10:13">
      <c r="J1528">
        <v>0</v>
      </c>
      <c r="K1528">
        <v>0</v>
      </c>
      <c r="L1528">
        <v>1252</v>
      </c>
      <c r="M1528">
        <v>374</v>
      </c>
    </row>
    <row r="1529" spans="10:13">
      <c r="J1529">
        <v>0</v>
      </c>
      <c r="K1529">
        <v>0</v>
      </c>
      <c r="L1529">
        <v>1266</v>
      </c>
      <c r="M1529">
        <v>367</v>
      </c>
    </row>
    <row r="1530" spans="10:13">
      <c r="J1530">
        <v>0</v>
      </c>
      <c r="K1530">
        <v>0</v>
      </c>
      <c r="L1530">
        <v>1280</v>
      </c>
      <c r="M1530">
        <v>358</v>
      </c>
    </row>
    <row r="1531" spans="10:13">
      <c r="J1531">
        <v>0</v>
      </c>
      <c r="K1531">
        <v>0</v>
      </c>
      <c r="L1531">
        <v>1294</v>
      </c>
      <c r="M1531">
        <v>349</v>
      </c>
    </row>
    <row r="1532" spans="10:13">
      <c r="J1532">
        <v>0</v>
      </c>
      <c r="K1532">
        <v>0</v>
      </c>
      <c r="L1532">
        <v>1307</v>
      </c>
      <c r="M1532">
        <v>339</v>
      </c>
    </row>
    <row r="1533" spans="10:13">
      <c r="J1533">
        <v>0</v>
      </c>
      <c r="K1533">
        <v>0</v>
      </c>
      <c r="L1533">
        <v>1321</v>
      </c>
      <c r="M1533">
        <v>329</v>
      </c>
    </row>
    <row r="1534" spans="10:13">
      <c r="J1534">
        <v>0</v>
      </c>
      <c r="K1534">
        <v>0</v>
      </c>
      <c r="L1534">
        <v>1334</v>
      </c>
      <c r="M1534">
        <v>318</v>
      </c>
    </row>
    <row r="1535" spans="10:13">
      <c r="J1535">
        <v>0</v>
      </c>
      <c r="K1535">
        <v>0</v>
      </c>
      <c r="L1535">
        <v>1348</v>
      </c>
      <c r="M1535">
        <v>307</v>
      </c>
    </row>
    <row r="1536" spans="10:13">
      <c r="J1536">
        <v>0</v>
      </c>
      <c r="K1536">
        <v>0</v>
      </c>
      <c r="L1536">
        <v>1361</v>
      </c>
      <c r="M1536">
        <v>297</v>
      </c>
    </row>
    <row r="1537" spans="10:13">
      <c r="J1537">
        <v>0</v>
      </c>
      <c r="K1537">
        <v>0</v>
      </c>
      <c r="L1537">
        <v>1376</v>
      </c>
      <c r="M1537">
        <v>288</v>
      </c>
    </row>
    <row r="1538" spans="10:13">
      <c r="J1538">
        <v>0</v>
      </c>
      <c r="K1538">
        <v>0</v>
      </c>
      <c r="L1538">
        <v>1388</v>
      </c>
      <c r="M1538">
        <v>280</v>
      </c>
    </row>
    <row r="1539" spans="10:13">
      <c r="J1539">
        <v>0</v>
      </c>
      <c r="K1539">
        <v>0</v>
      </c>
      <c r="L1539">
        <v>1404</v>
      </c>
      <c r="M1539">
        <v>273</v>
      </c>
    </row>
    <row r="1540" spans="10:13">
      <c r="J1540">
        <v>0</v>
      </c>
      <c r="K1540">
        <v>0</v>
      </c>
      <c r="L1540">
        <v>1416</v>
      </c>
      <c r="M1540">
        <v>266</v>
      </c>
    </row>
    <row r="1541" spans="10:13">
      <c r="J1541">
        <v>0</v>
      </c>
      <c r="K1541">
        <v>0</v>
      </c>
      <c r="L1541">
        <v>1430</v>
      </c>
      <c r="M1541">
        <v>262</v>
      </c>
    </row>
    <row r="1542" spans="10:13">
      <c r="J1542">
        <v>0</v>
      </c>
      <c r="K1542">
        <v>0</v>
      </c>
      <c r="L1542">
        <v>1442</v>
      </c>
      <c r="M1542">
        <v>256</v>
      </c>
    </row>
    <row r="1543" spans="10:13">
      <c r="J1543">
        <v>0</v>
      </c>
      <c r="K1543">
        <v>0</v>
      </c>
      <c r="L1543">
        <v>1453</v>
      </c>
      <c r="M1543">
        <v>250</v>
      </c>
    </row>
    <row r="1544" spans="10:13">
      <c r="J1544">
        <v>0</v>
      </c>
      <c r="K1544">
        <v>0</v>
      </c>
      <c r="L1544">
        <v>1465</v>
      </c>
      <c r="M1544">
        <v>245</v>
      </c>
    </row>
    <row r="1545" spans="10:13">
      <c r="J1545">
        <v>0</v>
      </c>
      <c r="K1545">
        <v>0</v>
      </c>
      <c r="L1545">
        <v>1477</v>
      </c>
      <c r="M1545">
        <v>240</v>
      </c>
    </row>
    <row r="1546" spans="10:13">
      <c r="J1546">
        <v>0</v>
      </c>
      <c r="K1546">
        <v>0</v>
      </c>
      <c r="L1546">
        <v>1488</v>
      </c>
      <c r="M1546">
        <v>237</v>
      </c>
    </row>
    <row r="1547" spans="10:13">
      <c r="J1547">
        <v>0</v>
      </c>
      <c r="K1547">
        <v>0</v>
      </c>
      <c r="L1547">
        <v>1501</v>
      </c>
      <c r="M1547">
        <v>233</v>
      </c>
    </row>
    <row r="1548" spans="10:13">
      <c r="J1548">
        <v>0</v>
      </c>
      <c r="K1548">
        <v>0</v>
      </c>
      <c r="L1548">
        <v>1514</v>
      </c>
      <c r="M1548">
        <v>230</v>
      </c>
    </row>
    <row r="1549" spans="10:13">
      <c r="J1549">
        <v>0</v>
      </c>
      <c r="K1549">
        <v>0</v>
      </c>
      <c r="L1549">
        <v>1528</v>
      </c>
      <c r="M1549">
        <v>227</v>
      </c>
    </row>
    <row r="1550" spans="10:13">
      <c r="J1550">
        <v>0</v>
      </c>
      <c r="K1550">
        <v>0</v>
      </c>
      <c r="L1550">
        <v>1544</v>
      </c>
      <c r="M1550">
        <v>224</v>
      </c>
    </row>
    <row r="1551" spans="10:13">
      <c r="J1551">
        <v>0</v>
      </c>
      <c r="K1551">
        <v>0</v>
      </c>
      <c r="L1551">
        <v>1558</v>
      </c>
      <c r="M1551">
        <v>222</v>
      </c>
    </row>
    <row r="1552" spans="10:13">
      <c r="J1552">
        <v>0</v>
      </c>
      <c r="K1552">
        <v>0</v>
      </c>
      <c r="L1552">
        <v>1572</v>
      </c>
      <c r="M1552">
        <v>218</v>
      </c>
    </row>
    <row r="1553" spans="10:13">
      <c r="J1553">
        <v>0</v>
      </c>
      <c r="K1553">
        <v>0</v>
      </c>
      <c r="L1553">
        <v>1588</v>
      </c>
      <c r="M1553">
        <v>214</v>
      </c>
    </row>
    <row r="1554" spans="10:13">
      <c r="J1554">
        <v>0</v>
      </c>
      <c r="K1554">
        <v>0</v>
      </c>
      <c r="L1554">
        <v>1604</v>
      </c>
      <c r="M1554">
        <v>211</v>
      </c>
    </row>
    <row r="1555" spans="10:13">
      <c r="J1555">
        <v>0</v>
      </c>
      <c r="K1555">
        <v>0</v>
      </c>
      <c r="L1555">
        <v>1618</v>
      </c>
      <c r="M1555">
        <v>207</v>
      </c>
    </row>
    <row r="1556" spans="10:13">
      <c r="J1556">
        <v>0</v>
      </c>
      <c r="K1556">
        <v>0</v>
      </c>
      <c r="L1556">
        <v>1632</v>
      </c>
      <c r="M1556">
        <v>202</v>
      </c>
    </row>
    <row r="1557" spans="10:13">
      <c r="J1557">
        <v>0</v>
      </c>
      <c r="K1557">
        <v>0</v>
      </c>
      <c r="L1557">
        <v>1646</v>
      </c>
      <c r="M1557">
        <v>198</v>
      </c>
    </row>
    <row r="1558" spans="10:13">
      <c r="J1558">
        <v>0</v>
      </c>
      <c r="K1558">
        <v>0</v>
      </c>
      <c r="L1558">
        <v>1662</v>
      </c>
      <c r="M1558">
        <v>196</v>
      </c>
    </row>
    <row r="1559" spans="10:13">
      <c r="J1559">
        <v>0</v>
      </c>
      <c r="K1559">
        <v>0</v>
      </c>
      <c r="L1559">
        <v>1662</v>
      </c>
      <c r="M1559">
        <v>192</v>
      </c>
    </row>
    <row r="1560" spans="10:13">
      <c r="J1560">
        <v>0</v>
      </c>
      <c r="K1560">
        <v>0</v>
      </c>
      <c r="L1560">
        <v>1684</v>
      </c>
      <c r="M1560">
        <v>188</v>
      </c>
    </row>
    <row r="1561" spans="10:13">
      <c r="J1561">
        <v>0</v>
      </c>
      <c r="K1561">
        <v>0</v>
      </c>
      <c r="L1561">
        <v>1696</v>
      </c>
      <c r="M1561">
        <v>186</v>
      </c>
    </row>
    <row r="1562" spans="10:13">
      <c r="J1562">
        <v>0</v>
      </c>
      <c r="K1562">
        <v>0</v>
      </c>
      <c r="L1562">
        <v>1713</v>
      </c>
      <c r="M1562">
        <v>182</v>
      </c>
    </row>
    <row r="1563" spans="10:13">
      <c r="J1563">
        <v>0</v>
      </c>
      <c r="K1563">
        <v>0</v>
      </c>
      <c r="L1563">
        <v>1724</v>
      </c>
      <c r="M1563">
        <v>181</v>
      </c>
    </row>
    <row r="1564" spans="10:13">
      <c r="J1564">
        <v>0</v>
      </c>
      <c r="K1564">
        <v>0</v>
      </c>
      <c r="L1564">
        <v>1742</v>
      </c>
      <c r="M1564">
        <v>180</v>
      </c>
    </row>
    <row r="1565" spans="10:13">
      <c r="J1565">
        <v>0</v>
      </c>
      <c r="K1565">
        <v>0</v>
      </c>
      <c r="L1565">
        <v>1757</v>
      </c>
      <c r="M1565">
        <v>180</v>
      </c>
    </row>
    <row r="1566" spans="10:13">
      <c r="J1566">
        <v>0</v>
      </c>
      <c r="K1566">
        <v>0</v>
      </c>
      <c r="L1566">
        <v>1769</v>
      </c>
      <c r="M1566">
        <v>181</v>
      </c>
    </row>
    <row r="1567" spans="10:13">
      <c r="J1567">
        <v>0</v>
      </c>
      <c r="K1567">
        <v>0</v>
      </c>
      <c r="L1567">
        <v>1782</v>
      </c>
      <c r="M1567">
        <v>184</v>
      </c>
    </row>
    <row r="1568" spans="10:13">
      <c r="J1568">
        <v>0</v>
      </c>
      <c r="K1568">
        <v>0</v>
      </c>
      <c r="L1568">
        <v>1792</v>
      </c>
      <c r="M1568">
        <v>188</v>
      </c>
    </row>
    <row r="1569" spans="10:13">
      <c r="J1569">
        <v>0</v>
      </c>
      <c r="K1569">
        <v>0</v>
      </c>
      <c r="L1569">
        <v>1800</v>
      </c>
      <c r="M1569">
        <v>192</v>
      </c>
    </row>
    <row r="1570" spans="10:13">
      <c r="J1570">
        <v>0</v>
      </c>
      <c r="K1570">
        <v>0</v>
      </c>
      <c r="L1570">
        <v>1810</v>
      </c>
      <c r="M1570">
        <v>197</v>
      </c>
    </row>
    <row r="1571" spans="10:13">
      <c r="J1571">
        <v>0</v>
      </c>
      <c r="K1571">
        <v>0</v>
      </c>
      <c r="L1571">
        <v>1818</v>
      </c>
      <c r="M1571">
        <v>202</v>
      </c>
    </row>
    <row r="1572" spans="10:13">
      <c r="J1572">
        <v>0</v>
      </c>
      <c r="K1572">
        <v>0</v>
      </c>
      <c r="L1572">
        <v>1826</v>
      </c>
      <c r="M1572">
        <v>210</v>
      </c>
    </row>
    <row r="1573" spans="10:13">
      <c r="J1573">
        <v>0</v>
      </c>
      <c r="K1573">
        <v>0</v>
      </c>
      <c r="L1573">
        <v>1839</v>
      </c>
      <c r="M1573">
        <v>217</v>
      </c>
    </row>
    <row r="1574" spans="10:13">
      <c r="J1574">
        <v>0</v>
      </c>
      <c r="K1574">
        <v>0</v>
      </c>
      <c r="L1574">
        <v>1850</v>
      </c>
      <c r="M1574">
        <v>225</v>
      </c>
    </row>
    <row r="1575" spans="10:13">
      <c r="J1575">
        <v>0</v>
      </c>
      <c r="K1575">
        <v>0</v>
      </c>
      <c r="L1575">
        <v>1861</v>
      </c>
      <c r="M1575">
        <v>232</v>
      </c>
    </row>
    <row r="1576" spans="10:13">
      <c r="J1576">
        <v>0</v>
      </c>
      <c r="K1576">
        <v>0</v>
      </c>
      <c r="L1576">
        <v>1872</v>
      </c>
      <c r="M1576">
        <v>238</v>
      </c>
    </row>
    <row r="1577" spans="10:13">
      <c r="J1577">
        <v>0</v>
      </c>
      <c r="K1577">
        <v>0</v>
      </c>
      <c r="L1577">
        <v>1882</v>
      </c>
      <c r="M1577">
        <v>240</v>
      </c>
    </row>
    <row r="1578" spans="10:13">
      <c r="J1578">
        <v>0</v>
      </c>
      <c r="K1578">
        <v>0</v>
      </c>
      <c r="L1578">
        <v>1892</v>
      </c>
      <c r="M1578">
        <v>251</v>
      </c>
    </row>
    <row r="1579" spans="10:13">
      <c r="J1579">
        <v>0</v>
      </c>
      <c r="K1579">
        <v>0</v>
      </c>
      <c r="L1579">
        <v>1903</v>
      </c>
      <c r="M1579">
        <v>264</v>
      </c>
    </row>
    <row r="1580" spans="10:13">
      <c r="J1580">
        <v>0</v>
      </c>
      <c r="K1580">
        <v>0</v>
      </c>
      <c r="L1580">
        <v>0</v>
      </c>
      <c r="M1580">
        <v>0</v>
      </c>
    </row>
    <row r="1581" spans="10:13">
      <c r="J1581">
        <v>0</v>
      </c>
      <c r="K1581">
        <v>0</v>
      </c>
      <c r="L1581">
        <v>0</v>
      </c>
      <c r="M1581">
        <v>0</v>
      </c>
    </row>
    <row r="1582" spans="10:13">
      <c r="J1582">
        <v>0</v>
      </c>
      <c r="K1582">
        <v>0</v>
      </c>
      <c r="L1582">
        <v>0</v>
      </c>
      <c r="M1582">
        <v>0</v>
      </c>
    </row>
    <row r="1583" spans="10:13">
      <c r="J1583">
        <v>0</v>
      </c>
      <c r="K1583">
        <v>0</v>
      </c>
      <c r="L1583">
        <v>0</v>
      </c>
      <c r="M1583">
        <v>0</v>
      </c>
    </row>
    <row r="1584" spans="10:13">
      <c r="J1584">
        <v>0</v>
      </c>
      <c r="K1584">
        <v>0</v>
      </c>
      <c r="L1584">
        <v>0</v>
      </c>
      <c r="M1584">
        <v>0</v>
      </c>
    </row>
    <row r="1585" spans="10:13">
      <c r="J1585">
        <v>0</v>
      </c>
      <c r="K1585">
        <v>0</v>
      </c>
      <c r="L1585">
        <v>0</v>
      </c>
      <c r="M1585">
        <v>0</v>
      </c>
    </row>
    <row r="1586" spans="10:13">
      <c r="J1586">
        <v>0</v>
      </c>
      <c r="K1586">
        <v>0</v>
      </c>
      <c r="L1586">
        <v>0</v>
      </c>
      <c r="M1586">
        <v>0</v>
      </c>
    </row>
    <row r="1587" spans="10:13">
      <c r="J1587">
        <v>0</v>
      </c>
      <c r="K1587">
        <v>0</v>
      </c>
      <c r="L1587">
        <v>0</v>
      </c>
      <c r="M1587">
        <v>0</v>
      </c>
    </row>
    <row r="1588" spans="10:13">
      <c r="J1588">
        <v>0</v>
      </c>
      <c r="K1588">
        <v>0</v>
      </c>
      <c r="L1588">
        <v>0</v>
      </c>
      <c r="M1588">
        <v>0</v>
      </c>
    </row>
    <row r="1589" spans="10:13">
      <c r="J1589">
        <v>0</v>
      </c>
      <c r="K1589">
        <v>0</v>
      </c>
      <c r="L1589">
        <v>0</v>
      </c>
      <c r="M1589">
        <v>0</v>
      </c>
    </row>
    <row r="1590" spans="10:13">
      <c r="J1590">
        <v>0</v>
      </c>
      <c r="K1590">
        <v>0</v>
      </c>
      <c r="L1590">
        <v>0</v>
      </c>
      <c r="M1590">
        <v>0</v>
      </c>
    </row>
    <row r="1591" spans="10:13">
      <c r="J1591">
        <v>0</v>
      </c>
      <c r="K1591">
        <v>0</v>
      </c>
      <c r="L1591">
        <v>0</v>
      </c>
      <c r="M1591">
        <v>0</v>
      </c>
    </row>
    <row r="1592" spans="10:13">
      <c r="J1592">
        <v>0</v>
      </c>
      <c r="K1592">
        <v>0</v>
      </c>
      <c r="L1592">
        <v>0</v>
      </c>
      <c r="M1592">
        <v>0</v>
      </c>
    </row>
    <row r="1593" spans="10:13">
      <c r="J1593">
        <v>0</v>
      </c>
      <c r="K1593">
        <v>0</v>
      </c>
      <c r="L1593">
        <v>0</v>
      </c>
      <c r="M1593">
        <v>0</v>
      </c>
    </row>
    <row r="1594" spans="10:13">
      <c r="J1594">
        <v>0</v>
      </c>
      <c r="K1594">
        <v>0</v>
      </c>
      <c r="L1594">
        <v>0</v>
      </c>
      <c r="M1594">
        <v>0</v>
      </c>
    </row>
    <row r="1595" spans="10:13">
      <c r="J1595">
        <v>0</v>
      </c>
      <c r="K1595">
        <v>0</v>
      </c>
      <c r="L1595">
        <v>0</v>
      </c>
      <c r="M1595">
        <v>0</v>
      </c>
    </row>
    <row r="1596" spans="10:13">
      <c r="J1596">
        <v>0</v>
      </c>
      <c r="K1596">
        <v>0</v>
      </c>
      <c r="L1596">
        <v>0</v>
      </c>
      <c r="M1596">
        <v>0</v>
      </c>
    </row>
    <row r="1597" spans="10:13">
      <c r="J1597">
        <v>0</v>
      </c>
      <c r="K1597">
        <v>0</v>
      </c>
      <c r="L1597">
        <v>0</v>
      </c>
      <c r="M1597">
        <v>0</v>
      </c>
    </row>
    <row r="1598" spans="10:13">
      <c r="J1598">
        <v>0</v>
      </c>
      <c r="K1598">
        <v>0</v>
      </c>
      <c r="L1598">
        <v>0</v>
      </c>
      <c r="M1598">
        <v>0</v>
      </c>
    </row>
    <row r="1599" spans="10:13">
      <c r="J1599">
        <v>0</v>
      </c>
      <c r="K1599">
        <v>0</v>
      </c>
      <c r="L1599">
        <v>0</v>
      </c>
      <c r="M1599">
        <v>0</v>
      </c>
    </row>
    <row r="1600" spans="10:13">
      <c r="J1600">
        <v>0</v>
      </c>
      <c r="K1600">
        <v>0</v>
      </c>
      <c r="L1600">
        <v>0</v>
      </c>
      <c r="M1600">
        <v>0</v>
      </c>
    </row>
    <row r="1601" spans="10:13">
      <c r="J1601">
        <v>0</v>
      </c>
      <c r="K1601">
        <v>0</v>
      </c>
      <c r="L1601">
        <v>0</v>
      </c>
      <c r="M1601">
        <v>0</v>
      </c>
    </row>
    <row r="1602" spans="10:13">
      <c r="J1602">
        <v>0</v>
      </c>
      <c r="K1602">
        <v>0</v>
      </c>
      <c r="L1602">
        <v>0</v>
      </c>
      <c r="M1602">
        <v>0</v>
      </c>
    </row>
    <row r="1603" spans="10:13">
      <c r="J1603">
        <v>0</v>
      </c>
      <c r="K1603">
        <v>0</v>
      </c>
      <c r="L1603">
        <v>0</v>
      </c>
      <c r="M1603">
        <v>0</v>
      </c>
    </row>
    <row r="1604" spans="10:13">
      <c r="J1604">
        <v>0</v>
      </c>
      <c r="K1604">
        <v>0</v>
      </c>
      <c r="L1604">
        <v>0</v>
      </c>
      <c r="M1604">
        <v>0</v>
      </c>
    </row>
    <row r="1605" spans="10:13">
      <c r="J1605">
        <v>0</v>
      </c>
      <c r="K1605">
        <v>0</v>
      </c>
      <c r="L1605">
        <v>0</v>
      </c>
      <c r="M1605">
        <v>0</v>
      </c>
    </row>
    <row r="1606" spans="10:13">
      <c r="J1606">
        <v>0</v>
      </c>
      <c r="K1606">
        <v>0</v>
      </c>
      <c r="L1606">
        <v>0</v>
      </c>
      <c r="M1606">
        <v>0</v>
      </c>
    </row>
    <row r="1607" spans="10:13">
      <c r="J1607">
        <v>0</v>
      </c>
      <c r="K1607">
        <v>0</v>
      </c>
      <c r="L1607">
        <v>0</v>
      </c>
      <c r="M1607">
        <v>0</v>
      </c>
    </row>
    <row r="1608" spans="10:13">
      <c r="J1608">
        <v>0</v>
      </c>
      <c r="K1608">
        <v>0</v>
      </c>
      <c r="L1608">
        <v>0</v>
      </c>
      <c r="M1608">
        <v>0</v>
      </c>
    </row>
    <row r="1609" spans="10:13">
      <c r="J1609">
        <v>0</v>
      </c>
      <c r="K1609">
        <v>0</v>
      </c>
      <c r="L1609">
        <v>0</v>
      </c>
      <c r="M1609">
        <v>0</v>
      </c>
    </row>
    <row r="1610" spans="10:13">
      <c r="J1610">
        <v>0</v>
      </c>
      <c r="K1610">
        <v>0</v>
      </c>
      <c r="L1610">
        <v>0</v>
      </c>
      <c r="M1610">
        <v>0</v>
      </c>
    </row>
    <row r="1611" spans="10:13">
      <c r="J1611">
        <v>0</v>
      </c>
      <c r="K1611">
        <v>0</v>
      </c>
      <c r="L1611">
        <v>0</v>
      </c>
      <c r="M1611">
        <v>0</v>
      </c>
    </row>
    <row r="1612" spans="10:13">
      <c r="J1612">
        <v>0</v>
      </c>
      <c r="K1612">
        <v>0</v>
      </c>
      <c r="L1612">
        <v>0</v>
      </c>
      <c r="M1612">
        <v>0</v>
      </c>
    </row>
    <row r="1613" spans="10:13">
      <c r="J1613">
        <v>0</v>
      </c>
      <c r="K1613">
        <v>0</v>
      </c>
      <c r="L1613">
        <v>0</v>
      </c>
      <c r="M1613">
        <v>0</v>
      </c>
    </row>
    <row r="1614" spans="10:13">
      <c r="J1614">
        <v>0</v>
      </c>
      <c r="K1614">
        <v>0</v>
      </c>
      <c r="L1614">
        <v>0</v>
      </c>
      <c r="M1614">
        <v>0</v>
      </c>
    </row>
    <row r="1615" spans="10:13">
      <c r="J1615">
        <v>0</v>
      </c>
      <c r="K1615">
        <v>0</v>
      </c>
      <c r="L1615">
        <v>0</v>
      </c>
      <c r="M1615">
        <v>0</v>
      </c>
    </row>
    <row r="1616" spans="10:13">
      <c r="J1616">
        <v>0</v>
      </c>
      <c r="K1616">
        <v>0</v>
      </c>
      <c r="L1616">
        <v>0</v>
      </c>
      <c r="M1616">
        <v>0</v>
      </c>
    </row>
    <row r="1617" spans="10:13">
      <c r="J1617">
        <v>0</v>
      </c>
      <c r="K1617">
        <v>0</v>
      </c>
      <c r="L1617">
        <v>0</v>
      </c>
      <c r="M1617">
        <v>0</v>
      </c>
    </row>
    <row r="1618" spans="10:13">
      <c r="J1618">
        <v>0</v>
      </c>
      <c r="K1618">
        <v>0</v>
      </c>
      <c r="L1618">
        <v>0</v>
      </c>
      <c r="M1618">
        <v>0</v>
      </c>
    </row>
    <row r="1619" spans="10:13">
      <c r="J1619">
        <v>0</v>
      </c>
      <c r="K1619">
        <v>0</v>
      </c>
      <c r="L1619">
        <v>0</v>
      </c>
      <c r="M1619">
        <v>0</v>
      </c>
    </row>
    <row r="1620" spans="10:13">
      <c r="J1620">
        <v>0</v>
      </c>
      <c r="K1620">
        <v>0</v>
      </c>
      <c r="L1620">
        <v>0</v>
      </c>
      <c r="M1620">
        <v>0</v>
      </c>
    </row>
    <row r="1621" spans="10:13">
      <c r="J1621">
        <v>0</v>
      </c>
      <c r="K1621">
        <v>0</v>
      </c>
      <c r="L1621">
        <v>1915</v>
      </c>
      <c r="M1621">
        <v>509</v>
      </c>
    </row>
    <row r="1622" spans="10:13">
      <c r="J1622">
        <v>0</v>
      </c>
      <c r="K1622">
        <v>0</v>
      </c>
      <c r="L1622">
        <v>1907</v>
      </c>
      <c r="M1622">
        <v>506</v>
      </c>
    </row>
    <row r="1623" spans="10:13">
      <c r="J1623">
        <v>0</v>
      </c>
      <c r="K1623">
        <v>0</v>
      </c>
      <c r="L1623">
        <v>1900</v>
      </c>
      <c r="M1623">
        <v>504</v>
      </c>
    </row>
    <row r="1624" spans="10:13">
      <c r="J1624">
        <v>0</v>
      </c>
      <c r="K1624">
        <v>0</v>
      </c>
      <c r="L1624">
        <v>1892</v>
      </c>
      <c r="M1624">
        <v>505</v>
      </c>
    </row>
    <row r="1625" spans="10:13">
      <c r="J1625">
        <v>0</v>
      </c>
      <c r="K1625">
        <v>0</v>
      </c>
      <c r="L1625">
        <v>1882</v>
      </c>
      <c r="M1625">
        <v>506</v>
      </c>
    </row>
    <row r="1626" spans="10:13">
      <c r="J1626">
        <v>0</v>
      </c>
      <c r="K1626">
        <v>0</v>
      </c>
      <c r="L1626">
        <v>1874</v>
      </c>
      <c r="M1626">
        <v>508</v>
      </c>
    </row>
    <row r="1627" spans="10:13">
      <c r="J1627">
        <v>0</v>
      </c>
      <c r="K1627">
        <v>0</v>
      </c>
      <c r="L1627">
        <v>1862</v>
      </c>
      <c r="M1627">
        <v>509</v>
      </c>
    </row>
    <row r="1628" spans="10:13">
      <c r="J1628">
        <v>0</v>
      </c>
      <c r="K1628">
        <v>0</v>
      </c>
      <c r="L1628">
        <v>1852</v>
      </c>
      <c r="M1628">
        <v>512</v>
      </c>
    </row>
    <row r="1629" spans="10:13">
      <c r="J1629">
        <v>0</v>
      </c>
      <c r="K1629">
        <v>0</v>
      </c>
      <c r="L1629">
        <v>1842</v>
      </c>
      <c r="M1629">
        <v>514</v>
      </c>
    </row>
    <row r="1630" spans="10:13">
      <c r="J1630">
        <v>0</v>
      </c>
      <c r="K1630">
        <v>0</v>
      </c>
      <c r="L1630">
        <v>1830</v>
      </c>
      <c r="M1630">
        <v>516</v>
      </c>
    </row>
    <row r="1631" spans="10:13">
      <c r="J1631">
        <v>14</v>
      </c>
      <c r="K1631">
        <v>1038</v>
      </c>
      <c r="L1631">
        <v>1820</v>
      </c>
      <c r="M1631">
        <v>520</v>
      </c>
    </row>
    <row r="1632" spans="10:13">
      <c r="J1632">
        <v>0</v>
      </c>
      <c r="K1632">
        <v>1000</v>
      </c>
      <c r="L1632">
        <v>1810</v>
      </c>
      <c r="M1632">
        <v>523</v>
      </c>
    </row>
    <row r="1633" spans="10:13">
      <c r="J1633">
        <v>0</v>
      </c>
      <c r="K1633">
        <v>995</v>
      </c>
      <c r="L1633">
        <v>1802</v>
      </c>
      <c r="M1633">
        <v>526</v>
      </c>
    </row>
    <row r="1634" spans="10:13">
      <c r="J1634">
        <v>0</v>
      </c>
      <c r="K1634">
        <v>985</v>
      </c>
      <c r="L1634">
        <v>1795</v>
      </c>
      <c r="M1634">
        <v>530</v>
      </c>
    </row>
    <row r="1635" spans="10:13">
      <c r="J1635">
        <v>0</v>
      </c>
      <c r="K1635">
        <v>981</v>
      </c>
      <c r="L1635">
        <v>1788</v>
      </c>
      <c r="M1635">
        <v>534</v>
      </c>
    </row>
    <row r="1636" spans="10:13">
      <c r="J1636">
        <v>17</v>
      </c>
      <c r="K1636">
        <v>977</v>
      </c>
      <c r="L1636">
        <v>1780</v>
      </c>
      <c r="M1636">
        <v>537</v>
      </c>
    </row>
    <row r="1637" spans="10:13">
      <c r="J1637">
        <v>27</v>
      </c>
      <c r="K1637">
        <v>971</v>
      </c>
      <c r="L1637">
        <v>1772</v>
      </c>
      <c r="M1637">
        <v>539</v>
      </c>
    </row>
    <row r="1638" spans="10:13">
      <c r="J1638">
        <v>37</v>
      </c>
      <c r="K1638">
        <v>977</v>
      </c>
      <c r="L1638">
        <v>1762</v>
      </c>
      <c r="M1638">
        <v>541</v>
      </c>
    </row>
    <row r="1639" spans="10:13">
      <c r="J1639">
        <v>47</v>
      </c>
      <c r="K1639">
        <v>962</v>
      </c>
      <c r="L1639">
        <v>1754</v>
      </c>
      <c r="M1639">
        <v>542</v>
      </c>
    </row>
    <row r="1640" spans="10:13">
      <c r="J1640">
        <v>57</v>
      </c>
      <c r="K1640">
        <v>957</v>
      </c>
      <c r="L1640">
        <v>1744</v>
      </c>
      <c r="M1640">
        <v>544</v>
      </c>
    </row>
    <row r="1641" spans="10:13">
      <c r="J1641">
        <v>69</v>
      </c>
      <c r="K1641">
        <v>951</v>
      </c>
      <c r="L1641">
        <v>1734</v>
      </c>
      <c r="M1641">
        <v>544</v>
      </c>
    </row>
    <row r="1642" spans="10:13">
      <c r="J1642">
        <v>81</v>
      </c>
      <c r="K1642">
        <v>950</v>
      </c>
      <c r="L1642">
        <v>1722</v>
      </c>
      <c r="M1642">
        <v>546</v>
      </c>
    </row>
    <row r="1643" spans="10:13">
      <c r="J1643">
        <v>93</v>
      </c>
      <c r="K1643">
        <v>939</v>
      </c>
      <c r="L1643">
        <v>1712</v>
      </c>
      <c r="M1643">
        <v>546</v>
      </c>
    </row>
    <row r="1644" spans="10:13">
      <c r="J1644">
        <v>107</v>
      </c>
      <c r="K1644">
        <v>935</v>
      </c>
      <c r="L1644">
        <v>1701</v>
      </c>
      <c r="M1644">
        <v>547</v>
      </c>
    </row>
    <row r="1645" spans="10:13">
      <c r="J1645">
        <v>119</v>
      </c>
      <c r="K1645">
        <v>929</v>
      </c>
      <c r="L1645">
        <v>1690</v>
      </c>
      <c r="M1645">
        <v>547</v>
      </c>
    </row>
    <row r="1646" spans="10:13">
      <c r="J1646">
        <v>131</v>
      </c>
      <c r="K1646">
        <v>924</v>
      </c>
      <c r="L1646">
        <v>1678</v>
      </c>
      <c r="M1646">
        <v>546</v>
      </c>
    </row>
    <row r="1647" spans="10:13">
      <c r="J1647">
        <v>143</v>
      </c>
      <c r="K1647">
        <v>920</v>
      </c>
      <c r="L1647">
        <v>1666</v>
      </c>
      <c r="M1647">
        <v>545</v>
      </c>
    </row>
    <row r="1648" spans="10:13">
      <c r="J1648">
        <v>158</v>
      </c>
      <c r="K1648">
        <v>916</v>
      </c>
      <c r="L1648">
        <v>1654</v>
      </c>
      <c r="M1648">
        <v>543</v>
      </c>
    </row>
    <row r="1649" spans="10:13">
      <c r="J1649">
        <v>171</v>
      </c>
      <c r="K1649">
        <v>913</v>
      </c>
      <c r="L1649">
        <v>1642</v>
      </c>
      <c r="M1649">
        <v>541</v>
      </c>
    </row>
    <row r="1650" spans="10:13">
      <c r="J1650">
        <v>181</v>
      </c>
      <c r="K1650">
        <v>910</v>
      </c>
      <c r="L1650">
        <v>1630</v>
      </c>
      <c r="M1650">
        <v>526</v>
      </c>
    </row>
    <row r="1651" spans="10:13">
      <c r="J1651">
        <v>195</v>
      </c>
      <c r="K1651">
        <v>907</v>
      </c>
      <c r="L1651">
        <v>1617</v>
      </c>
      <c r="M1651">
        <v>524</v>
      </c>
    </row>
    <row r="1652" spans="10:13">
      <c r="J1652">
        <v>207</v>
      </c>
      <c r="K1652">
        <v>903</v>
      </c>
      <c r="L1652">
        <v>1606</v>
      </c>
      <c r="M1652">
        <v>522</v>
      </c>
    </row>
    <row r="1653" spans="10:13">
      <c r="J1653">
        <v>220</v>
      </c>
      <c r="K1653">
        <v>899</v>
      </c>
      <c r="L1653">
        <v>1592</v>
      </c>
      <c r="M1653">
        <v>522</v>
      </c>
    </row>
    <row r="1654" spans="10:13">
      <c r="J1654">
        <v>229</v>
      </c>
      <c r="K1654">
        <v>894</v>
      </c>
      <c r="L1654">
        <v>1578</v>
      </c>
      <c r="M1654">
        <v>520</v>
      </c>
    </row>
    <row r="1655" spans="10:13">
      <c r="J1655">
        <v>243</v>
      </c>
      <c r="K1655">
        <v>889</v>
      </c>
      <c r="L1655">
        <v>1564</v>
      </c>
      <c r="M1655">
        <v>520</v>
      </c>
    </row>
    <row r="1656" spans="10:13">
      <c r="J1656">
        <v>255</v>
      </c>
      <c r="K1656">
        <v>883</v>
      </c>
      <c r="L1656">
        <v>1548</v>
      </c>
      <c r="M1656">
        <v>520</v>
      </c>
    </row>
    <row r="1657" spans="10:13">
      <c r="J1657">
        <v>269</v>
      </c>
      <c r="K1657">
        <v>877</v>
      </c>
      <c r="L1657">
        <v>1533</v>
      </c>
      <c r="M1657">
        <v>520</v>
      </c>
    </row>
    <row r="1658" spans="10:13">
      <c r="J1658">
        <v>282</v>
      </c>
      <c r="K1658">
        <v>871</v>
      </c>
      <c r="L1658">
        <v>1518</v>
      </c>
      <c r="M1658">
        <v>520</v>
      </c>
    </row>
    <row r="1659" spans="10:13">
      <c r="J1659">
        <v>294</v>
      </c>
      <c r="K1659">
        <v>864</v>
      </c>
      <c r="L1659">
        <v>1502</v>
      </c>
      <c r="M1659">
        <v>524</v>
      </c>
    </row>
    <row r="1660" spans="10:13">
      <c r="J1660">
        <v>306</v>
      </c>
      <c r="K1660">
        <v>858</v>
      </c>
      <c r="L1660">
        <v>1485</v>
      </c>
      <c r="M1660">
        <v>536</v>
      </c>
    </row>
    <row r="1661" spans="10:13">
      <c r="J1661">
        <v>320</v>
      </c>
      <c r="K1661">
        <v>851</v>
      </c>
      <c r="L1661">
        <v>1468</v>
      </c>
      <c r="M1661">
        <v>538</v>
      </c>
    </row>
    <row r="1662" spans="10:13">
      <c r="J1662">
        <v>333</v>
      </c>
      <c r="K1662">
        <v>844</v>
      </c>
      <c r="L1662">
        <v>1450</v>
      </c>
      <c r="M1662">
        <v>542</v>
      </c>
    </row>
    <row r="1663" spans="10:13">
      <c r="J1663">
        <v>344</v>
      </c>
      <c r="K1663">
        <v>836</v>
      </c>
      <c r="L1663">
        <v>1432</v>
      </c>
      <c r="M1663">
        <v>544</v>
      </c>
    </row>
    <row r="1664" spans="10:13">
      <c r="J1664">
        <v>354</v>
      </c>
      <c r="K1664">
        <v>829</v>
      </c>
      <c r="L1664">
        <v>1418</v>
      </c>
      <c r="M1664">
        <v>546</v>
      </c>
    </row>
    <row r="1665" spans="10:13">
      <c r="J1665">
        <v>364</v>
      </c>
      <c r="K1665">
        <v>821</v>
      </c>
      <c r="L1665">
        <v>1400</v>
      </c>
      <c r="M1665">
        <v>547</v>
      </c>
    </row>
    <row r="1666" spans="10:13">
      <c r="J1666">
        <v>375</v>
      </c>
      <c r="K1666">
        <v>814</v>
      </c>
      <c r="L1666">
        <v>1386</v>
      </c>
      <c r="M1666">
        <v>548</v>
      </c>
    </row>
    <row r="1667" spans="10:13">
      <c r="J1667">
        <v>386</v>
      </c>
      <c r="K1667">
        <v>807</v>
      </c>
      <c r="L1667">
        <v>1372</v>
      </c>
      <c r="M1667">
        <v>548</v>
      </c>
    </row>
    <row r="1668" spans="10:13">
      <c r="J1668">
        <v>397</v>
      </c>
      <c r="K1668">
        <v>799</v>
      </c>
      <c r="L1668">
        <v>1356</v>
      </c>
      <c r="M1668">
        <v>547</v>
      </c>
    </row>
    <row r="1669" spans="10:13">
      <c r="J1669">
        <v>408</v>
      </c>
      <c r="K1669">
        <v>792</v>
      </c>
      <c r="L1669">
        <v>1342</v>
      </c>
      <c r="M1669">
        <v>546</v>
      </c>
    </row>
    <row r="1670" spans="10:13">
      <c r="J1670">
        <v>419</v>
      </c>
      <c r="K1670">
        <v>785</v>
      </c>
      <c r="L1670">
        <v>1328</v>
      </c>
      <c r="M1670">
        <v>545</v>
      </c>
    </row>
    <row r="1671" spans="10:13">
      <c r="J1671">
        <v>431</v>
      </c>
      <c r="K1671">
        <v>777</v>
      </c>
      <c r="L1671">
        <v>1314</v>
      </c>
      <c r="M1671">
        <v>540</v>
      </c>
    </row>
    <row r="1672" spans="10:13">
      <c r="J1672">
        <v>441</v>
      </c>
      <c r="K1672">
        <v>770</v>
      </c>
      <c r="L1672">
        <v>1300</v>
      </c>
      <c r="M1672">
        <v>541</v>
      </c>
    </row>
    <row r="1673" spans="10:13">
      <c r="J1673">
        <v>454</v>
      </c>
      <c r="K1673">
        <v>763</v>
      </c>
      <c r="L1673">
        <v>1286</v>
      </c>
      <c r="M1673">
        <v>533</v>
      </c>
    </row>
    <row r="1674" spans="10:13">
      <c r="J1674">
        <v>465</v>
      </c>
      <c r="K1674">
        <v>756</v>
      </c>
      <c r="L1674">
        <v>1272</v>
      </c>
      <c r="M1674">
        <v>528</v>
      </c>
    </row>
    <row r="1675" spans="10:13">
      <c r="J1675">
        <v>477</v>
      </c>
      <c r="K1675">
        <v>749</v>
      </c>
      <c r="L1675">
        <v>1258</v>
      </c>
      <c r="M1675">
        <v>526</v>
      </c>
    </row>
    <row r="1676" spans="10:13">
      <c r="J1676">
        <v>489</v>
      </c>
      <c r="K1676">
        <v>742</v>
      </c>
      <c r="L1676">
        <v>1244</v>
      </c>
      <c r="M1676">
        <v>522</v>
      </c>
    </row>
    <row r="1677" spans="10:13">
      <c r="J1677">
        <v>501</v>
      </c>
      <c r="K1677">
        <v>735</v>
      </c>
      <c r="L1677">
        <v>1230</v>
      </c>
      <c r="M1677">
        <v>520</v>
      </c>
    </row>
    <row r="1678" spans="10:13">
      <c r="J1678">
        <v>513</v>
      </c>
      <c r="K1678">
        <v>728</v>
      </c>
      <c r="L1678">
        <v>1218</v>
      </c>
      <c r="M1678">
        <v>516</v>
      </c>
    </row>
    <row r="1679" spans="10:13">
      <c r="J1679">
        <v>527</v>
      </c>
      <c r="K1679">
        <v>722</v>
      </c>
      <c r="L1679">
        <v>1204</v>
      </c>
      <c r="M1679">
        <v>514</v>
      </c>
    </row>
    <row r="1680" spans="10:13">
      <c r="J1680">
        <v>539</v>
      </c>
      <c r="K1680">
        <v>716</v>
      </c>
      <c r="L1680">
        <v>1190</v>
      </c>
      <c r="M1680">
        <v>512</v>
      </c>
    </row>
    <row r="1681" spans="10:13">
      <c r="J1681">
        <v>552</v>
      </c>
      <c r="K1681">
        <v>709</v>
      </c>
      <c r="L1681">
        <v>1176</v>
      </c>
      <c r="M1681">
        <v>510</v>
      </c>
    </row>
    <row r="1682" spans="10:13">
      <c r="J1682">
        <v>565</v>
      </c>
      <c r="K1682">
        <v>703</v>
      </c>
      <c r="L1682">
        <v>1164</v>
      </c>
      <c r="M1682">
        <v>508</v>
      </c>
    </row>
    <row r="1683" spans="10:13">
      <c r="J1683">
        <v>577</v>
      </c>
      <c r="K1683">
        <v>697</v>
      </c>
      <c r="L1683">
        <v>1150</v>
      </c>
      <c r="M1683">
        <v>506</v>
      </c>
    </row>
    <row r="1684" spans="10:13">
      <c r="J1684">
        <v>589</v>
      </c>
      <c r="K1684">
        <v>690</v>
      </c>
      <c r="L1684">
        <v>1138</v>
      </c>
      <c r="M1684">
        <v>506</v>
      </c>
    </row>
    <row r="1685" spans="10:13">
      <c r="J1685">
        <v>601</v>
      </c>
      <c r="K1685">
        <v>683</v>
      </c>
      <c r="L1685">
        <v>1124</v>
      </c>
      <c r="M1685">
        <v>506</v>
      </c>
    </row>
    <row r="1686" spans="10:13">
      <c r="J1686">
        <v>612</v>
      </c>
      <c r="K1686">
        <v>675</v>
      </c>
      <c r="L1686">
        <v>1112</v>
      </c>
      <c r="M1686">
        <v>506</v>
      </c>
    </row>
    <row r="1687" spans="10:13">
      <c r="J1687">
        <v>623</v>
      </c>
      <c r="K1687">
        <v>669</v>
      </c>
      <c r="L1687">
        <v>1100</v>
      </c>
      <c r="M1687">
        <v>508</v>
      </c>
    </row>
    <row r="1688" spans="10:13">
      <c r="J1688">
        <v>632</v>
      </c>
      <c r="K1688">
        <v>661</v>
      </c>
      <c r="L1688">
        <v>1088</v>
      </c>
      <c r="M1688">
        <v>510</v>
      </c>
    </row>
    <row r="1689" spans="10:13">
      <c r="J1689">
        <v>641</v>
      </c>
      <c r="K1689">
        <v>653</v>
      </c>
      <c r="L1689">
        <v>1076</v>
      </c>
      <c r="M1689">
        <v>510</v>
      </c>
    </row>
    <row r="1690" spans="10:13">
      <c r="J1690">
        <v>649</v>
      </c>
      <c r="K1690">
        <v>645</v>
      </c>
      <c r="L1690">
        <v>1066</v>
      </c>
      <c r="M1690">
        <v>512</v>
      </c>
    </row>
    <row r="1691" spans="10:13">
      <c r="J1691">
        <v>659</v>
      </c>
      <c r="K1691">
        <v>636</v>
      </c>
      <c r="L1691">
        <v>1056</v>
      </c>
      <c r="M1691">
        <v>512</v>
      </c>
    </row>
    <row r="1692" spans="10:13">
      <c r="J1692" s="16">
        <v>668</v>
      </c>
      <c r="K1692">
        <v>628</v>
      </c>
      <c r="L1692">
        <v>1046</v>
      </c>
      <c r="M1692">
        <v>512</v>
      </c>
    </row>
    <row r="1693" spans="10:13">
      <c r="J1693" s="16">
        <v>677</v>
      </c>
      <c r="K1693">
        <v>625</v>
      </c>
      <c r="L1693">
        <v>1038</v>
      </c>
      <c r="M1693">
        <v>512</v>
      </c>
    </row>
    <row r="1694" spans="10:13">
      <c r="J1694" s="16">
        <v>686</v>
      </c>
      <c r="K1694">
        <v>621</v>
      </c>
      <c r="L1694">
        <v>1030</v>
      </c>
      <c r="M1694">
        <v>514</v>
      </c>
    </row>
    <row r="1695" spans="10:13">
      <c r="J1695" s="16">
        <v>695</v>
      </c>
      <c r="K1695">
        <v>621</v>
      </c>
      <c r="L1695">
        <v>1022</v>
      </c>
      <c r="M1695">
        <v>514</v>
      </c>
    </row>
    <row r="1696" spans="10:13">
      <c r="J1696" s="16">
        <v>703</v>
      </c>
      <c r="K1696">
        <v>623</v>
      </c>
      <c r="L1696">
        <v>1016</v>
      </c>
      <c r="M1696">
        <v>516</v>
      </c>
    </row>
    <row r="1697" spans="10:13">
      <c r="J1697">
        <v>713</v>
      </c>
      <c r="K1697">
        <v>625</v>
      </c>
      <c r="L1697">
        <v>1011</v>
      </c>
      <c r="M1697">
        <v>516</v>
      </c>
    </row>
    <row r="1698" spans="10:13">
      <c r="J1698">
        <v>723</v>
      </c>
      <c r="K1698">
        <v>629</v>
      </c>
      <c r="L1698">
        <v>1004</v>
      </c>
      <c r="M1698">
        <v>516</v>
      </c>
    </row>
    <row r="1699" spans="10:13">
      <c r="J1699">
        <v>731</v>
      </c>
      <c r="K1699">
        <v>635</v>
      </c>
      <c r="L1699">
        <v>997</v>
      </c>
      <c r="M1699">
        <v>514</v>
      </c>
    </row>
    <row r="1700" spans="10:13">
      <c r="J1700">
        <v>739</v>
      </c>
      <c r="K1700">
        <v>641</v>
      </c>
      <c r="L1700">
        <v>987</v>
      </c>
      <c r="M1700">
        <v>512</v>
      </c>
    </row>
    <row r="1701" spans="10:13">
      <c r="J1701">
        <v>749</v>
      </c>
      <c r="K1701">
        <v>647</v>
      </c>
      <c r="L1701">
        <v>976</v>
      </c>
      <c r="M1701">
        <v>510</v>
      </c>
    </row>
    <row r="1702" spans="10:13">
      <c r="J1702">
        <v>759</v>
      </c>
      <c r="K1702">
        <v>655</v>
      </c>
      <c r="L1702">
        <v>966</v>
      </c>
      <c r="M1702">
        <v>508</v>
      </c>
    </row>
    <row r="1703" spans="10:13">
      <c r="J1703">
        <v>767</v>
      </c>
      <c r="K1703">
        <v>661</v>
      </c>
      <c r="L1703">
        <v>956</v>
      </c>
      <c r="M1703">
        <v>504</v>
      </c>
    </row>
    <row r="1704" spans="10:13">
      <c r="J1704">
        <v>777</v>
      </c>
      <c r="K1704">
        <v>668</v>
      </c>
      <c r="L1704">
        <v>934</v>
      </c>
      <c r="M1704">
        <v>498</v>
      </c>
    </row>
    <row r="1705" spans="10:13">
      <c r="J1705">
        <v>786</v>
      </c>
      <c r="K1705">
        <v>674</v>
      </c>
      <c r="L1705">
        <v>922</v>
      </c>
      <c r="M1705">
        <v>494</v>
      </c>
    </row>
    <row r="1706" spans="10:13">
      <c r="J1706">
        <v>795</v>
      </c>
      <c r="K1706">
        <v>680</v>
      </c>
      <c r="L1706">
        <v>912</v>
      </c>
      <c r="M1706">
        <v>488</v>
      </c>
    </row>
    <row r="1707" spans="10:13">
      <c r="J1707">
        <v>803</v>
      </c>
      <c r="K1707">
        <v>685</v>
      </c>
      <c r="L1707">
        <v>908</v>
      </c>
      <c r="M1707">
        <v>483</v>
      </c>
    </row>
    <row r="1708" spans="10:13">
      <c r="J1708">
        <v>812</v>
      </c>
      <c r="K1708">
        <v>689</v>
      </c>
      <c r="L1708">
        <v>894</v>
      </c>
      <c r="M1708">
        <v>478</v>
      </c>
    </row>
    <row r="1709" spans="10:13">
      <c r="J1709">
        <v>822</v>
      </c>
      <c r="K1709">
        <v>693</v>
      </c>
      <c r="L1709">
        <v>878</v>
      </c>
      <c r="M1709">
        <v>473</v>
      </c>
    </row>
    <row r="1710" spans="10:13">
      <c r="J1710">
        <v>832</v>
      </c>
      <c r="K1710">
        <v>695</v>
      </c>
      <c r="L1710">
        <v>863</v>
      </c>
      <c r="M1710">
        <v>468</v>
      </c>
    </row>
    <row r="1711" spans="10:13">
      <c r="J1711">
        <v>843</v>
      </c>
      <c r="K1711">
        <v>698</v>
      </c>
      <c r="L1711">
        <v>846</v>
      </c>
      <c r="M1711">
        <v>474</v>
      </c>
    </row>
    <row r="1712" spans="10:13">
      <c r="J1712">
        <v>855</v>
      </c>
      <c r="K1712">
        <v>699</v>
      </c>
      <c r="L1712">
        <v>832</v>
      </c>
      <c r="M1712">
        <v>470</v>
      </c>
    </row>
    <row r="1713" spans="10:13">
      <c r="J1713">
        <v>866</v>
      </c>
      <c r="K1713">
        <v>701</v>
      </c>
      <c r="L1713">
        <v>817</v>
      </c>
      <c r="M1713">
        <v>465</v>
      </c>
    </row>
    <row r="1714" spans="10:13">
      <c r="J1714">
        <v>877</v>
      </c>
      <c r="K1714">
        <v>701</v>
      </c>
      <c r="L1714">
        <v>802</v>
      </c>
      <c r="M1714">
        <v>462</v>
      </c>
    </row>
    <row r="1715" spans="10:13">
      <c r="J1715">
        <v>890</v>
      </c>
      <c r="K1715">
        <v>701</v>
      </c>
      <c r="L1715">
        <v>789</v>
      </c>
      <c r="M1715">
        <v>460</v>
      </c>
    </row>
    <row r="1716" spans="10:13">
      <c r="J1716">
        <v>902</v>
      </c>
      <c r="K1716">
        <v>700</v>
      </c>
      <c r="L1716">
        <v>777</v>
      </c>
      <c r="M1716">
        <v>458</v>
      </c>
    </row>
    <row r="1717" spans="10:13">
      <c r="J1717">
        <v>914</v>
      </c>
      <c r="K1717">
        <v>699</v>
      </c>
      <c r="L1717">
        <v>764</v>
      </c>
      <c r="M1717">
        <v>457</v>
      </c>
    </row>
    <row r="1718" spans="10:13">
      <c r="J1718">
        <v>928</v>
      </c>
      <c r="K1718">
        <v>697</v>
      </c>
      <c r="L1718">
        <v>751</v>
      </c>
      <c r="M1718">
        <v>457</v>
      </c>
    </row>
    <row r="1719" spans="10:13">
      <c r="J1719">
        <v>941</v>
      </c>
      <c r="K1719">
        <v>696</v>
      </c>
      <c r="L1719">
        <v>738</v>
      </c>
      <c r="M1719">
        <v>457</v>
      </c>
    </row>
    <row r="1720" spans="10:13">
      <c r="J1720">
        <v>954</v>
      </c>
      <c r="K1720">
        <v>693</v>
      </c>
      <c r="L1720">
        <v>728</v>
      </c>
      <c r="M1720">
        <v>457</v>
      </c>
    </row>
    <row r="1721" spans="10:13">
      <c r="J1721">
        <v>971</v>
      </c>
      <c r="K1721">
        <v>691</v>
      </c>
      <c r="L1721">
        <v>717</v>
      </c>
      <c r="M1721">
        <v>458</v>
      </c>
    </row>
    <row r="1722" spans="10:13">
      <c r="J1722">
        <v>985</v>
      </c>
      <c r="K1722">
        <v>690</v>
      </c>
      <c r="L1722">
        <v>703</v>
      </c>
      <c r="M1722">
        <v>458</v>
      </c>
    </row>
    <row r="1723" spans="10:13">
      <c r="J1723">
        <v>998</v>
      </c>
      <c r="K1723">
        <v>689</v>
      </c>
      <c r="L1723">
        <v>691</v>
      </c>
      <c r="M1723">
        <v>459</v>
      </c>
    </row>
    <row r="1724" spans="10:13">
      <c r="J1724">
        <v>1010</v>
      </c>
      <c r="K1724">
        <v>687</v>
      </c>
      <c r="L1724">
        <v>678</v>
      </c>
      <c r="M1724">
        <v>459</v>
      </c>
    </row>
    <row r="1725" spans="10:13">
      <c r="J1725">
        <v>1023</v>
      </c>
      <c r="K1725">
        <v>687</v>
      </c>
      <c r="L1725">
        <v>666</v>
      </c>
      <c r="M1725">
        <v>460</v>
      </c>
    </row>
    <row r="1726" spans="10:13">
      <c r="J1726">
        <v>1035</v>
      </c>
      <c r="K1726">
        <v>686</v>
      </c>
      <c r="L1726">
        <v>652</v>
      </c>
      <c r="M1726">
        <v>459</v>
      </c>
    </row>
    <row r="1727" spans="10:13">
      <c r="J1727">
        <v>1048</v>
      </c>
      <c r="K1727">
        <v>685</v>
      </c>
      <c r="L1727">
        <v>639</v>
      </c>
      <c r="M1727">
        <v>459</v>
      </c>
    </row>
    <row r="1728" spans="10:13">
      <c r="J1728">
        <v>1061</v>
      </c>
      <c r="K1728">
        <v>684</v>
      </c>
      <c r="L1728">
        <v>626</v>
      </c>
      <c r="M1728">
        <v>459</v>
      </c>
    </row>
    <row r="1729" spans="10:13">
      <c r="J1729">
        <v>1075</v>
      </c>
      <c r="K1729">
        <v>684</v>
      </c>
      <c r="L1729">
        <v>612</v>
      </c>
      <c r="M1729">
        <v>458</v>
      </c>
    </row>
    <row r="1730" spans="10:13">
      <c r="J1730">
        <v>1089</v>
      </c>
      <c r="K1730">
        <v>683</v>
      </c>
      <c r="L1730">
        <v>600</v>
      </c>
      <c r="M1730">
        <v>457</v>
      </c>
    </row>
    <row r="1731" spans="10:13">
      <c r="J1731">
        <v>1103</v>
      </c>
      <c r="K1731">
        <v>682</v>
      </c>
      <c r="L1731">
        <v>586</v>
      </c>
      <c r="M1731">
        <v>456</v>
      </c>
    </row>
    <row r="1732" spans="10:13">
      <c r="J1732">
        <v>1117</v>
      </c>
      <c r="K1732">
        <v>671</v>
      </c>
      <c r="L1732">
        <v>573</v>
      </c>
      <c r="M1732">
        <v>454</v>
      </c>
    </row>
    <row r="1733" spans="10:13">
      <c r="J1733">
        <v>1130</v>
      </c>
      <c r="K1733">
        <v>672</v>
      </c>
      <c r="L1733">
        <v>558</v>
      </c>
      <c r="M1733">
        <v>452</v>
      </c>
    </row>
    <row r="1734" spans="10:13">
      <c r="J1734">
        <v>1144</v>
      </c>
      <c r="K1734">
        <v>683</v>
      </c>
      <c r="L1734">
        <v>544</v>
      </c>
      <c r="M1734">
        <v>450</v>
      </c>
    </row>
    <row r="1735" spans="10:13">
      <c r="J1735">
        <v>1159</v>
      </c>
      <c r="K1735">
        <v>683</v>
      </c>
      <c r="L1735">
        <v>530</v>
      </c>
      <c r="M1735">
        <v>448</v>
      </c>
    </row>
    <row r="1736" spans="10:13">
      <c r="J1736">
        <v>1174</v>
      </c>
      <c r="K1736">
        <v>683</v>
      </c>
      <c r="L1736">
        <v>516</v>
      </c>
      <c r="M1736">
        <v>447</v>
      </c>
    </row>
    <row r="1737" spans="10:13">
      <c r="J1737">
        <v>1189</v>
      </c>
      <c r="K1737">
        <v>683</v>
      </c>
      <c r="L1737">
        <v>502</v>
      </c>
      <c r="M1737">
        <v>446</v>
      </c>
    </row>
    <row r="1738" spans="10:13">
      <c r="J1738">
        <v>1204</v>
      </c>
      <c r="K1738">
        <v>681</v>
      </c>
      <c r="L1738">
        <v>486</v>
      </c>
      <c r="M1738">
        <v>444</v>
      </c>
    </row>
    <row r="1739" spans="10:13">
      <c r="J1739">
        <v>1219</v>
      </c>
      <c r="K1739">
        <v>679</v>
      </c>
      <c r="L1739">
        <v>472</v>
      </c>
      <c r="M1739">
        <v>444</v>
      </c>
    </row>
    <row r="1740" spans="10:13">
      <c r="J1740">
        <v>1233</v>
      </c>
      <c r="K1740">
        <v>676</v>
      </c>
      <c r="L1740">
        <v>456</v>
      </c>
      <c r="M1740">
        <v>444</v>
      </c>
    </row>
    <row r="1741" spans="10:13">
      <c r="J1741">
        <v>1247</v>
      </c>
      <c r="K1741">
        <v>673</v>
      </c>
      <c r="L1741">
        <v>441</v>
      </c>
      <c r="M1741">
        <v>442</v>
      </c>
    </row>
    <row r="1742" spans="10:13">
      <c r="J1742">
        <v>1261</v>
      </c>
      <c r="K1742">
        <v>669</v>
      </c>
      <c r="L1742">
        <v>426</v>
      </c>
      <c r="M1742">
        <v>445</v>
      </c>
    </row>
    <row r="1743" spans="10:13">
      <c r="J1743">
        <v>1273</v>
      </c>
      <c r="K1743">
        <v>666</v>
      </c>
      <c r="L1743">
        <v>414</v>
      </c>
      <c r="M1743">
        <v>442</v>
      </c>
    </row>
    <row r="1744" spans="10:13">
      <c r="J1744">
        <v>1285</v>
      </c>
      <c r="K1744">
        <v>661</v>
      </c>
      <c r="L1744">
        <v>402</v>
      </c>
      <c r="M1744">
        <v>442</v>
      </c>
    </row>
    <row r="1745" spans="10:13">
      <c r="J1745">
        <v>1298</v>
      </c>
      <c r="K1745">
        <v>656</v>
      </c>
      <c r="L1745">
        <v>388</v>
      </c>
      <c r="M1745">
        <v>450</v>
      </c>
    </row>
    <row r="1746" spans="10:13">
      <c r="J1746">
        <v>1311</v>
      </c>
      <c r="K1746">
        <v>645</v>
      </c>
      <c r="L1746">
        <v>375</v>
      </c>
      <c r="M1746">
        <v>453</v>
      </c>
    </row>
    <row r="1747" spans="10:13">
      <c r="J1747">
        <v>1323</v>
      </c>
      <c r="K1747">
        <v>644</v>
      </c>
      <c r="L1747">
        <v>362</v>
      </c>
      <c r="M1747">
        <v>457</v>
      </c>
    </row>
    <row r="1748" spans="10:13">
      <c r="J1748">
        <v>1335</v>
      </c>
      <c r="K1748">
        <v>639</v>
      </c>
      <c r="L1748">
        <v>348</v>
      </c>
      <c r="M1748">
        <v>461</v>
      </c>
    </row>
    <row r="1749" spans="10:13">
      <c r="J1749">
        <v>1349</v>
      </c>
      <c r="K1749">
        <v>633</v>
      </c>
      <c r="L1749">
        <v>334</v>
      </c>
      <c r="M1749">
        <v>463</v>
      </c>
    </row>
    <row r="1750" spans="10:13">
      <c r="J1750">
        <v>1363</v>
      </c>
      <c r="K1750">
        <v>627</v>
      </c>
      <c r="L1750">
        <v>320</v>
      </c>
      <c r="M1750">
        <v>465</v>
      </c>
    </row>
    <row r="1751" spans="10:13">
      <c r="J1751">
        <v>1377</v>
      </c>
      <c r="K1751">
        <v>621</v>
      </c>
      <c r="L1751">
        <v>306</v>
      </c>
      <c r="M1751">
        <v>466</v>
      </c>
    </row>
    <row r="1752" spans="10:13">
      <c r="J1752">
        <v>1392</v>
      </c>
      <c r="K1752">
        <v>614</v>
      </c>
      <c r="L1752">
        <v>293</v>
      </c>
      <c r="M1752">
        <v>468</v>
      </c>
    </row>
    <row r="1753" spans="10:13">
      <c r="J1753">
        <v>1405</v>
      </c>
      <c r="K1753">
        <v>608</v>
      </c>
      <c r="L1753">
        <v>280</v>
      </c>
      <c r="M1753">
        <v>469</v>
      </c>
    </row>
    <row r="1754" spans="10:13">
      <c r="J1754">
        <v>1418</v>
      </c>
      <c r="K1754">
        <v>603</v>
      </c>
      <c r="L1754">
        <v>266</v>
      </c>
      <c r="M1754">
        <v>468</v>
      </c>
    </row>
    <row r="1755" spans="10:13">
      <c r="J1755">
        <v>1431</v>
      </c>
      <c r="K1755">
        <v>599</v>
      </c>
      <c r="L1755">
        <v>254</v>
      </c>
      <c r="M1755">
        <v>467</v>
      </c>
    </row>
    <row r="1756" spans="10:13">
      <c r="J1756">
        <v>1443</v>
      </c>
      <c r="K1756">
        <v>595</v>
      </c>
      <c r="L1756">
        <v>240</v>
      </c>
      <c r="M1756">
        <v>466</v>
      </c>
    </row>
    <row r="1757" spans="10:13">
      <c r="J1757">
        <v>1456</v>
      </c>
      <c r="K1757">
        <v>590</v>
      </c>
      <c r="L1757">
        <v>229</v>
      </c>
      <c r="M1757">
        <v>464</v>
      </c>
    </row>
    <row r="1758" spans="10:13">
      <c r="J1758">
        <v>1468</v>
      </c>
      <c r="K1758">
        <v>585</v>
      </c>
      <c r="L1758">
        <v>213</v>
      </c>
      <c r="M1758">
        <v>462</v>
      </c>
    </row>
    <row r="1759" spans="10:13">
      <c r="J1759">
        <v>1479</v>
      </c>
      <c r="K1759">
        <v>578</v>
      </c>
      <c r="L1759">
        <v>203</v>
      </c>
      <c r="M1759">
        <v>460</v>
      </c>
    </row>
    <row r="1760" spans="10:13">
      <c r="J1760">
        <v>1490</v>
      </c>
      <c r="K1760">
        <v>571</v>
      </c>
      <c r="L1760">
        <v>190</v>
      </c>
      <c r="M1760">
        <v>458</v>
      </c>
    </row>
    <row r="1761" spans="10:13">
      <c r="J1761">
        <v>1501</v>
      </c>
      <c r="K1761">
        <v>564</v>
      </c>
      <c r="L1761">
        <v>176</v>
      </c>
      <c r="M1761">
        <v>458</v>
      </c>
    </row>
    <row r="1762" spans="10:13">
      <c r="J1762">
        <v>1512</v>
      </c>
      <c r="K1762">
        <v>558</v>
      </c>
      <c r="L1762">
        <v>163</v>
      </c>
      <c r="M1762">
        <v>457</v>
      </c>
    </row>
    <row r="1763" spans="10:13">
      <c r="J1763">
        <v>1525</v>
      </c>
      <c r="K1763">
        <v>552</v>
      </c>
      <c r="L1763">
        <v>150</v>
      </c>
      <c r="M1763">
        <v>457</v>
      </c>
    </row>
    <row r="1764" spans="10:13">
      <c r="J1764">
        <v>1538</v>
      </c>
      <c r="K1764">
        <v>546</v>
      </c>
      <c r="L1764">
        <v>137</v>
      </c>
      <c r="M1764">
        <v>456</v>
      </c>
    </row>
    <row r="1765" spans="10:13">
      <c r="J1765">
        <v>1551</v>
      </c>
      <c r="K1765">
        <v>540</v>
      </c>
      <c r="L1765">
        <v>125</v>
      </c>
      <c r="M1765">
        <v>457</v>
      </c>
    </row>
    <row r="1766" spans="10:13">
      <c r="J1766">
        <v>1566</v>
      </c>
      <c r="K1766">
        <v>534</v>
      </c>
      <c r="L1766">
        <v>114</v>
      </c>
      <c r="M1766">
        <v>456</v>
      </c>
    </row>
    <row r="1767" spans="10:13">
      <c r="J1767">
        <v>1579</v>
      </c>
      <c r="K1767">
        <v>528</v>
      </c>
      <c r="L1767">
        <v>101</v>
      </c>
      <c r="M1767">
        <v>456</v>
      </c>
    </row>
    <row r="1768" spans="10:13">
      <c r="J1768">
        <v>1593</v>
      </c>
      <c r="K1768">
        <v>521</v>
      </c>
      <c r="L1768">
        <v>90</v>
      </c>
      <c r="M1768">
        <v>456</v>
      </c>
    </row>
    <row r="1769" spans="10:13">
      <c r="J1769">
        <v>1608</v>
      </c>
      <c r="K1769">
        <v>515</v>
      </c>
      <c r="L1769">
        <v>78</v>
      </c>
      <c r="M1769">
        <v>454</v>
      </c>
    </row>
    <row r="1770" spans="10:13">
      <c r="J1770">
        <v>1622</v>
      </c>
      <c r="K1770">
        <v>507</v>
      </c>
      <c r="L1770">
        <v>67</v>
      </c>
      <c r="M1770">
        <v>454</v>
      </c>
    </row>
    <row r="1771" spans="10:13">
      <c r="J1771">
        <v>1636</v>
      </c>
      <c r="K1771">
        <v>499</v>
      </c>
      <c r="L1771">
        <v>56</v>
      </c>
      <c r="M1771">
        <v>453</v>
      </c>
    </row>
    <row r="1772" spans="10:13">
      <c r="J1772">
        <v>1648</v>
      </c>
      <c r="K1772">
        <v>491</v>
      </c>
      <c r="L1772">
        <v>43</v>
      </c>
      <c r="M1772">
        <v>452</v>
      </c>
    </row>
    <row r="1773" spans="10:13">
      <c r="J1773">
        <v>1661</v>
      </c>
      <c r="K1773">
        <v>483</v>
      </c>
      <c r="L1773">
        <v>30</v>
      </c>
      <c r="M1773">
        <v>452</v>
      </c>
    </row>
    <row r="1774" spans="10:13">
      <c r="J1774">
        <v>1672</v>
      </c>
      <c r="K1774">
        <v>475</v>
      </c>
      <c r="L1774">
        <v>16</v>
      </c>
      <c r="M1774">
        <v>449</v>
      </c>
    </row>
    <row r="1775" spans="10:13">
      <c r="J1775">
        <v>1684</v>
      </c>
      <c r="K1775">
        <v>466</v>
      </c>
      <c r="L1775">
        <v>0</v>
      </c>
      <c r="M1775">
        <v>446</v>
      </c>
    </row>
    <row r="1776" spans="10:13">
      <c r="J1776">
        <v>1695</v>
      </c>
      <c r="K1776">
        <v>457</v>
      </c>
      <c r="L1776">
        <v>0</v>
      </c>
      <c r="M1776">
        <v>443</v>
      </c>
    </row>
    <row r="1777" spans="10:13">
      <c r="J1777">
        <v>1705</v>
      </c>
      <c r="K1777">
        <v>447</v>
      </c>
      <c r="L1777">
        <v>0</v>
      </c>
      <c r="M1777">
        <v>440</v>
      </c>
    </row>
    <row r="1778" spans="10:13">
      <c r="J1778">
        <v>1716</v>
      </c>
      <c r="K1778">
        <v>438</v>
      </c>
      <c r="L1778">
        <v>0</v>
      </c>
      <c r="M1778">
        <v>436</v>
      </c>
    </row>
    <row r="1779" spans="10:13">
      <c r="J1779">
        <v>1727</v>
      </c>
      <c r="K1779">
        <v>427</v>
      </c>
      <c r="L1779">
        <v>0</v>
      </c>
      <c r="M1779">
        <v>438</v>
      </c>
    </row>
    <row r="1780" spans="10:13">
      <c r="J1780">
        <v>1739</v>
      </c>
      <c r="K1780">
        <v>415</v>
      </c>
      <c r="L1780">
        <v>0</v>
      </c>
      <c r="M1780">
        <v>0</v>
      </c>
    </row>
    <row r="1781" spans="10:13">
      <c r="J1781">
        <v>1751</v>
      </c>
      <c r="K1781">
        <v>401</v>
      </c>
      <c r="L1781">
        <v>0</v>
      </c>
      <c r="M1781">
        <v>0</v>
      </c>
    </row>
    <row r="1782" spans="10:13">
      <c r="J1782">
        <v>1763</v>
      </c>
      <c r="K1782">
        <v>393</v>
      </c>
      <c r="L1782">
        <v>0</v>
      </c>
      <c r="M1782">
        <v>0</v>
      </c>
    </row>
    <row r="1783" spans="10:13">
      <c r="J1783">
        <v>1774</v>
      </c>
      <c r="K1783">
        <v>381</v>
      </c>
      <c r="L1783">
        <v>0</v>
      </c>
      <c r="M1783">
        <v>0</v>
      </c>
    </row>
    <row r="1784" spans="10:13">
      <c r="J1784">
        <v>1787</v>
      </c>
      <c r="K1784">
        <v>371</v>
      </c>
      <c r="L1784">
        <v>0</v>
      </c>
      <c r="M1784">
        <v>0</v>
      </c>
    </row>
    <row r="1785" spans="10:13">
      <c r="J1785">
        <v>1803</v>
      </c>
      <c r="K1785">
        <v>361</v>
      </c>
      <c r="L1785">
        <v>0</v>
      </c>
      <c r="M1785">
        <v>0</v>
      </c>
    </row>
    <row r="1786" spans="10:13">
      <c r="J1786">
        <v>1811</v>
      </c>
      <c r="K1786">
        <v>351</v>
      </c>
      <c r="L1786">
        <v>0</v>
      </c>
      <c r="M1786">
        <v>0</v>
      </c>
    </row>
    <row r="1787" spans="10:13">
      <c r="J1787">
        <v>1822</v>
      </c>
      <c r="K1787">
        <v>341</v>
      </c>
      <c r="L1787">
        <v>0</v>
      </c>
      <c r="M1787">
        <v>0</v>
      </c>
    </row>
    <row r="1788" spans="10:13">
      <c r="J1788">
        <v>1834</v>
      </c>
      <c r="K1788">
        <v>335</v>
      </c>
      <c r="L1788">
        <v>0</v>
      </c>
      <c r="M1788">
        <v>0</v>
      </c>
    </row>
    <row r="1789" spans="10:13">
      <c r="J1789">
        <v>1851</v>
      </c>
      <c r="K1789">
        <v>323</v>
      </c>
      <c r="L1789">
        <v>0</v>
      </c>
      <c r="M1789">
        <v>0</v>
      </c>
    </row>
    <row r="1790" spans="10:13">
      <c r="J1790">
        <v>1862</v>
      </c>
      <c r="K1790">
        <v>313</v>
      </c>
      <c r="L1790">
        <v>0</v>
      </c>
      <c r="M1790">
        <v>0</v>
      </c>
    </row>
    <row r="1791" spans="10:13">
      <c r="J1791">
        <v>1863</v>
      </c>
      <c r="K1791">
        <v>303</v>
      </c>
      <c r="L1791">
        <v>0</v>
      </c>
      <c r="M1791">
        <v>0</v>
      </c>
    </row>
    <row r="1792" spans="10:13">
      <c r="J1792">
        <v>1871</v>
      </c>
      <c r="K1792">
        <v>295</v>
      </c>
      <c r="L1792">
        <v>0</v>
      </c>
      <c r="M1792">
        <v>0</v>
      </c>
    </row>
    <row r="1793" spans="10:13">
      <c r="J1793">
        <v>1892</v>
      </c>
      <c r="K1793">
        <v>286</v>
      </c>
      <c r="L1793">
        <v>0</v>
      </c>
      <c r="M1793">
        <v>0</v>
      </c>
    </row>
    <row r="1794" spans="10:13">
      <c r="J1794">
        <v>1901</v>
      </c>
      <c r="K1794">
        <v>278</v>
      </c>
      <c r="L1794">
        <v>0</v>
      </c>
      <c r="M1794">
        <v>0</v>
      </c>
    </row>
    <row r="1795" spans="10:13">
      <c r="J1795">
        <v>1913</v>
      </c>
      <c r="K1795">
        <v>279</v>
      </c>
      <c r="L1795">
        <v>0</v>
      </c>
      <c r="M1795">
        <v>0</v>
      </c>
    </row>
    <row r="1796" spans="10:13">
      <c r="J1796">
        <v>0</v>
      </c>
      <c r="K1796">
        <v>0</v>
      </c>
      <c r="L1796">
        <v>0</v>
      </c>
      <c r="M1796">
        <v>0</v>
      </c>
    </row>
    <row r="1797" spans="10:13">
      <c r="J1797">
        <v>0</v>
      </c>
      <c r="K1797">
        <v>0</v>
      </c>
      <c r="L1797">
        <v>0</v>
      </c>
      <c r="M1797">
        <v>0</v>
      </c>
    </row>
    <row r="1798" spans="10:13">
      <c r="J1798">
        <v>0</v>
      </c>
      <c r="K1798">
        <v>0</v>
      </c>
      <c r="L1798">
        <v>0</v>
      </c>
      <c r="M1798">
        <v>0</v>
      </c>
    </row>
    <row r="1799" spans="10:13">
      <c r="J1799">
        <v>0</v>
      </c>
      <c r="K1799">
        <v>0</v>
      </c>
      <c r="L1799">
        <v>0</v>
      </c>
      <c r="M1799">
        <v>0</v>
      </c>
    </row>
    <row r="1800" spans="10:13">
      <c r="J1800">
        <v>0</v>
      </c>
      <c r="K1800">
        <v>0</v>
      </c>
      <c r="L1800">
        <v>0</v>
      </c>
      <c r="M1800">
        <v>0</v>
      </c>
    </row>
    <row r="1801" spans="10:13">
      <c r="J1801">
        <v>0</v>
      </c>
      <c r="K1801">
        <v>0</v>
      </c>
      <c r="L1801">
        <v>0</v>
      </c>
      <c r="M1801">
        <v>0</v>
      </c>
    </row>
    <row r="1802" spans="10:13">
      <c r="J1802">
        <v>0</v>
      </c>
      <c r="K1802">
        <v>0</v>
      </c>
      <c r="L1802">
        <v>0</v>
      </c>
      <c r="M1802">
        <v>0</v>
      </c>
    </row>
    <row r="1803" spans="10:13">
      <c r="J1803">
        <v>0</v>
      </c>
      <c r="K1803">
        <v>0</v>
      </c>
      <c r="L1803">
        <v>0</v>
      </c>
      <c r="M1803">
        <v>0</v>
      </c>
    </row>
    <row r="1804" spans="10:13">
      <c r="J1804">
        <v>0</v>
      </c>
      <c r="K1804">
        <v>0</v>
      </c>
      <c r="L1804">
        <v>0</v>
      </c>
      <c r="M1804">
        <v>0</v>
      </c>
    </row>
    <row r="1805" spans="10:13">
      <c r="J1805">
        <v>0</v>
      </c>
      <c r="K1805">
        <v>0</v>
      </c>
      <c r="L1805">
        <v>0</v>
      </c>
      <c r="M1805">
        <v>0</v>
      </c>
    </row>
    <row r="1806" spans="10:13">
      <c r="J1806">
        <v>0</v>
      </c>
      <c r="K1806">
        <v>0</v>
      </c>
      <c r="L1806">
        <v>0</v>
      </c>
      <c r="M1806">
        <v>0</v>
      </c>
    </row>
    <row r="1807" spans="10:13">
      <c r="J1807">
        <v>0</v>
      </c>
      <c r="K1807">
        <v>0</v>
      </c>
      <c r="L1807">
        <v>0</v>
      </c>
      <c r="M1807">
        <v>0</v>
      </c>
    </row>
    <row r="1808" spans="10:13">
      <c r="J1808">
        <v>0</v>
      </c>
      <c r="K1808">
        <v>0</v>
      </c>
      <c r="L1808">
        <v>0</v>
      </c>
      <c r="M1808">
        <v>0</v>
      </c>
    </row>
    <row r="1809" spans="10:13">
      <c r="J1809">
        <v>0</v>
      </c>
      <c r="K1809">
        <v>0</v>
      </c>
      <c r="L1809">
        <v>0</v>
      </c>
      <c r="M1809">
        <v>0</v>
      </c>
    </row>
    <row r="1810" spans="10:13">
      <c r="J1810">
        <v>0</v>
      </c>
      <c r="K1810">
        <v>0</v>
      </c>
      <c r="L1810">
        <v>0</v>
      </c>
      <c r="M1810">
        <v>0</v>
      </c>
    </row>
    <row r="1811" spans="10:13">
      <c r="J1811">
        <v>0</v>
      </c>
      <c r="K1811">
        <v>0</v>
      </c>
      <c r="L1811">
        <v>0</v>
      </c>
      <c r="M1811">
        <v>0</v>
      </c>
    </row>
    <row r="1812" spans="10:13">
      <c r="J1812">
        <v>0</v>
      </c>
      <c r="K1812">
        <v>0</v>
      </c>
      <c r="L1812">
        <v>0</v>
      </c>
      <c r="M1812">
        <v>0</v>
      </c>
    </row>
    <row r="1813" spans="10:13">
      <c r="J1813">
        <v>0</v>
      </c>
      <c r="K1813">
        <v>0</v>
      </c>
      <c r="L1813">
        <v>0</v>
      </c>
      <c r="M1813">
        <v>0</v>
      </c>
    </row>
    <row r="1814" spans="10:13">
      <c r="J1814">
        <v>0</v>
      </c>
      <c r="K1814">
        <v>0</v>
      </c>
      <c r="L1814">
        <v>0</v>
      </c>
      <c r="M1814">
        <v>0</v>
      </c>
    </row>
    <row r="1815" spans="10:13">
      <c r="J1815">
        <v>0</v>
      </c>
      <c r="K1815">
        <v>0</v>
      </c>
      <c r="L1815">
        <v>0</v>
      </c>
      <c r="M1815">
        <v>0</v>
      </c>
    </row>
    <row r="1816" spans="10:13">
      <c r="J1816">
        <v>0</v>
      </c>
      <c r="K1816">
        <v>0</v>
      </c>
      <c r="L1816">
        <v>0</v>
      </c>
      <c r="M1816">
        <v>0</v>
      </c>
    </row>
    <row r="1817" spans="10:13">
      <c r="J1817">
        <v>0</v>
      </c>
      <c r="K1817">
        <v>0</v>
      </c>
      <c r="L1817">
        <v>0</v>
      </c>
      <c r="M1817">
        <v>0</v>
      </c>
    </row>
    <row r="1818" spans="10:13">
      <c r="J1818">
        <v>0</v>
      </c>
      <c r="K1818">
        <v>0</v>
      </c>
      <c r="L1818">
        <v>0</v>
      </c>
      <c r="M1818">
        <v>0</v>
      </c>
    </row>
    <row r="1819" spans="10:13">
      <c r="J1819">
        <v>0</v>
      </c>
      <c r="K1819">
        <v>0</v>
      </c>
      <c r="L1819">
        <v>0</v>
      </c>
      <c r="M1819">
        <v>0</v>
      </c>
    </row>
    <row r="1820" spans="10:13">
      <c r="J1820">
        <v>0</v>
      </c>
      <c r="K1820">
        <v>0</v>
      </c>
      <c r="L1820">
        <v>0</v>
      </c>
      <c r="M1820">
        <v>0</v>
      </c>
    </row>
    <row r="1821" spans="10:13">
      <c r="J1821">
        <v>0</v>
      </c>
      <c r="K1821">
        <v>0</v>
      </c>
      <c r="L1821">
        <v>0</v>
      </c>
      <c r="M1821">
        <v>0</v>
      </c>
    </row>
    <row r="1822" spans="10:13">
      <c r="J1822">
        <v>0</v>
      </c>
      <c r="K1822">
        <v>0</v>
      </c>
      <c r="L1822">
        <v>0</v>
      </c>
      <c r="M1822">
        <v>0</v>
      </c>
    </row>
    <row r="1823" spans="10:13">
      <c r="J1823">
        <v>0</v>
      </c>
      <c r="K1823">
        <v>0</v>
      </c>
      <c r="L1823">
        <v>0</v>
      </c>
      <c r="M1823">
        <v>0</v>
      </c>
    </row>
    <row r="1824" spans="10:13">
      <c r="J1824">
        <v>0</v>
      </c>
      <c r="K1824">
        <v>0</v>
      </c>
      <c r="L1824">
        <v>0</v>
      </c>
      <c r="M1824">
        <v>0</v>
      </c>
    </row>
    <row r="1825" spans="10:13">
      <c r="J1825">
        <v>0</v>
      </c>
      <c r="K1825">
        <v>0</v>
      </c>
      <c r="L1825">
        <v>0</v>
      </c>
      <c r="M1825">
        <v>0</v>
      </c>
    </row>
    <row r="1826" spans="10:13">
      <c r="J1826">
        <v>0</v>
      </c>
      <c r="K1826">
        <v>0</v>
      </c>
      <c r="L1826">
        <v>0</v>
      </c>
      <c r="M1826">
        <v>0</v>
      </c>
    </row>
    <row r="1827" spans="10:13">
      <c r="J1827">
        <v>0</v>
      </c>
      <c r="K1827">
        <v>0</v>
      </c>
      <c r="L1827">
        <v>0</v>
      </c>
      <c r="M1827">
        <v>0</v>
      </c>
    </row>
    <row r="1828" spans="10:13">
      <c r="J1828">
        <v>0</v>
      </c>
      <c r="K1828">
        <v>0</v>
      </c>
      <c r="L1828">
        <v>0</v>
      </c>
      <c r="M1828">
        <v>0</v>
      </c>
    </row>
    <row r="1829" spans="10:13">
      <c r="J1829">
        <v>0</v>
      </c>
      <c r="K1829">
        <v>0</v>
      </c>
      <c r="L1829">
        <v>0</v>
      </c>
      <c r="M1829">
        <v>0</v>
      </c>
    </row>
    <row r="1830" spans="10:13">
      <c r="J1830">
        <v>0</v>
      </c>
      <c r="K1830">
        <v>0</v>
      </c>
      <c r="L1830">
        <v>0</v>
      </c>
      <c r="M1830">
        <v>0</v>
      </c>
    </row>
    <row r="1831" spans="10:13">
      <c r="J1831">
        <v>0</v>
      </c>
      <c r="K1831">
        <v>0</v>
      </c>
      <c r="L1831">
        <v>0</v>
      </c>
      <c r="M1831">
        <v>0</v>
      </c>
    </row>
    <row r="1832" spans="10:13">
      <c r="J1832">
        <v>0</v>
      </c>
      <c r="K1832">
        <v>0</v>
      </c>
      <c r="L1832">
        <v>0</v>
      </c>
      <c r="M1832">
        <v>0</v>
      </c>
    </row>
    <row r="1833" spans="10:13">
      <c r="J1833">
        <v>0</v>
      </c>
      <c r="K1833">
        <v>0</v>
      </c>
      <c r="L1833">
        <v>0</v>
      </c>
      <c r="M1833">
        <v>0</v>
      </c>
    </row>
    <row r="1834" spans="10:13">
      <c r="J1834">
        <v>0</v>
      </c>
      <c r="K1834">
        <v>0</v>
      </c>
      <c r="L1834">
        <v>0</v>
      </c>
      <c r="M1834">
        <v>0</v>
      </c>
    </row>
    <row r="1835" spans="10:13">
      <c r="J1835">
        <v>0</v>
      </c>
      <c r="K1835">
        <v>0</v>
      </c>
      <c r="L1835">
        <v>0</v>
      </c>
      <c r="M1835">
        <v>0</v>
      </c>
    </row>
    <row r="1836" spans="10:13">
      <c r="J1836">
        <v>0</v>
      </c>
      <c r="K1836">
        <v>0</v>
      </c>
      <c r="L1836">
        <v>0</v>
      </c>
      <c r="M1836">
        <v>0</v>
      </c>
    </row>
    <row r="1837" spans="10:13">
      <c r="J1837">
        <v>0</v>
      </c>
      <c r="K1837">
        <v>0</v>
      </c>
      <c r="L1837">
        <v>0</v>
      </c>
      <c r="M1837">
        <v>0</v>
      </c>
    </row>
    <row r="1838" spans="10:13">
      <c r="J1838">
        <v>0</v>
      </c>
      <c r="K1838">
        <v>0</v>
      </c>
      <c r="L1838">
        <v>0</v>
      </c>
      <c r="M1838">
        <v>0</v>
      </c>
    </row>
    <row r="1839" spans="10:13">
      <c r="J1839">
        <v>0</v>
      </c>
      <c r="K1839">
        <v>0</v>
      </c>
      <c r="L1839">
        <v>0</v>
      </c>
      <c r="M1839">
        <v>0</v>
      </c>
    </row>
    <row r="1840" spans="10:13">
      <c r="J1840">
        <v>0</v>
      </c>
      <c r="K1840">
        <v>0</v>
      </c>
      <c r="L1840">
        <v>0</v>
      </c>
      <c r="M1840">
        <v>0</v>
      </c>
    </row>
    <row r="1841" spans="10:13">
      <c r="J1841">
        <v>0</v>
      </c>
      <c r="K1841">
        <v>0</v>
      </c>
      <c r="L1841">
        <v>0</v>
      </c>
      <c r="M1841">
        <v>0</v>
      </c>
    </row>
    <row r="1842" spans="10:13">
      <c r="J1842">
        <v>0</v>
      </c>
      <c r="K1842">
        <v>0</v>
      </c>
      <c r="L1842">
        <v>0</v>
      </c>
      <c r="M1842">
        <v>0</v>
      </c>
    </row>
    <row r="1843" spans="10:13">
      <c r="J1843">
        <v>0</v>
      </c>
      <c r="K1843">
        <v>0</v>
      </c>
      <c r="L1843">
        <v>0</v>
      </c>
      <c r="M1843">
        <v>0</v>
      </c>
    </row>
    <row r="1844" spans="10:13">
      <c r="J1844">
        <v>0</v>
      </c>
      <c r="K1844">
        <v>0</v>
      </c>
      <c r="L1844">
        <v>0</v>
      </c>
      <c r="M1844">
        <v>0</v>
      </c>
    </row>
    <row r="1845" spans="10:13">
      <c r="J1845">
        <v>0</v>
      </c>
      <c r="K1845">
        <v>0</v>
      </c>
      <c r="L1845">
        <v>0</v>
      </c>
      <c r="M1845">
        <v>0</v>
      </c>
    </row>
    <row r="1846" spans="10:13">
      <c r="J1846">
        <v>0</v>
      </c>
      <c r="K1846">
        <v>0</v>
      </c>
      <c r="L1846">
        <v>0</v>
      </c>
      <c r="M1846">
        <v>0</v>
      </c>
    </row>
    <row r="1847" spans="10:13">
      <c r="J1847">
        <v>0</v>
      </c>
      <c r="K1847">
        <v>0</v>
      </c>
      <c r="L1847">
        <v>0</v>
      </c>
      <c r="M1847">
        <v>0</v>
      </c>
    </row>
    <row r="1848" spans="10:13">
      <c r="J1848">
        <v>0</v>
      </c>
      <c r="K1848">
        <v>0</v>
      </c>
      <c r="L1848">
        <v>0</v>
      </c>
      <c r="M1848">
        <v>0</v>
      </c>
    </row>
    <row r="1849" spans="10:13">
      <c r="J1849">
        <v>0</v>
      </c>
      <c r="K1849">
        <v>0</v>
      </c>
      <c r="L1849">
        <v>0</v>
      </c>
      <c r="M1849">
        <v>0</v>
      </c>
    </row>
    <row r="1850" spans="10:13">
      <c r="J1850">
        <v>0</v>
      </c>
      <c r="K1850">
        <v>0</v>
      </c>
      <c r="L1850">
        <v>0</v>
      </c>
      <c r="M1850">
        <v>0</v>
      </c>
    </row>
    <row r="1851" spans="10:13">
      <c r="J1851">
        <v>0</v>
      </c>
      <c r="K1851">
        <v>0</v>
      </c>
      <c r="L1851">
        <v>0</v>
      </c>
      <c r="M1851">
        <v>0</v>
      </c>
    </row>
    <row r="1852" spans="10:13">
      <c r="J1852">
        <v>0</v>
      </c>
      <c r="K1852">
        <v>0</v>
      </c>
      <c r="L1852">
        <v>0</v>
      </c>
      <c r="M1852">
        <v>0</v>
      </c>
    </row>
    <row r="1853" spans="10:13">
      <c r="J1853">
        <v>0</v>
      </c>
      <c r="K1853">
        <v>0</v>
      </c>
      <c r="L1853">
        <v>0</v>
      </c>
      <c r="M1853">
        <v>0</v>
      </c>
    </row>
    <row r="1854" spans="10:13">
      <c r="J1854">
        <v>0</v>
      </c>
      <c r="K1854">
        <v>0</v>
      </c>
      <c r="L1854">
        <v>0</v>
      </c>
      <c r="M1854">
        <v>0</v>
      </c>
    </row>
    <row r="1855" spans="10:13">
      <c r="J1855">
        <v>0</v>
      </c>
      <c r="K1855">
        <v>0</v>
      </c>
      <c r="L1855">
        <v>0</v>
      </c>
      <c r="M1855">
        <v>0</v>
      </c>
    </row>
    <row r="1856" spans="10:13">
      <c r="J1856">
        <v>0</v>
      </c>
      <c r="K1856">
        <v>0</v>
      </c>
      <c r="L1856">
        <v>0</v>
      </c>
      <c r="M1856">
        <v>0</v>
      </c>
    </row>
    <row r="1857" spans="10:13">
      <c r="J1857">
        <v>0</v>
      </c>
      <c r="K1857">
        <v>0</v>
      </c>
      <c r="L1857">
        <v>0</v>
      </c>
      <c r="M1857">
        <v>0</v>
      </c>
    </row>
    <row r="1858" spans="10:13">
      <c r="J1858">
        <v>0</v>
      </c>
      <c r="K1858">
        <v>0</v>
      </c>
      <c r="L1858">
        <v>0</v>
      </c>
      <c r="M1858">
        <v>0</v>
      </c>
    </row>
    <row r="1859" spans="10:13">
      <c r="J1859">
        <v>0</v>
      </c>
      <c r="K1859">
        <v>0</v>
      </c>
      <c r="L1859">
        <v>0</v>
      </c>
      <c r="M1859">
        <v>0</v>
      </c>
    </row>
    <row r="1860" spans="10:13">
      <c r="J1860">
        <v>0</v>
      </c>
      <c r="K1860">
        <v>0</v>
      </c>
      <c r="L1860">
        <v>0</v>
      </c>
      <c r="M1860">
        <v>0</v>
      </c>
    </row>
    <row r="1861" spans="10:13">
      <c r="J1861">
        <v>0</v>
      </c>
      <c r="K1861">
        <v>0</v>
      </c>
      <c r="L1861">
        <v>0</v>
      </c>
      <c r="M1861">
        <v>0</v>
      </c>
    </row>
    <row r="1862" spans="10:13">
      <c r="J1862">
        <v>0</v>
      </c>
      <c r="K1862">
        <v>0</v>
      </c>
      <c r="L1862">
        <v>0</v>
      </c>
      <c r="M1862">
        <v>0</v>
      </c>
    </row>
    <row r="1863" spans="10:13">
      <c r="J1863">
        <v>0</v>
      </c>
      <c r="K1863">
        <v>0</v>
      </c>
      <c r="L1863">
        <v>0</v>
      </c>
      <c r="M1863">
        <v>0</v>
      </c>
    </row>
    <row r="1864" spans="10:13">
      <c r="J1864">
        <v>0</v>
      </c>
      <c r="K1864">
        <v>0</v>
      </c>
      <c r="L1864">
        <v>0</v>
      </c>
      <c r="M1864">
        <v>0</v>
      </c>
    </row>
    <row r="1865" spans="10:13">
      <c r="J1865">
        <v>0</v>
      </c>
      <c r="K1865">
        <v>0</v>
      </c>
      <c r="L1865">
        <v>0</v>
      </c>
      <c r="M1865">
        <v>0</v>
      </c>
    </row>
    <row r="1866" spans="10:13">
      <c r="J1866">
        <v>0</v>
      </c>
      <c r="K1866">
        <v>0</v>
      </c>
      <c r="L1866">
        <v>0</v>
      </c>
      <c r="M1866">
        <v>0</v>
      </c>
    </row>
    <row r="1867" spans="10:13">
      <c r="J1867">
        <v>0</v>
      </c>
      <c r="K1867">
        <v>0</v>
      </c>
      <c r="L1867">
        <v>0</v>
      </c>
      <c r="M1867">
        <v>0</v>
      </c>
    </row>
    <row r="1868" spans="10:13">
      <c r="J1868">
        <v>0</v>
      </c>
      <c r="K1868">
        <v>0</v>
      </c>
      <c r="L1868">
        <v>0</v>
      </c>
      <c r="M1868">
        <v>0</v>
      </c>
    </row>
    <row r="1869" spans="10:13">
      <c r="J1869">
        <v>0</v>
      </c>
      <c r="K1869">
        <v>0</v>
      </c>
      <c r="L1869">
        <v>0</v>
      </c>
      <c r="M1869">
        <v>0</v>
      </c>
    </row>
    <row r="1870" spans="10:13">
      <c r="J1870">
        <v>0</v>
      </c>
      <c r="K1870">
        <v>0</v>
      </c>
      <c r="L1870">
        <v>0</v>
      </c>
      <c r="M1870">
        <v>0</v>
      </c>
    </row>
    <row r="1871" spans="10:13">
      <c r="J1871">
        <v>0</v>
      </c>
      <c r="K1871">
        <v>0</v>
      </c>
      <c r="L1871">
        <v>0</v>
      </c>
      <c r="M1871">
        <v>0</v>
      </c>
    </row>
    <row r="1872" spans="10:13">
      <c r="J1872">
        <v>0</v>
      </c>
      <c r="K1872">
        <v>0</v>
      </c>
      <c r="L1872">
        <v>0</v>
      </c>
      <c r="M1872">
        <v>0</v>
      </c>
    </row>
    <row r="1873" spans="10:13">
      <c r="J1873">
        <v>0</v>
      </c>
      <c r="K1873">
        <v>0</v>
      </c>
      <c r="L1873">
        <v>0</v>
      </c>
      <c r="M1873">
        <v>0</v>
      </c>
    </row>
    <row r="1874" spans="10:13">
      <c r="J1874">
        <v>0</v>
      </c>
      <c r="K1874">
        <v>0</v>
      </c>
      <c r="L1874">
        <v>0</v>
      </c>
      <c r="M1874">
        <v>0</v>
      </c>
    </row>
    <row r="1875" spans="10:13">
      <c r="J1875">
        <v>0</v>
      </c>
      <c r="K1875">
        <v>0</v>
      </c>
      <c r="L1875">
        <v>0</v>
      </c>
      <c r="M1875">
        <v>0</v>
      </c>
    </row>
    <row r="1876" spans="10:13">
      <c r="J1876">
        <v>0</v>
      </c>
      <c r="K1876">
        <v>0</v>
      </c>
      <c r="L1876">
        <v>0</v>
      </c>
      <c r="M1876">
        <v>0</v>
      </c>
    </row>
    <row r="1877" spans="10:13">
      <c r="J1877">
        <v>0</v>
      </c>
      <c r="K1877">
        <v>0</v>
      </c>
      <c r="L1877">
        <v>0</v>
      </c>
      <c r="M1877">
        <v>0</v>
      </c>
    </row>
    <row r="1878" spans="10:13">
      <c r="J1878">
        <v>0</v>
      </c>
      <c r="K1878">
        <v>0</v>
      </c>
      <c r="L1878">
        <v>0</v>
      </c>
      <c r="M1878">
        <v>0</v>
      </c>
    </row>
    <row r="1879" spans="10:13">
      <c r="J1879">
        <v>0</v>
      </c>
      <c r="K1879">
        <v>0</v>
      </c>
      <c r="L1879">
        <v>0</v>
      </c>
      <c r="M1879">
        <v>0</v>
      </c>
    </row>
    <row r="1880" spans="10:13">
      <c r="J1880">
        <v>0</v>
      </c>
      <c r="K1880">
        <v>0</v>
      </c>
      <c r="L1880">
        <v>0</v>
      </c>
      <c r="M1880">
        <v>0</v>
      </c>
    </row>
    <row r="1881" spans="10:13">
      <c r="J1881">
        <v>0</v>
      </c>
      <c r="K1881">
        <v>0</v>
      </c>
      <c r="L1881">
        <v>0</v>
      </c>
      <c r="M1881">
        <v>0</v>
      </c>
    </row>
    <row r="1882" spans="10:13">
      <c r="J1882">
        <v>0</v>
      </c>
      <c r="K1882">
        <v>0</v>
      </c>
      <c r="L1882">
        <v>0</v>
      </c>
      <c r="M1882">
        <v>0</v>
      </c>
    </row>
    <row r="1883" spans="10:13">
      <c r="J1883">
        <v>0</v>
      </c>
      <c r="K1883">
        <v>0</v>
      </c>
      <c r="L1883">
        <v>0</v>
      </c>
      <c r="M1883">
        <v>0</v>
      </c>
    </row>
    <row r="1884" spans="10:13">
      <c r="J1884">
        <v>0</v>
      </c>
      <c r="K1884">
        <v>0</v>
      </c>
      <c r="L1884">
        <v>0</v>
      </c>
      <c r="M1884">
        <v>0</v>
      </c>
    </row>
    <row r="1885" spans="10:13">
      <c r="J1885">
        <v>0</v>
      </c>
      <c r="K1885">
        <v>0</v>
      </c>
      <c r="L1885">
        <v>0</v>
      </c>
      <c r="M1885">
        <v>0</v>
      </c>
    </row>
    <row r="1886" spans="10:13">
      <c r="J1886">
        <v>0</v>
      </c>
      <c r="K1886">
        <v>0</v>
      </c>
      <c r="L1886">
        <v>0</v>
      </c>
      <c r="M1886">
        <v>0</v>
      </c>
    </row>
    <row r="1887" spans="10:13">
      <c r="J1887">
        <v>0</v>
      </c>
      <c r="K1887">
        <v>0</v>
      </c>
      <c r="L1887">
        <v>0</v>
      </c>
      <c r="M1887">
        <v>0</v>
      </c>
    </row>
    <row r="1888" spans="10:13">
      <c r="J1888">
        <v>0</v>
      </c>
      <c r="K1888">
        <v>0</v>
      </c>
      <c r="L1888">
        <v>0</v>
      </c>
      <c r="M1888">
        <v>0</v>
      </c>
    </row>
    <row r="1889" spans="10:13">
      <c r="J1889">
        <v>0</v>
      </c>
      <c r="K1889">
        <v>0</v>
      </c>
      <c r="L1889">
        <v>0</v>
      </c>
      <c r="M1889">
        <v>0</v>
      </c>
    </row>
    <row r="1890" spans="10:13">
      <c r="J1890">
        <v>0</v>
      </c>
      <c r="K1890">
        <v>0</v>
      </c>
      <c r="L1890">
        <v>0</v>
      </c>
      <c r="M1890">
        <v>0</v>
      </c>
    </row>
    <row r="1891" spans="10:13">
      <c r="J1891">
        <v>0</v>
      </c>
      <c r="K1891">
        <v>0</v>
      </c>
      <c r="L1891">
        <v>0</v>
      </c>
      <c r="M1891">
        <v>0</v>
      </c>
    </row>
    <row r="1892" spans="10:13">
      <c r="J1892">
        <v>0</v>
      </c>
      <c r="K1892">
        <v>0</v>
      </c>
      <c r="L1892">
        <v>0</v>
      </c>
      <c r="M1892">
        <v>0</v>
      </c>
    </row>
    <row r="1893" spans="10:13">
      <c r="J1893">
        <v>0</v>
      </c>
      <c r="K1893">
        <v>0</v>
      </c>
      <c r="L1893">
        <v>0</v>
      </c>
      <c r="M1893">
        <v>0</v>
      </c>
    </row>
    <row r="1894" spans="10:13">
      <c r="J1894">
        <v>0</v>
      </c>
      <c r="K1894">
        <v>0</v>
      </c>
      <c r="L1894">
        <v>0</v>
      </c>
      <c r="M1894">
        <v>0</v>
      </c>
    </row>
    <row r="1895" spans="10:13">
      <c r="J1895">
        <v>0</v>
      </c>
      <c r="K1895">
        <v>0</v>
      </c>
      <c r="L1895">
        <v>0</v>
      </c>
      <c r="M1895">
        <v>0</v>
      </c>
    </row>
    <row r="1896" spans="10:13">
      <c r="J1896">
        <v>0</v>
      </c>
      <c r="K1896">
        <v>0</v>
      </c>
      <c r="L1896">
        <v>0</v>
      </c>
      <c r="M1896">
        <v>0</v>
      </c>
    </row>
    <row r="1897" spans="10:13">
      <c r="J1897">
        <v>0</v>
      </c>
      <c r="K1897">
        <v>0</v>
      </c>
      <c r="L1897">
        <v>0</v>
      </c>
      <c r="M1897">
        <v>0</v>
      </c>
    </row>
    <row r="1898" spans="10:13">
      <c r="J1898">
        <v>0</v>
      </c>
      <c r="K1898">
        <v>0</v>
      </c>
      <c r="L1898">
        <v>0</v>
      </c>
      <c r="M1898">
        <v>0</v>
      </c>
    </row>
    <row r="1899" spans="10:13">
      <c r="J1899">
        <v>0</v>
      </c>
      <c r="K1899">
        <v>0</v>
      </c>
      <c r="L1899">
        <v>0</v>
      </c>
      <c r="M1899">
        <v>0</v>
      </c>
    </row>
    <row r="1900" spans="10:13">
      <c r="J1900">
        <v>0</v>
      </c>
      <c r="K1900">
        <v>0</v>
      </c>
      <c r="L1900">
        <v>0</v>
      </c>
      <c r="M1900">
        <v>0</v>
      </c>
    </row>
    <row r="1901" spans="10:13">
      <c r="J1901">
        <v>0</v>
      </c>
      <c r="K1901">
        <v>0</v>
      </c>
      <c r="L1901">
        <v>0</v>
      </c>
      <c r="M1901">
        <v>0</v>
      </c>
    </row>
    <row r="1902" spans="10:13">
      <c r="J1902">
        <v>0</v>
      </c>
      <c r="K1902">
        <v>0</v>
      </c>
      <c r="L1902">
        <v>0</v>
      </c>
      <c r="M1902">
        <v>0</v>
      </c>
    </row>
    <row r="1903" spans="10:13">
      <c r="J1903">
        <v>0</v>
      </c>
      <c r="K1903">
        <v>0</v>
      </c>
      <c r="L1903">
        <v>0</v>
      </c>
      <c r="M1903">
        <v>0</v>
      </c>
    </row>
    <row r="1904" spans="10:13">
      <c r="J1904">
        <v>0</v>
      </c>
      <c r="K1904">
        <v>0</v>
      </c>
      <c r="L1904">
        <v>0</v>
      </c>
      <c r="M1904">
        <v>0</v>
      </c>
    </row>
    <row r="1905" spans="10:13">
      <c r="J1905">
        <v>0</v>
      </c>
      <c r="K1905">
        <v>0</v>
      </c>
      <c r="L1905">
        <v>0</v>
      </c>
      <c r="M1905">
        <v>0</v>
      </c>
    </row>
    <row r="1906" spans="10:13">
      <c r="J1906">
        <v>0</v>
      </c>
      <c r="K1906">
        <v>0</v>
      </c>
      <c r="L1906">
        <v>0</v>
      </c>
      <c r="M1906">
        <v>0</v>
      </c>
    </row>
    <row r="1907" spans="10:13">
      <c r="J1907">
        <v>0</v>
      </c>
      <c r="K1907">
        <v>0</v>
      </c>
      <c r="L1907">
        <v>0</v>
      </c>
      <c r="M1907">
        <v>0</v>
      </c>
    </row>
    <row r="1908" spans="10:13">
      <c r="J1908">
        <v>0</v>
      </c>
      <c r="K1908">
        <v>0</v>
      </c>
      <c r="L1908">
        <v>0</v>
      </c>
      <c r="M1908">
        <v>14</v>
      </c>
    </row>
    <row r="1909" spans="10:13">
      <c r="J1909">
        <v>0</v>
      </c>
      <c r="K1909">
        <v>0</v>
      </c>
      <c r="L1909">
        <v>0</v>
      </c>
      <c r="M1909">
        <v>16</v>
      </c>
    </row>
    <row r="1910" spans="10:13">
      <c r="J1910">
        <v>0</v>
      </c>
      <c r="K1910">
        <v>0</v>
      </c>
      <c r="L1910">
        <v>0</v>
      </c>
      <c r="M1910">
        <v>19</v>
      </c>
    </row>
    <row r="1911" spans="10:13">
      <c r="J1911">
        <v>0</v>
      </c>
      <c r="K1911">
        <v>0</v>
      </c>
      <c r="L1911">
        <v>0</v>
      </c>
      <c r="M1911">
        <v>22</v>
      </c>
    </row>
    <row r="1912" spans="10:13">
      <c r="J1912">
        <v>0</v>
      </c>
      <c r="K1912">
        <v>0</v>
      </c>
      <c r="L1912">
        <v>0</v>
      </c>
      <c r="M1912">
        <v>25</v>
      </c>
    </row>
    <row r="1913" spans="10:13">
      <c r="J1913">
        <v>0</v>
      </c>
      <c r="K1913">
        <v>0</v>
      </c>
      <c r="L1913">
        <v>0</v>
      </c>
      <c r="M1913">
        <v>30</v>
      </c>
    </row>
    <row r="1914" spans="10:13">
      <c r="J1914">
        <v>0</v>
      </c>
      <c r="K1914">
        <v>0</v>
      </c>
      <c r="L1914">
        <v>0</v>
      </c>
      <c r="M1914">
        <v>36</v>
      </c>
    </row>
    <row r="1915" spans="10:13">
      <c r="J1915">
        <v>0</v>
      </c>
      <c r="K1915">
        <v>0</v>
      </c>
      <c r="L1915">
        <v>19</v>
      </c>
      <c r="M1915">
        <v>40</v>
      </c>
    </row>
    <row r="1916" spans="10:13">
      <c r="J1916">
        <v>0</v>
      </c>
      <c r="K1916">
        <v>0</v>
      </c>
      <c r="L1916">
        <v>32</v>
      </c>
      <c r="M1916">
        <v>46</v>
      </c>
    </row>
    <row r="1917" spans="10:13">
      <c r="J1917">
        <v>0</v>
      </c>
      <c r="K1917">
        <v>0</v>
      </c>
      <c r="L1917">
        <v>48</v>
      </c>
      <c r="M1917">
        <v>50</v>
      </c>
    </row>
    <row r="1918" spans="10:13">
      <c r="J1918">
        <v>1909</v>
      </c>
      <c r="K1918">
        <v>66</v>
      </c>
      <c r="L1918">
        <v>60</v>
      </c>
      <c r="M1918">
        <v>52</v>
      </c>
    </row>
    <row r="1919" spans="10:13">
      <c r="J1919">
        <v>1899</v>
      </c>
      <c r="K1919">
        <v>69</v>
      </c>
      <c r="L1919">
        <v>72</v>
      </c>
      <c r="M1919">
        <v>54</v>
      </c>
    </row>
    <row r="1920" spans="10:13">
      <c r="J1920">
        <v>1887</v>
      </c>
      <c r="K1920">
        <v>71</v>
      </c>
      <c r="L1920">
        <v>86</v>
      </c>
      <c r="M1920">
        <v>59</v>
      </c>
    </row>
    <row r="1921" spans="10:13">
      <c r="J1921">
        <v>1877</v>
      </c>
      <c r="K1921">
        <v>79</v>
      </c>
      <c r="L1921">
        <v>98</v>
      </c>
      <c r="M1921">
        <v>61</v>
      </c>
    </row>
    <row r="1922" spans="10:13">
      <c r="J1922">
        <v>1867</v>
      </c>
      <c r="K1922">
        <v>87</v>
      </c>
      <c r="L1922">
        <v>110</v>
      </c>
      <c r="M1922">
        <v>63</v>
      </c>
    </row>
    <row r="1923" spans="10:13">
      <c r="J1923">
        <v>1858</v>
      </c>
      <c r="K1923">
        <v>94</v>
      </c>
      <c r="L1923">
        <v>122</v>
      </c>
      <c r="M1923">
        <v>66</v>
      </c>
    </row>
    <row r="1924" spans="10:13">
      <c r="J1924">
        <v>1849</v>
      </c>
      <c r="K1924">
        <v>103</v>
      </c>
      <c r="L1924">
        <v>134</v>
      </c>
      <c r="M1924">
        <v>70</v>
      </c>
    </row>
    <row r="1925" spans="10:13">
      <c r="J1925">
        <v>1839</v>
      </c>
      <c r="K1925">
        <v>111</v>
      </c>
      <c r="L1925">
        <v>143</v>
      </c>
      <c r="M1925">
        <v>74</v>
      </c>
    </row>
    <row r="1926" spans="10:13">
      <c r="J1926">
        <v>1829</v>
      </c>
      <c r="K1926">
        <v>119</v>
      </c>
      <c r="L1926">
        <v>154</v>
      </c>
      <c r="M1926">
        <v>77</v>
      </c>
    </row>
    <row r="1927" spans="10:13">
      <c r="J1927">
        <v>1819</v>
      </c>
      <c r="K1927">
        <v>127</v>
      </c>
      <c r="L1927">
        <v>166</v>
      </c>
      <c r="M1927">
        <v>82</v>
      </c>
    </row>
    <row r="1928" spans="10:13">
      <c r="J1928">
        <v>1809</v>
      </c>
      <c r="K1928">
        <v>135</v>
      </c>
      <c r="L1928">
        <v>176</v>
      </c>
      <c r="M1928">
        <v>88</v>
      </c>
    </row>
    <row r="1929" spans="10:13">
      <c r="J1929" s="16">
        <v>1797</v>
      </c>
      <c r="K1929">
        <v>141</v>
      </c>
      <c r="L1929">
        <v>188</v>
      </c>
      <c r="M1929">
        <v>94</v>
      </c>
    </row>
    <row r="1930" spans="10:13">
      <c r="J1930" s="16">
        <v>1785</v>
      </c>
      <c r="K1930">
        <v>148</v>
      </c>
      <c r="L1930">
        <v>200</v>
      </c>
      <c r="M1930">
        <v>102</v>
      </c>
    </row>
    <row r="1931" spans="10:13">
      <c r="J1931" s="16">
        <v>1773</v>
      </c>
      <c r="K1931">
        <v>154</v>
      </c>
      <c r="L1931">
        <v>214</v>
      </c>
      <c r="M1931">
        <v>110</v>
      </c>
    </row>
    <row r="1932" spans="10:13">
      <c r="J1932" s="16">
        <v>1759</v>
      </c>
      <c r="K1932">
        <v>159</v>
      </c>
      <c r="L1932">
        <v>226</v>
      </c>
      <c r="M1932">
        <v>118</v>
      </c>
    </row>
    <row r="1933" spans="10:13">
      <c r="J1933" s="16">
        <v>1746</v>
      </c>
      <c r="K1933">
        <v>165</v>
      </c>
      <c r="L1933">
        <v>238</v>
      </c>
      <c r="M1933">
        <v>126</v>
      </c>
    </row>
    <row r="1934" spans="10:13">
      <c r="J1934">
        <v>1732</v>
      </c>
      <c r="K1934">
        <v>170</v>
      </c>
      <c r="L1934">
        <v>250</v>
      </c>
      <c r="M1934">
        <v>136</v>
      </c>
    </row>
    <row r="1935" spans="10:13">
      <c r="J1935">
        <v>1718</v>
      </c>
      <c r="K1935">
        <v>174</v>
      </c>
      <c r="L1935">
        <v>262</v>
      </c>
      <c r="M1935">
        <v>146</v>
      </c>
    </row>
    <row r="1936" spans="10:13">
      <c r="J1936">
        <v>1705</v>
      </c>
      <c r="K1936">
        <v>178</v>
      </c>
      <c r="L1936">
        <v>271</v>
      </c>
      <c r="M1936">
        <v>156</v>
      </c>
    </row>
    <row r="1937" spans="10:13">
      <c r="J1937">
        <v>1691</v>
      </c>
      <c r="K1937">
        <v>182</v>
      </c>
      <c r="L1937">
        <v>282</v>
      </c>
      <c r="M1937">
        <v>162</v>
      </c>
    </row>
    <row r="1938" spans="10:13">
      <c r="J1938">
        <v>1676</v>
      </c>
      <c r="K1938">
        <v>185</v>
      </c>
      <c r="L1938">
        <v>294</v>
      </c>
      <c r="M1938">
        <v>172</v>
      </c>
    </row>
    <row r="1939" spans="10:13">
      <c r="J1939">
        <v>1663</v>
      </c>
      <c r="K1939">
        <v>187</v>
      </c>
      <c r="L1939">
        <v>304</v>
      </c>
      <c r="M1939">
        <v>180</v>
      </c>
    </row>
    <row r="1940" spans="10:13">
      <c r="J1940">
        <v>1649</v>
      </c>
      <c r="K1940">
        <v>189</v>
      </c>
      <c r="L1940">
        <v>314</v>
      </c>
      <c r="M1940">
        <v>188</v>
      </c>
    </row>
    <row r="1941" spans="10:13">
      <c r="J1941">
        <v>1635</v>
      </c>
      <c r="K1941">
        <v>191</v>
      </c>
      <c r="L1941">
        <v>326</v>
      </c>
      <c r="M1941">
        <v>196</v>
      </c>
    </row>
    <row r="1942" spans="10:13">
      <c r="J1942">
        <v>1622</v>
      </c>
      <c r="K1942">
        <v>193</v>
      </c>
      <c r="L1942">
        <v>338</v>
      </c>
      <c r="M1942">
        <v>204</v>
      </c>
    </row>
    <row r="1943" spans="10:13">
      <c r="J1943">
        <v>1608</v>
      </c>
      <c r="K1943">
        <v>196</v>
      </c>
      <c r="L1943">
        <v>350</v>
      </c>
      <c r="M1943">
        <v>210</v>
      </c>
    </row>
    <row r="1944" spans="10:13">
      <c r="J1944">
        <v>1595</v>
      </c>
      <c r="K1944">
        <v>199</v>
      </c>
      <c r="L1944">
        <v>363</v>
      </c>
      <c r="M1944">
        <v>216</v>
      </c>
    </row>
    <row r="1945" spans="10:13">
      <c r="J1945">
        <v>1582</v>
      </c>
      <c r="K1945">
        <v>204</v>
      </c>
      <c r="L1945">
        <v>376</v>
      </c>
      <c r="M1945">
        <v>223</v>
      </c>
    </row>
    <row r="1946" spans="10:13">
      <c r="J1946">
        <v>1569</v>
      </c>
      <c r="K1946">
        <v>208</v>
      </c>
      <c r="L1946">
        <v>390</v>
      </c>
      <c r="M1946">
        <v>229</v>
      </c>
    </row>
    <row r="1947" spans="10:13">
      <c r="J1947">
        <v>1556</v>
      </c>
      <c r="K1947">
        <v>214</v>
      </c>
      <c r="L1947">
        <v>403</v>
      </c>
      <c r="M1947">
        <v>234</v>
      </c>
    </row>
    <row r="1948" spans="10:13">
      <c r="J1948">
        <v>1543</v>
      </c>
      <c r="K1948">
        <v>219</v>
      </c>
      <c r="L1948">
        <v>418</v>
      </c>
      <c r="M1948">
        <v>242</v>
      </c>
    </row>
    <row r="1949" spans="10:13">
      <c r="J1949">
        <v>1529</v>
      </c>
      <c r="K1949">
        <v>225</v>
      </c>
      <c r="L1949">
        <v>426</v>
      </c>
      <c r="M1949">
        <v>248</v>
      </c>
    </row>
    <row r="1950" spans="10:13">
      <c r="J1950">
        <v>1516</v>
      </c>
      <c r="K1950">
        <v>231</v>
      </c>
      <c r="L1950">
        <v>445</v>
      </c>
      <c r="M1950">
        <v>246</v>
      </c>
    </row>
    <row r="1951" spans="10:13">
      <c r="J1951">
        <v>1503</v>
      </c>
      <c r="K1951">
        <v>237</v>
      </c>
      <c r="L1951">
        <v>458</v>
      </c>
      <c r="M1951">
        <v>258</v>
      </c>
    </row>
    <row r="1952" spans="10:13">
      <c r="J1952">
        <v>1489</v>
      </c>
      <c r="K1952">
        <v>245</v>
      </c>
      <c r="L1952">
        <v>470</v>
      </c>
      <c r="M1952">
        <v>256</v>
      </c>
    </row>
    <row r="1953" spans="10:13">
      <c r="J1953">
        <v>1477</v>
      </c>
      <c r="K1953">
        <v>252</v>
      </c>
      <c r="L1953">
        <v>482</v>
      </c>
      <c r="M1953">
        <v>266</v>
      </c>
    </row>
    <row r="1954" spans="10:13">
      <c r="J1954">
        <v>1463</v>
      </c>
      <c r="K1954">
        <v>260</v>
      </c>
      <c r="L1954">
        <v>492</v>
      </c>
      <c r="M1954">
        <v>266</v>
      </c>
    </row>
    <row r="1955" spans="10:13">
      <c r="J1955">
        <v>1450</v>
      </c>
      <c r="K1955">
        <v>269</v>
      </c>
      <c r="L1955">
        <v>503</v>
      </c>
      <c r="M1955">
        <v>276</v>
      </c>
    </row>
    <row r="1956" spans="10:13">
      <c r="J1956">
        <v>1437</v>
      </c>
      <c r="K1956">
        <v>277</v>
      </c>
      <c r="L1956">
        <v>513</v>
      </c>
      <c r="M1956">
        <v>280</v>
      </c>
    </row>
    <row r="1957" spans="10:13">
      <c r="J1957">
        <v>1424</v>
      </c>
      <c r="K1957">
        <v>285</v>
      </c>
      <c r="L1957">
        <v>523</v>
      </c>
      <c r="M1957">
        <v>284</v>
      </c>
    </row>
    <row r="1958" spans="10:13">
      <c r="J1958">
        <v>1410</v>
      </c>
      <c r="K1958">
        <v>292</v>
      </c>
      <c r="L1958">
        <v>533</v>
      </c>
      <c r="M1958">
        <v>291</v>
      </c>
    </row>
    <row r="1959" spans="10:13">
      <c r="J1959">
        <v>1397</v>
      </c>
      <c r="K1959">
        <v>299</v>
      </c>
      <c r="L1959">
        <v>543</v>
      </c>
      <c r="M1959">
        <v>298</v>
      </c>
    </row>
    <row r="1960" spans="10:13">
      <c r="J1960">
        <v>1383</v>
      </c>
      <c r="K1960">
        <v>307</v>
      </c>
      <c r="L1960">
        <v>554</v>
      </c>
      <c r="M1960">
        <v>304</v>
      </c>
    </row>
    <row r="1961" spans="10:13">
      <c r="J1961">
        <v>1369</v>
      </c>
      <c r="K1961">
        <v>313</v>
      </c>
      <c r="L1961">
        <v>566</v>
      </c>
      <c r="M1961">
        <v>310</v>
      </c>
    </row>
    <row r="1962" spans="10:13">
      <c r="J1962">
        <v>1354</v>
      </c>
      <c r="K1962">
        <v>321</v>
      </c>
      <c r="L1962">
        <v>577</v>
      </c>
      <c r="M1962">
        <v>318</v>
      </c>
    </row>
    <row r="1963" spans="10:13">
      <c r="J1963">
        <v>1340</v>
      </c>
      <c r="K1963">
        <v>327</v>
      </c>
      <c r="L1963">
        <v>588</v>
      </c>
      <c r="M1963">
        <v>324</v>
      </c>
    </row>
    <row r="1964" spans="10:13">
      <c r="J1964">
        <v>1326</v>
      </c>
      <c r="K1964">
        <v>335</v>
      </c>
      <c r="L1964">
        <v>599</v>
      </c>
      <c r="M1964">
        <v>332</v>
      </c>
    </row>
    <row r="1965" spans="10:13">
      <c r="J1965">
        <v>1311</v>
      </c>
      <c r="K1965">
        <v>341</v>
      </c>
      <c r="L1965">
        <v>610</v>
      </c>
      <c r="M1965">
        <v>340</v>
      </c>
    </row>
    <row r="1966" spans="10:13">
      <c r="J1966">
        <v>1295</v>
      </c>
      <c r="K1966">
        <v>347</v>
      </c>
      <c r="L1966">
        <v>620</v>
      </c>
      <c r="M1966">
        <v>350</v>
      </c>
    </row>
    <row r="1967" spans="10:13">
      <c r="J1967">
        <v>1280</v>
      </c>
      <c r="K1967">
        <v>353</v>
      </c>
      <c r="L1967">
        <v>630</v>
      </c>
      <c r="M1967">
        <v>358</v>
      </c>
    </row>
    <row r="1968" spans="10:13">
      <c r="J1968">
        <v>1265</v>
      </c>
      <c r="K1968">
        <v>359</v>
      </c>
      <c r="L1968">
        <v>639</v>
      </c>
      <c r="M1968">
        <v>366</v>
      </c>
    </row>
    <row r="1969" spans="10:13">
      <c r="J1969">
        <v>1249</v>
      </c>
      <c r="K1969">
        <v>360</v>
      </c>
      <c r="L1969">
        <v>649</v>
      </c>
      <c r="M1969">
        <v>374</v>
      </c>
    </row>
    <row r="1970" spans="10:13">
      <c r="J1970">
        <v>1234</v>
      </c>
      <c r="K1970">
        <v>365</v>
      </c>
      <c r="L1970">
        <v>658</v>
      </c>
      <c r="M1970">
        <v>382</v>
      </c>
    </row>
    <row r="1971" spans="10:13">
      <c r="J1971">
        <v>1219</v>
      </c>
      <c r="K1971">
        <v>374</v>
      </c>
      <c r="L1971">
        <v>667</v>
      </c>
      <c r="M1971">
        <v>390</v>
      </c>
    </row>
    <row r="1972" spans="10:13">
      <c r="J1972">
        <v>1204</v>
      </c>
      <c r="K1972">
        <v>382</v>
      </c>
      <c r="L1972">
        <v>676</v>
      </c>
      <c r="M1972">
        <v>397</v>
      </c>
    </row>
    <row r="1973" spans="10:13">
      <c r="J1973">
        <v>1190</v>
      </c>
      <c r="K1973">
        <v>391</v>
      </c>
      <c r="L1973">
        <v>685</v>
      </c>
      <c r="M1973">
        <v>404</v>
      </c>
    </row>
    <row r="1974" spans="10:13">
      <c r="J1974">
        <v>1177</v>
      </c>
      <c r="K1974">
        <v>399</v>
      </c>
      <c r="L1974">
        <v>694</v>
      </c>
      <c r="M1974">
        <v>410</v>
      </c>
    </row>
    <row r="1975" spans="10:13">
      <c r="J1975">
        <v>1164</v>
      </c>
      <c r="K1975">
        <v>409</v>
      </c>
      <c r="L1975">
        <v>702</v>
      </c>
      <c r="M1975">
        <v>416</v>
      </c>
    </row>
    <row r="1976" spans="10:13">
      <c r="J1976">
        <v>1152</v>
      </c>
      <c r="K1976">
        <v>417</v>
      </c>
      <c r="L1976">
        <v>710</v>
      </c>
      <c r="M1976">
        <v>422</v>
      </c>
    </row>
    <row r="1977" spans="10:13">
      <c r="J1977">
        <v>1140</v>
      </c>
      <c r="K1977">
        <v>425</v>
      </c>
      <c r="L1977">
        <v>718</v>
      </c>
      <c r="M1977">
        <v>426</v>
      </c>
    </row>
    <row r="1978" spans="10:13">
      <c r="J1978">
        <v>1127</v>
      </c>
      <c r="K1978">
        <v>434</v>
      </c>
      <c r="L1978">
        <v>725</v>
      </c>
      <c r="M1978">
        <v>430</v>
      </c>
    </row>
    <row r="1979" spans="10:13">
      <c r="J1979">
        <v>1115</v>
      </c>
      <c r="K1979">
        <v>443</v>
      </c>
      <c r="L1979">
        <v>731</v>
      </c>
      <c r="M1979">
        <v>434</v>
      </c>
    </row>
    <row r="1980" spans="10:13">
      <c r="J1980">
        <v>1104</v>
      </c>
      <c r="K1980">
        <v>451</v>
      </c>
      <c r="L1980">
        <v>737</v>
      </c>
      <c r="M1980">
        <v>436</v>
      </c>
    </row>
    <row r="1981" spans="10:13">
      <c r="J1981">
        <v>1092</v>
      </c>
      <c r="K1981">
        <v>457</v>
      </c>
      <c r="L1981">
        <v>742</v>
      </c>
      <c r="M1981">
        <v>440</v>
      </c>
    </row>
    <row r="1982" spans="10:13">
      <c r="J1982">
        <v>1080</v>
      </c>
      <c r="K1982">
        <v>460</v>
      </c>
      <c r="L1982">
        <v>746</v>
      </c>
      <c r="M1982">
        <v>442</v>
      </c>
    </row>
    <row r="1983" spans="10:13">
      <c r="J1983">
        <v>1069</v>
      </c>
      <c r="K1983">
        <v>463</v>
      </c>
      <c r="L1983">
        <v>748</v>
      </c>
      <c r="M1983">
        <v>442</v>
      </c>
    </row>
    <row r="1984" spans="10:13">
      <c r="J1984">
        <v>1056</v>
      </c>
      <c r="K1984">
        <v>465</v>
      </c>
      <c r="L1984">
        <v>752</v>
      </c>
      <c r="M1984">
        <v>444</v>
      </c>
    </row>
    <row r="1985" spans="10:13">
      <c r="J1985">
        <v>1047</v>
      </c>
      <c r="K1985">
        <v>465</v>
      </c>
      <c r="L1985">
        <v>756</v>
      </c>
      <c r="M1985">
        <v>444</v>
      </c>
    </row>
    <row r="1986" spans="10:13">
      <c r="J1986">
        <v>1037</v>
      </c>
      <c r="K1986">
        <v>465</v>
      </c>
      <c r="L1986">
        <v>758</v>
      </c>
      <c r="M1986">
        <v>444</v>
      </c>
    </row>
    <row r="1987" spans="10:13">
      <c r="J1987">
        <v>1028</v>
      </c>
      <c r="K1987">
        <v>465</v>
      </c>
      <c r="L1987">
        <v>762</v>
      </c>
      <c r="M1987">
        <v>443</v>
      </c>
    </row>
    <row r="1988" spans="10:13">
      <c r="J1988">
        <v>1019</v>
      </c>
      <c r="K1988">
        <v>463</v>
      </c>
      <c r="L1988">
        <v>766</v>
      </c>
      <c r="M1988">
        <v>442</v>
      </c>
    </row>
    <row r="1989" spans="10:13">
      <c r="J1989">
        <v>1011</v>
      </c>
      <c r="K1989">
        <v>463</v>
      </c>
      <c r="L1989">
        <v>770</v>
      </c>
      <c r="M1989">
        <v>440</v>
      </c>
    </row>
    <row r="1990" spans="10:13">
      <c r="J1990">
        <v>1005</v>
      </c>
      <c r="K1990">
        <v>463</v>
      </c>
      <c r="L1990">
        <v>774</v>
      </c>
      <c r="M1990">
        <v>436</v>
      </c>
    </row>
    <row r="1991" spans="10:13">
      <c r="J1991">
        <v>997</v>
      </c>
      <c r="K1991">
        <v>463</v>
      </c>
      <c r="L1991">
        <v>778</v>
      </c>
      <c r="M1991">
        <v>433</v>
      </c>
    </row>
    <row r="1992" spans="10:13">
      <c r="J1992">
        <v>991</v>
      </c>
      <c r="K1992">
        <v>465</v>
      </c>
      <c r="L1992">
        <v>780</v>
      </c>
      <c r="M1992">
        <v>428</v>
      </c>
    </row>
    <row r="1993" spans="10:13">
      <c r="J1993">
        <v>985</v>
      </c>
      <c r="K1993">
        <v>467</v>
      </c>
      <c r="L1993">
        <v>781</v>
      </c>
      <c r="M1993">
        <v>426</v>
      </c>
    </row>
    <row r="1994" spans="10:13">
      <c r="J1994">
        <v>980</v>
      </c>
      <c r="K1994">
        <v>467</v>
      </c>
      <c r="L1994">
        <v>782</v>
      </c>
      <c r="M1994">
        <v>423</v>
      </c>
    </row>
    <row r="1995" spans="10:13">
      <c r="J1995">
        <v>975</v>
      </c>
      <c r="K1995">
        <v>467</v>
      </c>
      <c r="L1995">
        <v>782</v>
      </c>
      <c r="M1995">
        <v>420</v>
      </c>
    </row>
    <row r="1996" spans="10:13">
      <c r="J1996">
        <v>970</v>
      </c>
      <c r="K1996">
        <v>467</v>
      </c>
      <c r="L1996">
        <v>782</v>
      </c>
      <c r="M1996">
        <v>418</v>
      </c>
    </row>
    <row r="1997" spans="10:13">
      <c r="J1997">
        <v>966</v>
      </c>
      <c r="K1997">
        <v>465</v>
      </c>
      <c r="L1997">
        <v>782</v>
      </c>
      <c r="M1997">
        <v>416</v>
      </c>
    </row>
    <row r="1998" spans="10:13">
      <c r="J1998">
        <v>962</v>
      </c>
      <c r="K1998">
        <v>464</v>
      </c>
      <c r="L1998">
        <v>784</v>
      </c>
      <c r="M1998">
        <v>414</v>
      </c>
    </row>
    <row r="1999" spans="10:13">
      <c r="J1999">
        <v>956</v>
      </c>
      <c r="K1999">
        <v>467</v>
      </c>
      <c r="L1999">
        <v>784</v>
      </c>
      <c r="M1999">
        <v>412</v>
      </c>
    </row>
    <row r="2000" spans="10:13">
      <c r="J2000">
        <v>951</v>
      </c>
      <c r="K2000">
        <v>471</v>
      </c>
      <c r="L2000">
        <v>786</v>
      </c>
      <c r="M2000">
        <v>410</v>
      </c>
    </row>
    <row r="2001" spans="10:13">
      <c r="J2001" s="16">
        <v>947</v>
      </c>
      <c r="K2001">
        <v>479</v>
      </c>
      <c r="L2001">
        <v>787</v>
      </c>
      <c r="M2001">
        <v>407</v>
      </c>
    </row>
    <row r="2002" spans="10:13">
      <c r="J2002" s="16">
        <v>941</v>
      </c>
      <c r="K2002">
        <v>487</v>
      </c>
      <c r="L2002">
        <v>794</v>
      </c>
      <c r="M2002">
        <v>403</v>
      </c>
    </row>
    <row r="2003" spans="10:13">
      <c r="J2003" s="16">
        <v>935</v>
      </c>
      <c r="K2003">
        <v>496</v>
      </c>
      <c r="L2003">
        <v>799</v>
      </c>
      <c r="M2003">
        <v>400</v>
      </c>
    </row>
    <row r="2004" spans="10:13">
      <c r="J2004" s="16">
        <v>932</v>
      </c>
      <c r="K2004">
        <v>505</v>
      </c>
      <c r="L2004">
        <v>804</v>
      </c>
      <c r="M2004">
        <v>396</v>
      </c>
    </row>
    <row r="2005" spans="10:13">
      <c r="J2005" s="16">
        <v>927</v>
      </c>
      <c r="K2005">
        <v>515</v>
      </c>
      <c r="L2005">
        <v>811</v>
      </c>
      <c r="M2005">
        <v>394</v>
      </c>
    </row>
    <row r="2006" spans="10:13">
      <c r="J2006">
        <v>921</v>
      </c>
      <c r="K2006">
        <v>525</v>
      </c>
      <c r="L2006">
        <v>818</v>
      </c>
      <c r="M2006">
        <v>392</v>
      </c>
    </row>
    <row r="2007" spans="10:13">
      <c r="J2007">
        <v>914</v>
      </c>
      <c r="K2007">
        <v>536</v>
      </c>
      <c r="L2007">
        <v>824</v>
      </c>
      <c r="M2007">
        <v>390</v>
      </c>
    </row>
    <row r="2008" spans="10:13">
      <c r="J2008">
        <v>909</v>
      </c>
      <c r="K2008">
        <v>547</v>
      </c>
      <c r="L2008">
        <v>831</v>
      </c>
      <c r="M2008">
        <v>390</v>
      </c>
    </row>
    <row r="2009" spans="10:13">
      <c r="J2009">
        <v>903</v>
      </c>
      <c r="K2009">
        <v>558</v>
      </c>
      <c r="L2009">
        <v>839</v>
      </c>
      <c r="M2009">
        <v>391</v>
      </c>
    </row>
    <row r="2010" spans="10:13">
      <c r="J2010">
        <v>896</v>
      </c>
      <c r="K2010">
        <v>569</v>
      </c>
      <c r="L2010">
        <v>846</v>
      </c>
      <c r="M2010">
        <v>392</v>
      </c>
    </row>
    <row r="2011" spans="10:13">
      <c r="J2011">
        <v>889</v>
      </c>
      <c r="K2011">
        <v>578</v>
      </c>
      <c r="L2011">
        <v>855</v>
      </c>
      <c r="M2011">
        <v>396</v>
      </c>
    </row>
    <row r="2012" spans="10:13">
      <c r="J2012">
        <v>881</v>
      </c>
      <c r="K2012">
        <v>588</v>
      </c>
      <c r="L2012">
        <v>861</v>
      </c>
      <c r="M2012">
        <v>398</v>
      </c>
    </row>
    <row r="2013" spans="10:13">
      <c r="J2013">
        <v>874</v>
      </c>
      <c r="K2013">
        <v>596</v>
      </c>
      <c r="L2013">
        <v>868</v>
      </c>
      <c r="M2013">
        <v>402</v>
      </c>
    </row>
    <row r="2014" spans="10:13">
      <c r="J2014">
        <v>865</v>
      </c>
      <c r="K2014">
        <v>604</v>
      </c>
      <c r="L2014">
        <v>874</v>
      </c>
      <c r="M2014">
        <v>406</v>
      </c>
    </row>
    <row r="2015" spans="10:13">
      <c r="J2015">
        <v>856</v>
      </c>
      <c r="K2015">
        <v>611</v>
      </c>
      <c r="L2015">
        <v>881</v>
      </c>
      <c r="M2015">
        <v>410</v>
      </c>
    </row>
    <row r="2016" spans="10:13">
      <c r="J2016">
        <v>847</v>
      </c>
      <c r="K2016">
        <v>617</v>
      </c>
      <c r="L2016">
        <v>889</v>
      </c>
      <c r="M2016">
        <v>414</v>
      </c>
    </row>
    <row r="2017" spans="10:13">
      <c r="J2017">
        <v>835</v>
      </c>
      <c r="K2017">
        <v>624</v>
      </c>
      <c r="L2017">
        <v>899</v>
      </c>
      <c r="M2017">
        <v>418</v>
      </c>
    </row>
    <row r="2018" spans="10:13">
      <c r="J2018">
        <v>831</v>
      </c>
      <c r="K2018">
        <v>630</v>
      </c>
      <c r="L2018">
        <v>910</v>
      </c>
      <c r="M2018">
        <v>422</v>
      </c>
    </row>
    <row r="2019" spans="10:13">
      <c r="J2019">
        <v>821</v>
      </c>
      <c r="K2019">
        <v>636</v>
      </c>
      <c r="L2019">
        <v>923</v>
      </c>
      <c r="M2019">
        <v>426</v>
      </c>
    </row>
    <row r="2020" spans="10:13">
      <c r="J2020">
        <v>812</v>
      </c>
      <c r="K2020">
        <v>641</v>
      </c>
      <c r="L2020">
        <v>937</v>
      </c>
      <c r="M2020">
        <v>432</v>
      </c>
    </row>
    <row r="2021" spans="10:13">
      <c r="J2021">
        <v>801</v>
      </c>
      <c r="K2021">
        <v>647</v>
      </c>
      <c r="L2021">
        <v>950</v>
      </c>
      <c r="M2021">
        <v>442</v>
      </c>
    </row>
    <row r="2022" spans="10:13">
      <c r="J2022">
        <v>791</v>
      </c>
      <c r="K2022">
        <v>652</v>
      </c>
      <c r="L2022">
        <v>964</v>
      </c>
      <c r="M2022">
        <v>446</v>
      </c>
    </row>
    <row r="2023" spans="10:13">
      <c r="J2023">
        <v>778</v>
      </c>
      <c r="K2023">
        <v>657</v>
      </c>
      <c r="L2023">
        <v>976</v>
      </c>
      <c r="M2023">
        <v>448</v>
      </c>
    </row>
    <row r="2024" spans="10:13">
      <c r="J2024">
        <v>765</v>
      </c>
      <c r="K2024">
        <v>662</v>
      </c>
      <c r="L2024">
        <v>989</v>
      </c>
      <c r="M2024">
        <v>450</v>
      </c>
    </row>
    <row r="2025" spans="10:13">
      <c r="J2025">
        <v>753</v>
      </c>
      <c r="K2025">
        <v>668</v>
      </c>
      <c r="L2025">
        <v>1002</v>
      </c>
      <c r="M2025">
        <v>454</v>
      </c>
    </row>
    <row r="2026" spans="10:13">
      <c r="J2026">
        <v>741</v>
      </c>
      <c r="K2026">
        <v>674</v>
      </c>
      <c r="L2026">
        <v>1014</v>
      </c>
      <c r="M2026">
        <v>458</v>
      </c>
    </row>
    <row r="2027" spans="10:13">
      <c r="J2027">
        <v>727</v>
      </c>
      <c r="K2027">
        <v>681</v>
      </c>
      <c r="L2027">
        <v>1026</v>
      </c>
      <c r="M2027">
        <v>464</v>
      </c>
    </row>
    <row r="2028" spans="10:13">
      <c r="J2028">
        <v>714</v>
      </c>
      <c r="K2028">
        <v>687</v>
      </c>
      <c r="L2028">
        <v>1037</v>
      </c>
      <c r="M2028">
        <v>470</v>
      </c>
    </row>
    <row r="2029" spans="10:13">
      <c r="J2029">
        <v>702</v>
      </c>
      <c r="K2029">
        <v>693</v>
      </c>
      <c r="L2029">
        <v>1047</v>
      </c>
      <c r="M2029">
        <v>478</v>
      </c>
    </row>
    <row r="2030" spans="10:13">
      <c r="J2030">
        <v>692</v>
      </c>
      <c r="K2030">
        <v>699</v>
      </c>
      <c r="L2030">
        <v>1057</v>
      </c>
      <c r="M2030">
        <v>484</v>
      </c>
    </row>
    <row r="2031" spans="10:13">
      <c r="J2031">
        <v>679</v>
      </c>
      <c r="K2031">
        <v>705</v>
      </c>
      <c r="L2031">
        <v>1067</v>
      </c>
      <c r="M2031">
        <v>492</v>
      </c>
    </row>
    <row r="2032" spans="10:13">
      <c r="J2032">
        <v>667</v>
      </c>
      <c r="K2032">
        <v>710</v>
      </c>
      <c r="L2032">
        <v>1076</v>
      </c>
      <c r="M2032">
        <v>501</v>
      </c>
    </row>
    <row r="2033" spans="10:13">
      <c r="J2033">
        <v>655</v>
      </c>
      <c r="K2033">
        <v>715</v>
      </c>
      <c r="L2033">
        <v>1084</v>
      </c>
      <c r="M2033">
        <v>510</v>
      </c>
    </row>
    <row r="2034" spans="10:13">
      <c r="J2034">
        <v>643</v>
      </c>
      <c r="K2034">
        <v>721</v>
      </c>
      <c r="L2034">
        <v>1093</v>
      </c>
      <c r="M2034">
        <v>519</v>
      </c>
    </row>
    <row r="2035" spans="10:13">
      <c r="J2035">
        <v>631</v>
      </c>
      <c r="K2035">
        <v>727</v>
      </c>
      <c r="L2035">
        <v>1101</v>
      </c>
      <c r="M2035">
        <v>530</v>
      </c>
    </row>
    <row r="2036" spans="10:13">
      <c r="J2036">
        <v>619</v>
      </c>
      <c r="K2036">
        <v>733</v>
      </c>
      <c r="L2036">
        <v>1110</v>
      </c>
      <c r="M2036">
        <v>539</v>
      </c>
    </row>
    <row r="2037" spans="10:13">
      <c r="J2037">
        <v>605</v>
      </c>
      <c r="K2037">
        <v>739</v>
      </c>
      <c r="L2037">
        <v>1122</v>
      </c>
      <c r="M2037">
        <v>547</v>
      </c>
    </row>
    <row r="2038" spans="10:13">
      <c r="J2038">
        <v>591</v>
      </c>
      <c r="K2038">
        <v>747</v>
      </c>
      <c r="L2038">
        <v>1133</v>
      </c>
      <c r="M2038">
        <v>556</v>
      </c>
    </row>
    <row r="2039" spans="10:13">
      <c r="J2039">
        <v>577</v>
      </c>
      <c r="K2039">
        <v>755</v>
      </c>
      <c r="L2039">
        <v>1144</v>
      </c>
      <c r="M2039">
        <v>564</v>
      </c>
    </row>
    <row r="2040" spans="10:13">
      <c r="J2040">
        <v>563</v>
      </c>
      <c r="K2040">
        <v>761</v>
      </c>
      <c r="L2040">
        <v>1156</v>
      </c>
      <c r="M2040">
        <v>571</v>
      </c>
    </row>
    <row r="2041" spans="10:13">
      <c r="J2041">
        <v>549</v>
      </c>
      <c r="K2041">
        <v>768</v>
      </c>
      <c r="L2041">
        <v>1168</v>
      </c>
      <c r="M2041">
        <v>580</v>
      </c>
    </row>
  </sheetData>
  <mergeCells count="2">
    <mergeCell ref="A14:F14"/>
    <mergeCell ref="A1:F1"/>
  </mergeCells>
  <phoneticPr fontId="4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4F7C8-D843-7A42-9800-319A3250F41C}">
  <dimension ref="A1:AE1300"/>
  <sheetViews>
    <sheetView topLeftCell="A2" zoomScale="110" zoomScaleNormal="65" zoomScalePageLayoutView="50" workbookViewId="0">
      <selection activeCell="L200" sqref="L200"/>
    </sheetView>
  </sheetViews>
  <sheetFormatPr baseColWidth="10" defaultColWidth="12.83203125" defaultRowHeight="15"/>
  <cols>
    <col min="1" max="1" width="28.83203125" customWidth="1"/>
    <col min="3" max="5" width="13.33203125" customWidth="1"/>
    <col min="6" max="6" width="14.5" customWidth="1"/>
    <col min="7" max="9" width="14" customWidth="1"/>
    <col min="10" max="11" width="14.5" customWidth="1"/>
    <col min="12" max="12" width="20" customWidth="1"/>
    <col min="13" max="14" width="11.33203125" style="9" customWidth="1"/>
    <col min="15" max="16" width="17" customWidth="1"/>
    <col min="17" max="17" width="18.5" customWidth="1"/>
    <col min="18" max="20" width="14.1640625" style="9" customWidth="1"/>
    <col min="21" max="21" width="30.5" style="6" customWidth="1"/>
    <col min="22" max="22" width="17.83203125" customWidth="1"/>
    <col min="23" max="23" width="18.5" customWidth="1"/>
    <col min="24" max="26" width="17.83203125" customWidth="1"/>
    <col min="29" max="29" width="16.6640625" customWidth="1"/>
  </cols>
  <sheetData>
    <row r="1" spans="1:31">
      <c r="A1" s="1" t="s">
        <v>2</v>
      </c>
      <c r="B1" s="3" t="s">
        <v>3</v>
      </c>
      <c r="C1" s="3" t="s">
        <v>4</v>
      </c>
      <c r="D1" s="3" t="s">
        <v>61</v>
      </c>
      <c r="E1" s="3" t="s">
        <v>62</v>
      </c>
      <c r="F1" s="5" t="s">
        <v>5</v>
      </c>
      <c r="G1" s="5" t="s">
        <v>6</v>
      </c>
      <c r="H1" s="5" t="s">
        <v>63</v>
      </c>
      <c r="I1" s="5" t="s">
        <v>64</v>
      </c>
      <c r="J1" s="3" t="s">
        <v>0</v>
      </c>
      <c r="K1" s="3" t="s">
        <v>67</v>
      </c>
      <c r="L1" s="3" t="s">
        <v>69</v>
      </c>
      <c r="M1" s="7" t="s">
        <v>8</v>
      </c>
      <c r="N1" s="7" t="s">
        <v>10</v>
      </c>
      <c r="O1" s="4" t="s">
        <v>1</v>
      </c>
      <c r="P1" s="5" t="s">
        <v>68</v>
      </c>
      <c r="Q1" s="5" t="s">
        <v>7</v>
      </c>
      <c r="R1" s="8" t="s">
        <v>9</v>
      </c>
      <c r="S1" s="8" t="s">
        <v>11</v>
      </c>
      <c r="T1"/>
      <c r="U1" s="11" t="s">
        <v>13</v>
      </c>
      <c r="V1" s="1" t="s">
        <v>14</v>
      </c>
      <c r="X1" s="3" t="s">
        <v>19</v>
      </c>
      <c r="Y1" s="12" t="s">
        <v>20</v>
      </c>
      <c r="Z1" s="1" t="s">
        <v>70</v>
      </c>
      <c r="AA1" s="30" t="s">
        <v>74</v>
      </c>
      <c r="AB1" s="30"/>
      <c r="AC1" s="30"/>
      <c r="AD1" s="30"/>
      <c r="AE1" s="30"/>
    </row>
    <row r="2" spans="1:31">
      <c r="A2">
        <v>1920</v>
      </c>
      <c r="B2" s="13"/>
      <c r="C2" s="13"/>
      <c r="D2" s="13"/>
      <c r="E2" s="13"/>
      <c r="F2" s="13"/>
      <c r="G2" s="13"/>
      <c r="H2" s="13"/>
      <c r="I2" s="13"/>
    </row>
    <row r="3" spans="1:31" ht="20">
      <c r="A3" s="1" t="s">
        <v>85</v>
      </c>
      <c r="B3" s="22">
        <v>1492</v>
      </c>
      <c r="C3" s="22">
        <v>808</v>
      </c>
      <c r="D3" s="18">
        <f>IF(B3&gt;=$A$24,B3+($A$14*B3*C3),B3-($A$14*B3*C3))</f>
        <v>2092.1158207999997</v>
      </c>
      <c r="E3" s="18">
        <f>C3+($A$16*C3)</f>
        <v>1210.9506487839999</v>
      </c>
      <c r="F3" s="18">
        <v>99</v>
      </c>
      <c r="G3" s="18">
        <v>804</v>
      </c>
      <c r="H3" s="13">
        <f>IF(F3&gt;=$A$24,F3+($A$14*F3*G3),F3-($A$14*F3*G3))</f>
        <v>59.377111200000002</v>
      </c>
      <c r="I3" s="13">
        <f>G3+($A$16*G3)</f>
        <v>1204.9558435920001</v>
      </c>
      <c r="AA3" t="s">
        <v>38</v>
      </c>
      <c r="AB3" t="s">
        <v>73</v>
      </c>
    </row>
    <row r="4" spans="1:31" ht="20">
      <c r="A4" s="10">
        <v>19.940000000000001</v>
      </c>
      <c r="B4" s="22">
        <v>1488</v>
      </c>
      <c r="C4" s="22">
        <v>808</v>
      </c>
      <c r="D4" s="18">
        <f t="shared" ref="D4:D67" si="0">IF(B4&gt;=$A$24,B4+($A$14*B4*C4),B4-($A$14*B4*C4))</f>
        <v>2086.5069312000001</v>
      </c>
      <c r="E4" s="18">
        <f t="shared" ref="E4:E67" si="1">C4+($A$16*C4)</f>
        <v>1210.9506487839999</v>
      </c>
      <c r="F4" s="18">
        <v>101</v>
      </c>
      <c r="G4" s="18">
        <v>804</v>
      </c>
      <c r="H4" s="13">
        <f t="shared" ref="H4:H67" si="2">IF(F4&gt;=$A$24,F4+($A$14*F4*G4),F4-($A$14*F4*G4))</f>
        <v>60.576648800000001</v>
      </c>
      <c r="I4" s="13">
        <f t="shared" ref="I4:I67" si="3">G4+($A$16*G4)</f>
        <v>1204.9558435920001</v>
      </c>
      <c r="AA4" s="14" t="s">
        <v>55</v>
      </c>
      <c r="AB4" s="14" t="s">
        <v>56</v>
      </c>
      <c r="AC4" s="14" t="s">
        <v>72</v>
      </c>
      <c r="AD4" s="14" t="s">
        <v>57</v>
      </c>
      <c r="AE4" s="14" t="s">
        <v>24</v>
      </c>
    </row>
    <row r="5" spans="1:31" ht="20">
      <c r="A5" s="1" t="s">
        <v>59</v>
      </c>
      <c r="B5" s="22">
        <v>1484</v>
      </c>
      <c r="C5" s="22">
        <v>808</v>
      </c>
      <c r="D5" s="18">
        <f t="shared" si="0"/>
        <v>2080.8980415999999</v>
      </c>
      <c r="E5" s="18">
        <f t="shared" si="1"/>
        <v>1210.9506487839999</v>
      </c>
      <c r="F5" s="18">
        <v>104</v>
      </c>
      <c r="G5" s="18">
        <v>802</v>
      </c>
      <c r="H5" s="13">
        <f t="shared" si="2"/>
        <v>62.479497600000002</v>
      </c>
      <c r="I5" s="13">
        <f t="shared" si="3"/>
        <v>1201.958440996</v>
      </c>
      <c r="J5" s="19">
        <f t="shared" ref="J5:J36" si="4">D4-D5</f>
        <v>5.6088896000001114</v>
      </c>
      <c r="K5">
        <f t="shared" ref="K5:K36" si="5">E4-E5</f>
        <v>0</v>
      </c>
      <c r="L5">
        <f>SQRT((J5*$A$6)^2+(K5*$A$12)^2)</f>
        <v>5.8250655533334493E-2</v>
      </c>
      <c r="M5" s="9">
        <f>L5*$A$20*1000</f>
        <v>1.9416885177778165</v>
      </c>
      <c r="N5" s="9">
        <f>M5*$A$22</f>
        <v>6.9900786640001398</v>
      </c>
      <c r="O5">
        <f t="shared" ref="O5:O36" si="6">H5-H4</f>
        <v>1.902848800000001</v>
      </c>
      <c r="P5">
        <f t="shared" ref="P5:P36" si="7">I5-I4</f>
        <v>-2.997402596000029</v>
      </c>
      <c r="Q5">
        <f>SQRT((O5*$A$6)^2+(P5*$A$12)^2)</f>
        <v>8.1556338464773212E-2</v>
      </c>
      <c r="R5" s="9">
        <f>Q5*$A$20*1000</f>
        <v>2.7185446154924402</v>
      </c>
      <c r="S5" s="9">
        <f>R5*$A$22</f>
        <v>9.7867606157727849</v>
      </c>
      <c r="U5" s="6">
        <f t="shared" ref="U5:U36" si="8">SQRT((H3-D3)^2+(I3-E3)^2)/100</f>
        <v>20.327475493025599</v>
      </c>
      <c r="V5" s="10">
        <v>0</v>
      </c>
      <c r="X5">
        <f t="shared" ref="X5:X36" si="9">DEGREES(ATAN2(D5-$A$24,E5-$A$26))+180</f>
        <v>210.90402719525179</v>
      </c>
      <c r="Y5">
        <f t="shared" ref="Y5:Y36" si="10">DEGREES(ATAN2(H5-$A$24,I5-$A$26))+180</f>
        <v>323.58969266247004</v>
      </c>
      <c r="Z5" s="20">
        <f>IF(ABS(Y5-X5)&lt;=180,ABS(Y5-X5),IF(ABS(Y5-X5)&gt;180,360-ABS(Y5-X5),"0"))</f>
        <v>112.68566546721826</v>
      </c>
      <c r="AA5" s="9">
        <f>$R5</f>
        <v>2.7185446154924402</v>
      </c>
      <c r="AB5" s="9">
        <f>$M5</f>
        <v>1.9416885177778165</v>
      </c>
      <c r="AC5" s="21">
        <f>$Z5</f>
        <v>112.68566546721826</v>
      </c>
      <c r="AD5" s="6">
        <f>$U5</f>
        <v>20.327475493025599</v>
      </c>
      <c r="AE5">
        <f>$V5</f>
        <v>0</v>
      </c>
    </row>
    <row r="6" spans="1:31" ht="20">
      <c r="A6" s="2">
        <f>($A$4)/$A$2</f>
        <v>1.0385416666666668E-2</v>
      </c>
      <c r="B6" s="22">
        <v>1482</v>
      </c>
      <c r="C6" s="22">
        <v>806</v>
      </c>
      <c r="D6" s="18">
        <f t="shared" si="0"/>
        <v>2076.6181176</v>
      </c>
      <c r="E6" s="18">
        <f t="shared" si="1"/>
        <v>1207.9532461880001</v>
      </c>
      <c r="F6" s="18">
        <v>107</v>
      </c>
      <c r="G6" s="18">
        <v>802</v>
      </c>
      <c r="H6" s="13">
        <f t="shared" si="2"/>
        <v>64.28179080000001</v>
      </c>
      <c r="I6" s="13">
        <f t="shared" si="3"/>
        <v>1201.958440996</v>
      </c>
      <c r="J6" s="19">
        <f t="shared" si="4"/>
        <v>4.2799239999999372</v>
      </c>
      <c r="K6">
        <f t="shared" si="5"/>
        <v>2.9974025959998016</v>
      </c>
      <c r="L6">
        <f>SQRT((J6*$A$6)^2+(K6*$A$12)^2)</f>
        <v>9.0755715123698608E-2</v>
      </c>
      <c r="M6" s="9">
        <f t="shared" ref="M6:M69" si="11">L6*$A$20*1000</f>
        <v>3.0251905041232869</v>
      </c>
      <c r="N6" s="9">
        <f>M6*$A$22</f>
        <v>10.890685814843833</v>
      </c>
      <c r="O6">
        <f t="shared" si="6"/>
        <v>1.8022932000000083</v>
      </c>
      <c r="P6">
        <f t="shared" si="7"/>
        <v>0</v>
      </c>
      <c r="Q6">
        <f t="shared" ref="Q6:Q69" si="12">SQRT((O6*$A$6)^2+(P6*$A$12)^2)</f>
        <v>1.8717565837500089E-2</v>
      </c>
      <c r="R6" s="9">
        <f t="shared" ref="R6:R69" si="13">Q6*$A$20*1000</f>
        <v>0.62391886125000295</v>
      </c>
      <c r="S6" s="9">
        <f t="shared" ref="S6:S69" si="14">R6*$A$22</f>
        <v>2.2461079005000109</v>
      </c>
      <c r="U6" s="6">
        <f t="shared" si="8"/>
        <v>20.259391518095093</v>
      </c>
      <c r="V6" s="10">
        <v>0</v>
      </c>
      <c r="X6">
        <f t="shared" si="9"/>
        <v>210.8875722366358</v>
      </c>
      <c r="Y6">
        <f t="shared" si="10"/>
        <v>323.53466043916887</v>
      </c>
      <c r="Z6" s="20">
        <f t="shared" ref="Z6:Z69" si="15">IF(ABS(Y6-X6)&lt;=180,ABS(Y6-X6),IF(ABS(Y6-X6)&gt;180,360-ABS(Y6-X6),"0"))</f>
        <v>112.64708820253307</v>
      </c>
      <c r="AA6" s="9">
        <f t="shared" ref="AA6:AA69" si="16">$R6</f>
        <v>0.62391886125000295</v>
      </c>
      <c r="AB6" s="9">
        <f t="shared" ref="AB6:AB69" si="17">$M6</f>
        <v>3.0251905041232869</v>
      </c>
      <c r="AC6" s="21">
        <f t="shared" ref="AC6:AC69" si="18">$Z6</f>
        <v>112.64708820253307</v>
      </c>
      <c r="AD6" s="6">
        <f t="shared" ref="AD6:AD69" si="19">$U6</f>
        <v>20.259391518095093</v>
      </c>
      <c r="AE6">
        <f t="shared" ref="AE6:AE69" si="20">$V6</f>
        <v>0</v>
      </c>
    </row>
    <row r="7" spans="1:31" ht="20">
      <c r="A7" s="1" t="s">
        <v>58</v>
      </c>
      <c r="B7" s="22">
        <v>1478</v>
      </c>
      <c r="C7" s="22">
        <v>806</v>
      </c>
      <c r="D7" s="18">
        <f t="shared" si="0"/>
        <v>2071.0132103999999</v>
      </c>
      <c r="E7" s="18">
        <f t="shared" si="1"/>
        <v>1207.9532461880001</v>
      </c>
      <c r="F7" s="18">
        <v>110</v>
      </c>
      <c r="G7" s="18">
        <v>802</v>
      </c>
      <c r="H7" s="13">
        <f t="shared" si="2"/>
        <v>66.084084000000004</v>
      </c>
      <c r="I7" s="13">
        <f t="shared" si="3"/>
        <v>1201.958440996</v>
      </c>
      <c r="J7" s="19">
        <f t="shared" si="4"/>
        <v>5.6049072000000706</v>
      </c>
      <c r="K7">
        <f t="shared" si="5"/>
        <v>0</v>
      </c>
      <c r="L7">
        <f t="shared" ref="L7:L70" si="21">SQRT((J7*$A$6)^2+(K7*$A$12)^2)</f>
        <v>5.8209296650000741E-2</v>
      </c>
      <c r="M7" s="9">
        <f>L7*$A$20*1000</f>
        <v>1.9403098883333578</v>
      </c>
      <c r="N7" s="9">
        <f t="shared" ref="N7:N70" si="22">M7*$A$22</f>
        <v>6.9851155980000881</v>
      </c>
      <c r="O7">
        <f t="shared" si="6"/>
        <v>1.802293199999994</v>
      </c>
      <c r="P7">
        <f t="shared" si="7"/>
        <v>0</v>
      </c>
      <c r="Q7">
        <f t="shared" si="12"/>
        <v>1.8717565837499939E-2</v>
      </c>
      <c r="R7" s="9">
        <f t="shared" si="13"/>
        <v>0.62391886124999796</v>
      </c>
      <c r="S7" s="9">
        <f t="shared" si="14"/>
        <v>2.2461079004999926</v>
      </c>
      <c r="U7" s="6">
        <f t="shared" si="8"/>
        <v>20.184385743846612</v>
      </c>
      <c r="V7" s="10">
        <v>0</v>
      </c>
      <c r="X7">
        <f t="shared" si="9"/>
        <v>211.01474336334027</v>
      </c>
      <c r="Y7">
        <f t="shared" si="10"/>
        <v>323.47948479498905</v>
      </c>
      <c r="Z7" s="20">
        <f t="shared" si="15"/>
        <v>112.46474143164878</v>
      </c>
      <c r="AA7" s="9">
        <f t="shared" si="16"/>
        <v>0.62391886124999796</v>
      </c>
      <c r="AB7" s="9">
        <f t="shared" si="17"/>
        <v>1.9403098883333578</v>
      </c>
      <c r="AC7" s="21">
        <f t="shared" si="18"/>
        <v>112.46474143164878</v>
      </c>
      <c r="AD7" s="6">
        <f t="shared" si="19"/>
        <v>20.184385743846612</v>
      </c>
      <c r="AE7">
        <f t="shared" si="20"/>
        <v>0</v>
      </c>
    </row>
    <row r="8" spans="1:31" ht="20">
      <c r="A8">
        <v>1080</v>
      </c>
      <c r="B8" s="22">
        <v>1474</v>
      </c>
      <c r="C8" s="22">
        <v>804</v>
      </c>
      <c r="D8" s="18">
        <f t="shared" si="0"/>
        <v>2063.9407888000001</v>
      </c>
      <c r="E8" s="18">
        <f t="shared" si="1"/>
        <v>1204.9558435920001</v>
      </c>
      <c r="F8" s="18">
        <v>113</v>
      </c>
      <c r="G8" s="18">
        <v>802</v>
      </c>
      <c r="H8" s="13">
        <f t="shared" si="2"/>
        <v>67.886377199999998</v>
      </c>
      <c r="I8" s="13">
        <f t="shared" si="3"/>
        <v>1201.958440996</v>
      </c>
      <c r="J8" s="19">
        <f t="shared" si="4"/>
        <v>7.0724215999998705</v>
      </c>
      <c r="K8">
        <f t="shared" si="5"/>
        <v>2.997402596000029</v>
      </c>
      <c r="L8">
        <f t="shared" si="21"/>
        <v>0.10796209367003518</v>
      </c>
      <c r="M8" s="9">
        <f t="shared" si="11"/>
        <v>3.5987364556678387</v>
      </c>
      <c r="N8" s="9">
        <f t="shared" si="22"/>
        <v>12.955451240404219</v>
      </c>
      <c r="O8">
        <f t="shared" si="6"/>
        <v>1.802293199999994</v>
      </c>
      <c r="P8">
        <f t="shared" si="7"/>
        <v>0</v>
      </c>
      <c r="Q8">
        <f t="shared" si="12"/>
        <v>1.8717565837499939E-2</v>
      </c>
      <c r="R8" s="9">
        <f t="shared" si="13"/>
        <v>0.62391886124999796</v>
      </c>
      <c r="S8" s="9">
        <f t="shared" si="14"/>
        <v>2.2461079004999926</v>
      </c>
      <c r="U8" s="6">
        <f t="shared" si="8"/>
        <v>20.123452561248545</v>
      </c>
      <c r="V8" s="10">
        <v>0</v>
      </c>
      <c r="X8">
        <f t="shared" si="9"/>
        <v>211.06254755122541</v>
      </c>
      <c r="Y8">
        <f t="shared" si="10"/>
        <v>323.42416527127659</v>
      </c>
      <c r="Z8" s="20">
        <f t="shared" si="15"/>
        <v>112.36161772005119</v>
      </c>
      <c r="AA8" s="9">
        <f t="shared" si="16"/>
        <v>0.62391886124999796</v>
      </c>
      <c r="AB8" s="9">
        <f t="shared" si="17"/>
        <v>3.5987364556678387</v>
      </c>
      <c r="AC8" s="21">
        <f t="shared" si="18"/>
        <v>112.36161772005119</v>
      </c>
      <c r="AD8" s="6">
        <f t="shared" si="19"/>
        <v>20.123452561248545</v>
      </c>
      <c r="AE8">
        <f t="shared" si="20"/>
        <v>0</v>
      </c>
    </row>
    <row r="9" spans="1:31" ht="20">
      <c r="A9" s="1" t="s">
        <v>84</v>
      </c>
      <c r="B9" s="22">
        <v>1472</v>
      </c>
      <c r="C9" s="22">
        <v>802</v>
      </c>
      <c r="D9" s="18">
        <f t="shared" si="0"/>
        <v>2059.6748032</v>
      </c>
      <c r="E9" s="18">
        <f t="shared" si="1"/>
        <v>1201.958440996</v>
      </c>
      <c r="F9" s="18">
        <v>116</v>
      </c>
      <c r="G9" s="18">
        <v>802</v>
      </c>
      <c r="H9" s="13">
        <f t="shared" si="2"/>
        <v>69.688670400000007</v>
      </c>
      <c r="I9" s="13">
        <f t="shared" si="3"/>
        <v>1201.958440996</v>
      </c>
      <c r="J9" s="19">
        <f t="shared" si="4"/>
        <v>4.2659856000000218</v>
      </c>
      <c r="K9">
        <f t="shared" si="5"/>
        <v>2.997402596000029</v>
      </c>
      <c r="L9">
        <f t="shared" si="21"/>
        <v>9.068490676254512E-2</v>
      </c>
      <c r="M9" s="9">
        <f t="shared" si="11"/>
        <v>3.0228302254181703</v>
      </c>
      <c r="N9" s="9">
        <f t="shared" si="22"/>
        <v>10.882188811505413</v>
      </c>
      <c r="O9">
        <f t="shared" si="6"/>
        <v>1.8022932000000083</v>
      </c>
      <c r="P9">
        <f t="shared" si="7"/>
        <v>0</v>
      </c>
      <c r="Q9">
        <f t="shared" si="12"/>
        <v>1.8717565837500089E-2</v>
      </c>
      <c r="R9" s="9">
        <f t="shared" si="13"/>
        <v>0.62391886125000295</v>
      </c>
      <c r="S9" s="9">
        <f t="shared" si="14"/>
        <v>2.2461079005000109</v>
      </c>
      <c r="U9" s="6">
        <f t="shared" si="8"/>
        <v>20.049380887140522</v>
      </c>
      <c r="V9" s="10">
        <v>0</v>
      </c>
      <c r="X9">
        <f t="shared" si="9"/>
        <v>211.04618948911559</v>
      </c>
      <c r="Y9">
        <f t="shared" si="10"/>
        <v>323.36870140805524</v>
      </c>
      <c r="Z9" s="20">
        <f t="shared" si="15"/>
        <v>112.32251191893965</v>
      </c>
      <c r="AA9" s="9">
        <f t="shared" si="16"/>
        <v>0.62391886125000295</v>
      </c>
      <c r="AB9" s="9">
        <f t="shared" si="17"/>
        <v>3.0228302254181703</v>
      </c>
      <c r="AC9" s="21">
        <f t="shared" si="18"/>
        <v>112.32251191893965</v>
      </c>
      <c r="AD9" s="6">
        <f t="shared" si="19"/>
        <v>20.049380887140522</v>
      </c>
      <c r="AE9">
        <f t="shared" si="20"/>
        <v>0</v>
      </c>
    </row>
    <row r="10" spans="1:31" ht="20">
      <c r="A10" s="10">
        <v>28.51</v>
      </c>
      <c r="B10" s="22">
        <v>1468</v>
      </c>
      <c r="C10" s="22">
        <v>800</v>
      </c>
      <c r="D10" s="18">
        <f t="shared" si="0"/>
        <v>2052.6163200000001</v>
      </c>
      <c r="E10" s="18">
        <f t="shared" si="1"/>
        <v>1198.9610384</v>
      </c>
      <c r="F10" s="18">
        <v>120</v>
      </c>
      <c r="G10" s="18">
        <v>801</v>
      </c>
      <c r="H10" s="13">
        <f t="shared" si="2"/>
        <v>72.151464000000004</v>
      </c>
      <c r="I10" s="13">
        <f t="shared" si="3"/>
        <v>1200.459739698</v>
      </c>
      <c r="J10" s="19">
        <f t="shared" si="4"/>
        <v>7.0584831999999551</v>
      </c>
      <c r="K10">
        <f t="shared" si="5"/>
        <v>2.997402596000029</v>
      </c>
      <c r="L10">
        <f t="shared" si="21"/>
        <v>0.1078636636731941</v>
      </c>
      <c r="M10" s="9">
        <f t="shared" si="11"/>
        <v>3.5954554557731369</v>
      </c>
      <c r="N10" s="9">
        <f t="shared" si="22"/>
        <v>12.943639640783292</v>
      </c>
      <c r="O10">
        <f t="shared" si="6"/>
        <v>2.4627935999999977</v>
      </c>
      <c r="P10">
        <f t="shared" si="7"/>
        <v>-1.4987012980000145</v>
      </c>
      <c r="Q10">
        <f t="shared" si="12"/>
        <v>4.711067932952008E-2</v>
      </c>
      <c r="R10" s="9">
        <f t="shared" si="13"/>
        <v>1.5703559776506693</v>
      </c>
      <c r="S10" s="9">
        <f t="shared" si="14"/>
        <v>5.6532815195424098</v>
      </c>
      <c r="U10" s="6">
        <f t="shared" si="8"/>
        <v>19.96056662144175</v>
      </c>
      <c r="V10" s="10">
        <v>0</v>
      </c>
      <c r="X10">
        <f t="shared" si="9"/>
        <v>211.09433764168296</v>
      </c>
      <c r="Y10">
        <f t="shared" si="10"/>
        <v>323.3548888986885</v>
      </c>
      <c r="Z10" s="20">
        <f t="shared" si="15"/>
        <v>112.26055125700555</v>
      </c>
      <c r="AA10" s="9">
        <f t="shared" si="16"/>
        <v>1.5703559776506693</v>
      </c>
      <c r="AB10" s="9">
        <f t="shared" si="17"/>
        <v>3.5954554557731369</v>
      </c>
      <c r="AC10" s="21">
        <f t="shared" si="18"/>
        <v>112.26055125700555</v>
      </c>
      <c r="AD10" s="6">
        <f t="shared" si="19"/>
        <v>19.96056662144175</v>
      </c>
      <c r="AE10">
        <f t="shared" si="20"/>
        <v>0</v>
      </c>
    </row>
    <row r="11" spans="1:31" ht="20">
      <c r="A11" s="1" t="s">
        <v>60</v>
      </c>
      <c r="B11" s="22">
        <v>1464</v>
      </c>
      <c r="C11" s="22">
        <v>798</v>
      </c>
      <c r="D11" s="18">
        <f t="shared" si="0"/>
        <v>2045.5658016</v>
      </c>
      <c r="E11" s="18">
        <f t="shared" si="1"/>
        <v>1195.963635804</v>
      </c>
      <c r="F11" s="18">
        <v>122</v>
      </c>
      <c r="G11" s="18">
        <v>801</v>
      </c>
      <c r="H11" s="13">
        <f t="shared" si="2"/>
        <v>73.353988400000006</v>
      </c>
      <c r="I11" s="13">
        <f t="shared" si="3"/>
        <v>1200.459739698</v>
      </c>
      <c r="J11" s="19">
        <f t="shared" si="4"/>
        <v>7.0505184000001009</v>
      </c>
      <c r="K11">
        <f t="shared" si="5"/>
        <v>2.997402596000029</v>
      </c>
      <c r="L11">
        <f t="shared" si="21"/>
        <v>0.10780746487901559</v>
      </c>
      <c r="M11" s="9">
        <f t="shared" si="11"/>
        <v>3.5935821626338527</v>
      </c>
      <c r="N11" s="9">
        <f t="shared" si="22"/>
        <v>12.93689578548187</v>
      </c>
      <c r="O11">
        <f t="shared" si="6"/>
        <v>1.2025244000000015</v>
      </c>
      <c r="P11">
        <f t="shared" si="7"/>
        <v>0</v>
      </c>
      <c r="Q11">
        <f t="shared" si="12"/>
        <v>1.248871694583335E-2</v>
      </c>
      <c r="R11" s="9">
        <f t="shared" si="13"/>
        <v>0.41629056486111166</v>
      </c>
      <c r="S11" s="9">
        <f t="shared" si="14"/>
        <v>1.498646033500002</v>
      </c>
      <c r="U11" s="6">
        <f t="shared" si="8"/>
        <v>19.899861328</v>
      </c>
      <c r="V11" s="10">
        <v>0</v>
      </c>
      <c r="X11">
        <f t="shared" si="9"/>
        <v>211.14287614198221</v>
      </c>
      <c r="Y11">
        <f t="shared" si="10"/>
        <v>323.31769349995784</v>
      </c>
      <c r="Z11" s="20">
        <f t="shared" si="15"/>
        <v>112.17481735797563</v>
      </c>
      <c r="AA11" s="9">
        <f t="shared" si="16"/>
        <v>0.41629056486111166</v>
      </c>
      <c r="AB11" s="9">
        <f t="shared" si="17"/>
        <v>3.5935821626338527</v>
      </c>
      <c r="AC11" s="21">
        <f t="shared" si="18"/>
        <v>112.17481735797563</v>
      </c>
      <c r="AD11" s="6">
        <f t="shared" si="19"/>
        <v>19.899861328</v>
      </c>
      <c r="AE11">
        <f t="shared" si="20"/>
        <v>0</v>
      </c>
    </row>
    <row r="12" spans="1:31" ht="20">
      <c r="A12" s="2">
        <f>($A$10)/$A$8</f>
        <v>2.639814814814815E-2</v>
      </c>
      <c r="B12" s="22">
        <v>1462</v>
      </c>
      <c r="C12" s="22">
        <v>798</v>
      </c>
      <c r="D12" s="18">
        <f t="shared" si="0"/>
        <v>2042.7713128</v>
      </c>
      <c r="E12" s="18">
        <f t="shared" si="1"/>
        <v>1195.963635804</v>
      </c>
      <c r="F12" s="18">
        <v>125</v>
      </c>
      <c r="G12" s="18">
        <v>801</v>
      </c>
      <c r="H12" s="13">
        <f t="shared" si="2"/>
        <v>75.157775000000001</v>
      </c>
      <c r="I12" s="13">
        <f t="shared" si="3"/>
        <v>1200.459739698</v>
      </c>
      <c r="J12" s="19">
        <f t="shared" si="4"/>
        <v>2.7944887999999537</v>
      </c>
      <c r="K12">
        <f t="shared" si="5"/>
        <v>0</v>
      </c>
      <c r="L12">
        <f t="shared" si="21"/>
        <v>2.9021930558332857E-2</v>
      </c>
      <c r="M12" s="9">
        <f t="shared" si="11"/>
        <v>0.96739768527776193</v>
      </c>
      <c r="N12" s="9">
        <f t="shared" si="22"/>
        <v>3.4826316669999429</v>
      </c>
      <c r="O12">
        <f t="shared" si="6"/>
        <v>1.8037865999999951</v>
      </c>
      <c r="P12">
        <f t="shared" si="7"/>
        <v>0</v>
      </c>
      <c r="Q12">
        <f t="shared" si="12"/>
        <v>1.8733075418749953E-2</v>
      </c>
      <c r="R12" s="9">
        <f t="shared" si="13"/>
        <v>0.62443584729166512</v>
      </c>
      <c r="S12" s="9">
        <f t="shared" si="14"/>
        <v>2.2479690502499947</v>
      </c>
      <c r="U12" s="6">
        <f t="shared" si="8"/>
        <v>19.804654230651646</v>
      </c>
      <c r="V12" s="10">
        <v>0</v>
      </c>
      <c r="X12">
        <f t="shared" si="9"/>
        <v>211.20828522557304</v>
      </c>
      <c r="Y12">
        <f t="shared" si="10"/>
        <v>323.2617785862281</v>
      </c>
      <c r="Z12" s="20">
        <f t="shared" si="15"/>
        <v>112.05349336065507</v>
      </c>
      <c r="AA12" s="9">
        <f t="shared" si="16"/>
        <v>0.62443584729166512</v>
      </c>
      <c r="AB12" s="9">
        <f t="shared" si="17"/>
        <v>0.96739768527776193</v>
      </c>
      <c r="AC12" s="21">
        <f t="shared" si="18"/>
        <v>112.05349336065507</v>
      </c>
      <c r="AD12" s="6">
        <f t="shared" si="19"/>
        <v>19.804654230651646</v>
      </c>
      <c r="AE12">
        <f t="shared" si="20"/>
        <v>0</v>
      </c>
    </row>
    <row r="13" spans="1:31" ht="20">
      <c r="A13" s="17" t="s">
        <v>65</v>
      </c>
      <c r="B13" s="22">
        <v>1458</v>
      </c>
      <c r="C13" s="22">
        <v>798</v>
      </c>
      <c r="D13" s="18">
        <f t="shared" si="0"/>
        <v>2037.1823351999999</v>
      </c>
      <c r="E13" s="18">
        <f t="shared" si="1"/>
        <v>1195.963635804</v>
      </c>
      <c r="F13" s="18">
        <v>126</v>
      </c>
      <c r="G13" s="18">
        <v>802</v>
      </c>
      <c r="H13" s="13">
        <f t="shared" si="2"/>
        <v>75.696314400000006</v>
      </c>
      <c r="I13" s="13">
        <f t="shared" si="3"/>
        <v>1201.958440996</v>
      </c>
      <c r="J13" s="19">
        <f t="shared" si="4"/>
        <v>5.5889776000001348</v>
      </c>
      <c r="K13">
        <f t="shared" si="5"/>
        <v>0</v>
      </c>
      <c r="L13">
        <f t="shared" si="21"/>
        <v>5.8043861116668073E-2</v>
      </c>
      <c r="M13" s="9">
        <f t="shared" si="11"/>
        <v>1.9347953705556025</v>
      </c>
      <c r="N13" s="9">
        <f t="shared" si="22"/>
        <v>6.9652633340001691</v>
      </c>
      <c r="O13">
        <f t="shared" si="6"/>
        <v>0.53853940000000478</v>
      </c>
      <c r="P13">
        <f t="shared" si="7"/>
        <v>1.4987012980000145</v>
      </c>
      <c r="Q13">
        <f t="shared" si="12"/>
        <v>3.9956317290984943E-2</v>
      </c>
      <c r="R13" s="9">
        <f t="shared" si="13"/>
        <v>1.3318772430328314</v>
      </c>
      <c r="S13" s="9">
        <f t="shared" si="14"/>
        <v>4.7947580749181933</v>
      </c>
      <c r="U13" s="6">
        <f t="shared" si="8"/>
        <v>19.722169381373487</v>
      </c>
      <c r="V13" s="10">
        <v>0</v>
      </c>
      <c r="X13">
        <f t="shared" si="9"/>
        <v>211.3398469636374</v>
      </c>
      <c r="Y13">
        <f t="shared" si="10"/>
        <v>323.18277347925402</v>
      </c>
      <c r="Z13" s="20">
        <f t="shared" si="15"/>
        <v>111.84292651561663</v>
      </c>
      <c r="AA13" s="9">
        <f t="shared" si="16"/>
        <v>1.3318772430328314</v>
      </c>
      <c r="AB13" s="9">
        <f t="shared" si="17"/>
        <v>1.9347953705556025</v>
      </c>
      <c r="AC13" s="21">
        <f t="shared" si="18"/>
        <v>111.84292651561663</v>
      </c>
      <c r="AD13" s="6">
        <f t="shared" si="19"/>
        <v>19.722169381373487</v>
      </c>
      <c r="AE13">
        <f t="shared" si="20"/>
        <v>0</v>
      </c>
    </row>
    <row r="14" spans="1:31" ht="20">
      <c r="A14" s="13">
        <v>4.9779999999999996E-4</v>
      </c>
      <c r="B14" s="22">
        <v>1454</v>
      </c>
      <c r="C14" s="22">
        <v>796</v>
      </c>
      <c r="D14" s="18">
        <f t="shared" si="0"/>
        <v>2030.1457551999999</v>
      </c>
      <c r="E14" s="18">
        <f t="shared" si="1"/>
        <v>1192.9662332079999</v>
      </c>
      <c r="F14" s="18">
        <v>130</v>
      </c>
      <c r="G14" s="18">
        <v>802</v>
      </c>
      <c r="H14" s="13">
        <f t="shared" si="2"/>
        <v>78.099372000000002</v>
      </c>
      <c r="I14" s="13">
        <f t="shared" si="3"/>
        <v>1201.958440996</v>
      </c>
      <c r="J14" s="19">
        <f t="shared" si="4"/>
        <v>7.0365799999999581</v>
      </c>
      <c r="K14">
        <f t="shared" si="5"/>
        <v>2.997402596000029</v>
      </c>
      <c r="L14">
        <f t="shared" si="21"/>
        <v>0.1077091992890101</v>
      </c>
      <c r="M14" s="9">
        <f t="shared" si="11"/>
        <v>3.5903066429670032</v>
      </c>
      <c r="N14" s="9">
        <f t="shared" si="22"/>
        <v>12.925103914681213</v>
      </c>
      <c r="O14">
        <f t="shared" si="6"/>
        <v>2.4030575999999968</v>
      </c>
      <c r="P14">
        <f t="shared" si="7"/>
        <v>0</v>
      </c>
      <c r="Q14">
        <f t="shared" si="12"/>
        <v>2.4956754449999969E-2</v>
      </c>
      <c r="R14" s="9">
        <f t="shared" si="13"/>
        <v>0.83189181499999898</v>
      </c>
      <c r="S14" s="9">
        <f t="shared" si="14"/>
        <v>2.9948105339999964</v>
      </c>
      <c r="U14" s="6">
        <f t="shared" si="8"/>
        <v>19.676186747141983</v>
      </c>
      <c r="V14" s="10">
        <v>0</v>
      </c>
      <c r="X14">
        <f t="shared" si="9"/>
        <v>211.39010977827189</v>
      </c>
      <c r="Y14">
        <f t="shared" si="10"/>
        <v>323.10794796756375</v>
      </c>
      <c r="Z14" s="20">
        <f t="shared" si="15"/>
        <v>111.71783818929185</v>
      </c>
      <c r="AA14" s="9">
        <f t="shared" si="16"/>
        <v>0.83189181499999898</v>
      </c>
      <c r="AB14" s="9">
        <f t="shared" si="17"/>
        <v>3.5903066429670032</v>
      </c>
      <c r="AC14" s="21">
        <f t="shared" si="18"/>
        <v>111.71783818929185</v>
      </c>
      <c r="AD14" s="6">
        <f t="shared" si="19"/>
        <v>19.676186747141983</v>
      </c>
      <c r="AE14">
        <f t="shared" si="20"/>
        <v>0</v>
      </c>
    </row>
    <row r="15" spans="1:31" ht="20">
      <c r="A15" s="17" t="s">
        <v>66</v>
      </c>
      <c r="B15" s="22">
        <v>1450</v>
      </c>
      <c r="C15" s="22">
        <v>796</v>
      </c>
      <c r="D15" s="18">
        <f t="shared" si="0"/>
        <v>2024.5607599999998</v>
      </c>
      <c r="E15" s="18">
        <f t="shared" si="1"/>
        <v>1192.9662332079999</v>
      </c>
      <c r="F15" s="18">
        <v>132</v>
      </c>
      <c r="G15" s="18">
        <v>802</v>
      </c>
      <c r="H15" s="13">
        <f t="shared" si="2"/>
        <v>79.300900800000008</v>
      </c>
      <c r="I15" s="13">
        <f t="shared" si="3"/>
        <v>1201.958440996</v>
      </c>
      <c r="J15" s="19">
        <f t="shared" si="4"/>
        <v>5.584995200000094</v>
      </c>
      <c r="K15">
        <f t="shared" si="5"/>
        <v>0</v>
      </c>
      <c r="L15">
        <f t="shared" si="21"/>
        <v>5.8002502233334315E-2</v>
      </c>
      <c r="M15" s="9">
        <f t="shared" si="11"/>
        <v>1.9334167411111438</v>
      </c>
      <c r="N15" s="9">
        <f t="shared" si="22"/>
        <v>6.9603002680001183</v>
      </c>
      <c r="O15">
        <f t="shared" si="6"/>
        <v>1.2015288000000055</v>
      </c>
      <c r="P15">
        <f t="shared" si="7"/>
        <v>0</v>
      </c>
      <c r="Q15">
        <f t="shared" si="12"/>
        <v>1.2478377225000059E-2</v>
      </c>
      <c r="R15" s="9">
        <f t="shared" si="13"/>
        <v>0.41594590750000199</v>
      </c>
      <c r="S15" s="9">
        <f t="shared" si="14"/>
        <v>1.4974052670000071</v>
      </c>
      <c r="U15" s="6">
        <f t="shared" si="8"/>
        <v>19.614951816109841</v>
      </c>
      <c r="V15" s="10">
        <v>0</v>
      </c>
      <c r="X15">
        <f t="shared" si="9"/>
        <v>211.5235708289315</v>
      </c>
      <c r="Y15">
        <f t="shared" si="10"/>
        <v>323.07043730039453</v>
      </c>
      <c r="Z15" s="20">
        <f t="shared" si="15"/>
        <v>111.54686647146303</v>
      </c>
      <c r="AA15" s="9">
        <f t="shared" si="16"/>
        <v>0.41594590750000199</v>
      </c>
      <c r="AB15" s="9">
        <f t="shared" si="17"/>
        <v>1.9334167411111438</v>
      </c>
      <c r="AC15" s="21">
        <f t="shared" si="18"/>
        <v>111.54686647146303</v>
      </c>
      <c r="AD15" s="6">
        <f t="shared" si="19"/>
        <v>19.614951816109841</v>
      </c>
      <c r="AE15">
        <f t="shared" si="20"/>
        <v>0</v>
      </c>
    </row>
    <row r="16" spans="1:31" ht="20">
      <c r="A16" s="13">
        <v>0.49870129800000002</v>
      </c>
      <c r="B16" s="22">
        <v>1446</v>
      </c>
      <c r="C16" s="22">
        <v>796</v>
      </c>
      <c r="D16" s="18">
        <f t="shared" si="0"/>
        <v>2018.9757648</v>
      </c>
      <c r="E16" s="18">
        <f t="shared" si="1"/>
        <v>1192.9662332079999</v>
      </c>
      <c r="F16" s="18">
        <v>134</v>
      </c>
      <c r="G16" s="18">
        <v>803</v>
      </c>
      <c r="H16" s="13">
        <f t="shared" si="2"/>
        <v>80.435724399999998</v>
      </c>
      <c r="I16" s="13">
        <f t="shared" si="3"/>
        <v>1203.4571422940001</v>
      </c>
      <c r="J16" s="19">
        <f t="shared" si="4"/>
        <v>5.5849951999998666</v>
      </c>
      <c r="K16">
        <f t="shared" si="5"/>
        <v>0</v>
      </c>
      <c r="L16">
        <f t="shared" si="21"/>
        <v>5.8002502233331955E-2</v>
      </c>
      <c r="M16" s="9">
        <f t="shared" si="11"/>
        <v>1.9334167411110652</v>
      </c>
      <c r="N16" s="9">
        <f t="shared" si="22"/>
        <v>6.9603002679998349</v>
      </c>
      <c r="O16">
        <f t="shared" si="6"/>
        <v>1.1348235999999901</v>
      </c>
      <c r="P16">
        <f t="shared" si="7"/>
        <v>1.4987012980000145</v>
      </c>
      <c r="Q16">
        <f t="shared" si="12"/>
        <v>4.1281071652682841E-2</v>
      </c>
      <c r="R16" s="9">
        <f t="shared" si="13"/>
        <v>1.3760357217560946</v>
      </c>
      <c r="S16" s="9">
        <f t="shared" si="14"/>
        <v>4.9537285983219403</v>
      </c>
      <c r="U16" s="6">
        <f t="shared" si="8"/>
        <v>19.52067094637145</v>
      </c>
      <c r="V16" s="10">
        <v>0</v>
      </c>
      <c r="X16">
        <f t="shared" si="9"/>
        <v>211.65805330471909</v>
      </c>
      <c r="Y16">
        <f t="shared" si="10"/>
        <v>322.97267442613611</v>
      </c>
      <c r="Z16" s="20">
        <f t="shared" si="15"/>
        <v>111.31462112141702</v>
      </c>
      <c r="AA16" s="9">
        <f t="shared" si="16"/>
        <v>1.3760357217560946</v>
      </c>
      <c r="AB16" s="9">
        <f t="shared" si="17"/>
        <v>1.9334167411110652</v>
      </c>
      <c r="AC16" s="21">
        <f t="shared" si="18"/>
        <v>111.31462112141702</v>
      </c>
      <c r="AD16" s="6">
        <f t="shared" si="19"/>
        <v>19.52067094637145</v>
      </c>
      <c r="AE16">
        <f t="shared" si="20"/>
        <v>0</v>
      </c>
    </row>
    <row r="17" spans="1:31" ht="20">
      <c r="A17" s="1" t="s">
        <v>12</v>
      </c>
      <c r="B17" s="22">
        <v>1442</v>
      </c>
      <c r="C17" s="22">
        <v>796</v>
      </c>
      <c r="D17" s="18">
        <f t="shared" si="0"/>
        <v>2013.3907695999999</v>
      </c>
      <c r="E17" s="18">
        <f t="shared" si="1"/>
        <v>1192.9662332079999</v>
      </c>
      <c r="F17" s="18">
        <v>136</v>
      </c>
      <c r="G17" s="18">
        <v>803</v>
      </c>
      <c r="H17" s="13">
        <f t="shared" si="2"/>
        <v>81.636257600000008</v>
      </c>
      <c r="I17" s="13">
        <f t="shared" si="3"/>
        <v>1203.4571422940001</v>
      </c>
      <c r="J17" s="19">
        <f t="shared" si="4"/>
        <v>5.584995200000094</v>
      </c>
      <c r="K17">
        <f t="shared" si="5"/>
        <v>0</v>
      </c>
      <c r="L17">
        <f t="shared" si="21"/>
        <v>5.8002502233334315E-2</v>
      </c>
      <c r="M17" s="9">
        <f t="shared" si="11"/>
        <v>1.9334167411111438</v>
      </c>
      <c r="N17" s="9">
        <f t="shared" si="22"/>
        <v>6.9603002680001183</v>
      </c>
      <c r="O17">
        <f t="shared" si="6"/>
        <v>1.2005332000000095</v>
      </c>
      <c r="P17">
        <f t="shared" si="7"/>
        <v>0</v>
      </c>
      <c r="Q17">
        <f t="shared" si="12"/>
        <v>1.2468037504166767E-2</v>
      </c>
      <c r="R17" s="9">
        <f t="shared" si="13"/>
        <v>0.41560125013889221</v>
      </c>
      <c r="S17" s="9">
        <f t="shared" si="14"/>
        <v>1.4961645005000119</v>
      </c>
      <c r="U17" s="6">
        <f t="shared" si="8"/>
        <v>19.452806428933865</v>
      </c>
      <c r="V17" s="10">
        <v>0</v>
      </c>
      <c r="X17">
        <f t="shared" si="9"/>
        <v>211.79356747775566</v>
      </c>
      <c r="Y17">
        <f t="shared" si="10"/>
        <v>322.93504415471085</v>
      </c>
      <c r="Z17" s="20">
        <f t="shared" si="15"/>
        <v>111.14147667695519</v>
      </c>
      <c r="AA17" s="9">
        <f t="shared" si="16"/>
        <v>0.41560125013889221</v>
      </c>
      <c r="AB17" s="9">
        <f t="shared" si="17"/>
        <v>1.9334167411111438</v>
      </c>
      <c r="AC17" s="21">
        <f t="shared" si="18"/>
        <v>111.14147667695519</v>
      </c>
      <c r="AD17" s="6">
        <f t="shared" si="19"/>
        <v>19.452806428933865</v>
      </c>
      <c r="AE17">
        <f t="shared" si="20"/>
        <v>0</v>
      </c>
    </row>
    <row r="18" spans="1:31" ht="20">
      <c r="A18">
        <v>30</v>
      </c>
      <c r="B18" s="22">
        <v>1438</v>
      </c>
      <c r="C18" s="22">
        <v>794</v>
      </c>
      <c r="D18" s="18">
        <f t="shared" si="0"/>
        <v>2006.3741015999999</v>
      </c>
      <c r="E18" s="18">
        <f t="shared" si="1"/>
        <v>1189.9688306120001</v>
      </c>
      <c r="F18" s="18">
        <v>139</v>
      </c>
      <c r="G18" s="18">
        <v>804</v>
      </c>
      <c r="H18" s="13">
        <f t="shared" si="2"/>
        <v>83.367863200000002</v>
      </c>
      <c r="I18" s="13">
        <f t="shared" si="3"/>
        <v>1204.9558435920001</v>
      </c>
      <c r="J18" s="19">
        <f t="shared" si="4"/>
        <v>7.0166679999999815</v>
      </c>
      <c r="K18">
        <f t="shared" si="5"/>
        <v>2.9974025959998016</v>
      </c>
      <c r="L18">
        <f t="shared" si="21"/>
        <v>0.10756900207343648</v>
      </c>
      <c r="M18" s="9">
        <f t="shared" si="11"/>
        <v>3.5856334024478822</v>
      </c>
      <c r="N18" s="9">
        <f t="shared" si="22"/>
        <v>12.908280248812376</v>
      </c>
      <c r="O18">
        <f t="shared" si="6"/>
        <v>1.7316055999999946</v>
      </c>
      <c r="P18">
        <f t="shared" si="7"/>
        <v>1.4987012980000145</v>
      </c>
      <c r="Q18">
        <f t="shared" si="12"/>
        <v>4.3458376082296683E-2</v>
      </c>
      <c r="R18" s="9">
        <f t="shared" si="13"/>
        <v>1.448612536076556</v>
      </c>
      <c r="S18" s="9">
        <f t="shared" si="14"/>
        <v>5.2150051298756015</v>
      </c>
      <c r="U18" s="6">
        <f t="shared" si="8"/>
        <v>19.385684273214302</v>
      </c>
      <c r="V18" s="10">
        <v>0</v>
      </c>
      <c r="X18">
        <f t="shared" si="9"/>
        <v>211.84701871907674</v>
      </c>
      <c r="Y18">
        <f t="shared" si="10"/>
        <v>322.81842295657907</v>
      </c>
      <c r="Z18" s="20">
        <f t="shared" si="15"/>
        <v>110.97140423750233</v>
      </c>
      <c r="AA18" s="9">
        <f t="shared" si="16"/>
        <v>1.448612536076556</v>
      </c>
      <c r="AB18" s="9">
        <f t="shared" si="17"/>
        <v>3.5856334024478822</v>
      </c>
      <c r="AC18" s="21">
        <f t="shared" si="18"/>
        <v>110.97140423750233</v>
      </c>
      <c r="AD18" s="6">
        <f t="shared" si="19"/>
        <v>19.385684273214302</v>
      </c>
      <c r="AE18">
        <f t="shared" si="20"/>
        <v>0</v>
      </c>
    </row>
    <row r="19" spans="1:31" ht="20">
      <c r="A19" s="1" t="s">
        <v>15</v>
      </c>
      <c r="B19" s="22">
        <v>1436</v>
      </c>
      <c r="C19" s="22">
        <v>794</v>
      </c>
      <c r="D19" s="18">
        <f t="shared" si="0"/>
        <v>2003.5835952</v>
      </c>
      <c r="E19" s="18">
        <f t="shared" si="1"/>
        <v>1189.9688306120001</v>
      </c>
      <c r="F19" s="18">
        <v>142</v>
      </c>
      <c r="G19" s="18">
        <v>804</v>
      </c>
      <c r="H19" s="13">
        <f t="shared" si="2"/>
        <v>85.167169600000008</v>
      </c>
      <c r="I19" s="13">
        <f t="shared" si="3"/>
        <v>1204.9558435920001</v>
      </c>
      <c r="J19" s="19">
        <f t="shared" si="4"/>
        <v>2.7905063999999129</v>
      </c>
      <c r="K19">
        <f t="shared" si="5"/>
        <v>0</v>
      </c>
      <c r="L19">
        <f t="shared" si="21"/>
        <v>2.8980571674999098E-2</v>
      </c>
      <c r="M19" s="9">
        <f t="shared" si="11"/>
        <v>0.96601905583330328</v>
      </c>
      <c r="N19" s="9">
        <f t="shared" si="22"/>
        <v>3.4776686009998921</v>
      </c>
      <c r="O19">
        <f t="shared" si="6"/>
        <v>1.7993064000000061</v>
      </c>
      <c r="P19">
        <f t="shared" si="7"/>
        <v>0</v>
      </c>
      <c r="Q19">
        <f t="shared" si="12"/>
        <v>1.8686546675000065E-2</v>
      </c>
      <c r="R19" s="9">
        <f t="shared" si="13"/>
        <v>0.62288488916666873</v>
      </c>
      <c r="S19" s="9">
        <f t="shared" si="14"/>
        <v>2.2423856010000076</v>
      </c>
      <c r="U19" s="6">
        <f t="shared" si="8"/>
        <v>19.317829986325609</v>
      </c>
      <c r="V19" s="10">
        <v>0</v>
      </c>
      <c r="X19">
        <f t="shared" si="9"/>
        <v>211.91563803526174</v>
      </c>
      <c r="Y19">
        <f t="shared" si="10"/>
        <v>322.76172492857114</v>
      </c>
      <c r="Z19" s="20">
        <f t="shared" si="15"/>
        <v>110.8460868933094</v>
      </c>
      <c r="AA19" s="9">
        <f t="shared" si="16"/>
        <v>0.62288488916666873</v>
      </c>
      <c r="AB19" s="9">
        <f t="shared" si="17"/>
        <v>0.96601905583330328</v>
      </c>
      <c r="AC19" s="21">
        <f t="shared" si="18"/>
        <v>110.8460868933094</v>
      </c>
      <c r="AD19" s="6">
        <f t="shared" si="19"/>
        <v>19.317829986325609</v>
      </c>
      <c r="AE19">
        <f t="shared" si="20"/>
        <v>0</v>
      </c>
    </row>
    <row r="20" spans="1:31" ht="20">
      <c r="A20">
        <f>1/A18</f>
        <v>3.3333333333333333E-2</v>
      </c>
      <c r="B20" s="22">
        <v>1432</v>
      </c>
      <c r="C20" s="22">
        <v>794</v>
      </c>
      <c r="D20" s="18">
        <f t="shared" si="0"/>
        <v>1998.0025823999999</v>
      </c>
      <c r="E20" s="18">
        <f t="shared" si="1"/>
        <v>1189.9688306120001</v>
      </c>
      <c r="F20" s="18">
        <v>143</v>
      </c>
      <c r="G20" s="18">
        <v>805</v>
      </c>
      <c r="H20" s="13">
        <f t="shared" si="2"/>
        <v>85.695752999999996</v>
      </c>
      <c r="I20" s="13">
        <f t="shared" si="3"/>
        <v>1206.4545448900001</v>
      </c>
      <c r="J20" s="19">
        <f t="shared" si="4"/>
        <v>5.5810128000000532</v>
      </c>
      <c r="K20">
        <f t="shared" si="5"/>
        <v>0</v>
      </c>
      <c r="L20">
        <f t="shared" si="21"/>
        <v>5.7961143350000556E-2</v>
      </c>
      <c r="M20" s="9">
        <f t="shared" si="11"/>
        <v>1.9320381116666852</v>
      </c>
      <c r="N20" s="9">
        <f t="shared" si="22"/>
        <v>6.9553372020000666</v>
      </c>
      <c r="O20">
        <f t="shared" si="6"/>
        <v>0.52858339999998805</v>
      </c>
      <c r="P20">
        <f t="shared" si="7"/>
        <v>1.4987012980000145</v>
      </c>
      <c r="Q20">
        <f t="shared" si="12"/>
        <v>3.994197529360053E-2</v>
      </c>
      <c r="R20" s="9">
        <f t="shared" si="13"/>
        <v>1.331399176453351</v>
      </c>
      <c r="S20" s="9">
        <f t="shared" si="14"/>
        <v>4.7930370352320635</v>
      </c>
      <c r="U20" s="6">
        <f t="shared" si="8"/>
        <v>19.230646384049027</v>
      </c>
      <c r="V20" s="10">
        <v>0</v>
      </c>
      <c r="X20">
        <f t="shared" si="9"/>
        <v>212.0536727522254</v>
      </c>
      <c r="Y20">
        <f t="shared" si="10"/>
        <v>322.68286964910055</v>
      </c>
      <c r="Z20" s="20">
        <f t="shared" si="15"/>
        <v>110.62919689687516</v>
      </c>
      <c r="AA20" s="9">
        <f t="shared" si="16"/>
        <v>1.331399176453351</v>
      </c>
      <c r="AB20" s="9">
        <f t="shared" si="17"/>
        <v>1.9320381116666852</v>
      </c>
      <c r="AC20" s="21">
        <f t="shared" si="18"/>
        <v>110.62919689687516</v>
      </c>
      <c r="AD20" s="6">
        <f t="shared" si="19"/>
        <v>19.230646384049027</v>
      </c>
      <c r="AE20">
        <f t="shared" si="20"/>
        <v>0</v>
      </c>
    </row>
    <row r="21" spans="1:31" ht="20">
      <c r="A21" s="1" t="s">
        <v>16</v>
      </c>
      <c r="B21" s="22">
        <v>1428</v>
      </c>
      <c r="C21" s="22">
        <v>794</v>
      </c>
      <c r="D21" s="18">
        <f t="shared" si="0"/>
        <v>1992.4215695999999</v>
      </c>
      <c r="E21" s="18">
        <f t="shared" si="1"/>
        <v>1189.9688306120001</v>
      </c>
      <c r="F21" s="18">
        <v>145</v>
      </c>
      <c r="G21" s="18">
        <v>806</v>
      </c>
      <c r="H21" s="13">
        <f t="shared" si="2"/>
        <v>86.822113999999999</v>
      </c>
      <c r="I21" s="13">
        <f t="shared" si="3"/>
        <v>1207.9532461880001</v>
      </c>
      <c r="J21" s="19">
        <f t="shared" si="4"/>
        <v>5.5810128000000532</v>
      </c>
      <c r="K21">
        <f t="shared" si="5"/>
        <v>0</v>
      </c>
      <c r="L21">
        <f t="shared" si="21"/>
        <v>5.7961143350000556E-2</v>
      </c>
      <c r="M21" s="9">
        <f t="shared" si="11"/>
        <v>1.9320381116666852</v>
      </c>
      <c r="N21" s="9">
        <f t="shared" si="22"/>
        <v>6.9553372020000666</v>
      </c>
      <c r="O21">
        <f t="shared" si="6"/>
        <v>1.1263610000000028</v>
      </c>
      <c r="P21">
        <f t="shared" si="7"/>
        <v>1.4987012980000145</v>
      </c>
      <c r="Q21">
        <f t="shared" si="12"/>
        <v>4.1256065995117275E-2</v>
      </c>
      <c r="R21" s="9">
        <f t="shared" si="13"/>
        <v>1.3752021998372426</v>
      </c>
      <c r="S21" s="9">
        <f t="shared" si="14"/>
        <v>4.9507279194140734</v>
      </c>
      <c r="U21" s="6">
        <f t="shared" si="8"/>
        <v>19.184749653227019</v>
      </c>
      <c r="V21" s="10">
        <v>0</v>
      </c>
      <c r="X21">
        <f t="shared" si="9"/>
        <v>212.19277786361158</v>
      </c>
      <c r="Y21">
        <f t="shared" si="10"/>
        <v>322.58516364515486</v>
      </c>
      <c r="Z21" s="20">
        <f t="shared" si="15"/>
        <v>110.39238578154328</v>
      </c>
      <c r="AA21" s="9">
        <f t="shared" si="16"/>
        <v>1.3752021998372426</v>
      </c>
      <c r="AB21" s="9">
        <f t="shared" si="17"/>
        <v>1.9320381116666852</v>
      </c>
      <c r="AC21" s="21">
        <f t="shared" si="18"/>
        <v>110.39238578154328</v>
      </c>
      <c r="AD21" s="6">
        <f t="shared" si="19"/>
        <v>19.184749653227019</v>
      </c>
      <c r="AE21">
        <f t="shared" si="20"/>
        <v>0</v>
      </c>
    </row>
    <row r="22" spans="1:31" ht="20">
      <c r="A22">
        <v>3.6</v>
      </c>
      <c r="B22" s="22">
        <v>1424</v>
      </c>
      <c r="C22" s="22">
        <v>792</v>
      </c>
      <c r="D22" s="18">
        <f t="shared" si="0"/>
        <v>1985.4228223999999</v>
      </c>
      <c r="E22" s="18">
        <f t="shared" si="1"/>
        <v>1186.9714280160001</v>
      </c>
      <c r="F22" s="18">
        <v>148</v>
      </c>
      <c r="G22" s="18">
        <v>806</v>
      </c>
      <c r="H22" s="13">
        <f t="shared" si="2"/>
        <v>88.618433600000003</v>
      </c>
      <c r="I22" s="13">
        <f t="shared" si="3"/>
        <v>1207.9532461880001</v>
      </c>
      <c r="J22" s="19">
        <f t="shared" si="4"/>
        <v>6.9987472000000253</v>
      </c>
      <c r="K22">
        <f t="shared" si="5"/>
        <v>2.997402596000029</v>
      </c>
      <c r="L22">
        <f t="shared" si="21"/>
        <v>0.10744300847162733</v>
      </c>
      <c r="M22" s="9">
        <f t="shared" si="11"/>
        <v>3.5814336157209108</v>
      </c>
      <c r="N22" s="9">
        <f t="shared" si="22"/>
        <v>12.893161016595279</v>
      </c>
      <c r="O22">
        <f t="shared" si="6"/>
        <v>1.7963196000000039</v>
      </c>
      <c r="P22">
        <f t="shared" si="7"/>
        <v>0</v>
      </c>
      <c r="Q22">
        <f t="shared" si="12"/>
        <v>1.8655527512500044E-2</v>
      </c>
      <c r="R22" s="9">
        <f t="shared" si="13"/>
        <v>0.62185091708333484</v>
      </c>
      <c r="S22" s="9">
        <f t="shared" si="14"/>
        <v>2.2386633015000057</v>
      </c>
      <c r="U22" s="6">
        <f t="shared" si="8"/>
        <v>19.123778885317453</v>
      </c>
      <c r="V22" s="10">
        <v>0</v>
      </c>
      <c r="X22">
        <f t="shared" si="9"/>
        <v>212.24911317701299</v>
      </c>
      <c r="Y22">
        <f t="shared" si="10"/>
        <v>322.52820847629243</v>
      </c>
      <c r="Z22" s="20">
        <f t="shared" si="15"/>
        <v>110.27909529927945</v>
      </c>
      <c r="AA22" s="9">
        <f t="shared" si="16"/>
        <v>0.62185091708333484</v>
      </c>
      <c r="AB22" s="9">
        <f t="shared" si="17"/>
        <v>3.5814336157209108</v>
      </c>
      <c r="AC22" s="21">
        <f t="shared" si="18"/>
        <v>110.27909529927945</v>
      </c>
      <c r="AD22" s="6">
        <f t="shared" si="19"/>
        <v>19.123778885317453</v>
      </c>
      <c r="AE22">
        <f t="shared" si="20"/>
        <v>0</v>
      </c>
    </row>
    <row r="23" spans="1:31" ht="20">
      <c r="A23" s="1" t="s">
        <v>17</v>
      </c>
      <c r="B23" s="22">
        <v>1422</v>
      </c>
      <c r="C23" s="22">
        <v>792</v>
      </c>
      <c r="D23" s="18">
        <f t="shared" si="0"/>
        <v>1982.6343072</v>
      </c>
      <c r="E23" s="18">
        <f t="shared" si="1"/>
        <v>1186.9714280160001</v>
      </c>
      <c r="F23" s="18">
        <v>149</v>
      </c>
      <c r="G23" s="18">
        <v>806</v>
      </c>
      <c r="H23" s="13">
        <f t="shared" si="2"/>
        <v>89.217206800000014</v>
      </c>
      <c r="I23" s="13">
        <f t="shared" si="3"/>
        <v>1207.9532461880001</v>
      </c>
      <c r="J23" s="19">
        <f t="shared" si="4"/>
        <v>2.7885151999998925</v>
      </c>
      <c r="K23">
        <f t="shared" si="5"/>
        <v>0</v>
      </c>
      <c r="L23">
        <f t="shared" si="21"/>
        <v>2.8959892233332219E-2</v>
      </c>
      <c r="M23" s="9">
        <f t="shared" si="11"/>
        <v>0.96532974111107395</v>
      </c>
      <c r="N23" s="9">
        <f t="shared" si="22"/>
        <v>3.4751870679998662</v>
      </c>
      <c r="O23">
        <f t="shared" si="6"/>
        <v>0.59877320000001077</v>
      </c>
      <c r="P23">
        <f t="shared" si="7"/>
        <v>0</v>
      </c>
      <c r="Q23">
        <f t="shared" si="12"/>
        <v>6.218509170833446E-3</v>
      </c>
      <c r="R23" s="9">
        <f t="shared" si="13"/>
        <v>0.20728363902778155</v>
      </c>
      <c r="S23" s="9">
        <f t="shared" si="14"/>
        <v>0.74622110050001356</v>
      </c>
      <c r="U23" s="6">
        <f t="shared" si="8"/>
        <v>19.056843191847452</v>
      </c>
      <c r="V23" s="10">
        <v>0</v>
      </c>
      <c r="X23">
        <f t="shared" si="9"/>
        <v>212.31956461392397</v>
      </c>
      <c r="Y23">
        <f t="shared" si="10"/>
        <v>322.50919053115717</v>
      </c>
      <c r="Z23" s="20">
        <f t="shared" si="15"/>
        <v>110.1896259172332</v>
      </c>
      <c r="AA23" s="9">
        <f t="shared" si="16"/>
        <v>0.20728363902778155</v>
      </c>
      <c r="AB23" s="9">
        <f t="shared" si="17"/>
        <v>0.96532974111107395</v>
      </c>
      <c r="AC23" s="21">
        <f t="shared" si="18"/>
        <v>110.1896259172332</v>
      </c>
      <c r="AD23" s="6">
        <f t="shared" si="19"/>
        <v>19.056843191847452</v>
      </c>
      <c r="AE23">
        <f t="shared" si="20"/>
        <v>0</v>
      </c>
    </row>
    <row r="24" spans="1:31" ht="20">
      <c r="A24">
        <v>960</v>
      </c>
      <c r="B24" s="22">
        <v>1420</v>
      </c>
      <c r="C24" s="22">
        <v>792</v>
      </c>
      <c r="D24" s="18">
        <f t="shared" si="0"/>
        <v>1979.8457920000001</v>
      </c>
      <c r="E24" s="18">
        <f t="shared" si="1"/>
        <v>1186.9714280160001</v>
      </c>
      <c r="F24" s="18">
        <v>151</v>
      </c>
      <c r="G24" s="18">
        <v>806</v>
      </c>
      <c r="H24" s="13">
        <f t="shared" si="2"/>
        <v>90.414753200000007</v>
      </c>
      <c r="I24" s="13">
        <f t="shared" si="3"/>
        <v>1207.9532461880001</v>
      </c>
      <c r="J24" s="19">
        <f t="shared" si="4"/>
        <v>2.7885151999998925</v>
      </c>
      <c r="K24">
        <f t="shared" si="5"/>
        <v>0</v>
      </c>
      <c r="L24">
        <f t="shared" si="21"/>
        <v>2.8959892233332219E-2</v>
      </c>
      <c r="M24" s="9">
        <f t="shared" si="11"/>
        <v>0.96532974111107395</v>
      </c>
      <c r="N24" s="9">
        <f t="shared" si="22"/>
        <v>3.4751870679998662</v>
      </c>
      <c r="O24">
        <f t="shared" si="6"/>
        <v>1.1975463999999931</v>
      </c>
      <c r="P24">
        <f t="shared" si="7"/>
        <v>0</v>
      </c>
      <c r="Q24">
        <f t="shared" si="12"/>
        <v>1.2437018341666597E-2</v>
      </c>
      <c r="R24" s="9">
        <f t="shared" si="13"/>
        <v>0.41456727805555321</v>
      </c>
      <c r="S24" s="9">
        <f t="shared" si="14"/>
        <v>1.4924422009999916</v>
      </c>
      <c r="U24" s="6">
        <f t="shared" si="8"/>
        <v>18.969204321912777</v>
      </c>
      <c r="V24" s="10">
        <v>0</v>
      </c>
      <c r="X24">
        <f t="shared" si="9"/>
        <v>212.39029097541609</v>
      </c>
      <c r="Y24">
        <f t="shared" si="10"/>
        <v>322.47110520449689</v>
      </c>
      <c r="Z24" s="20">
        <f t="shared" si="15"/>
        <v>110.0808142290808</v>
      </c>
      <c r="AA24" s="9">
        <f t="shared" si="16"/>
        <v>0.41456727805555321</v>
      </c>
      <c r="AB24" s="9">
        <f t="shared" si="17"/>
        <v>0.96532974111107395</v>
      </c>
      <c r="AC24" s="21">
        <f t="shared" si="18"/>
        <v>110.0808142290808</v>
      </c>
      <c r="AD24" s="6">
        <f t="shared" si="19"/>
        <v>18.969204321912777</v>
      </c>
      <c r="AE24">
        <f t="shared" si="20"/>
        <v>0</v>
      </c>
    </row>
    <row r="25" spans="1:31" ht="20">
      <c r="A25" s="1" t="s">
        <v>18</v>
      </c>
      <c r="B25" s="22">
        <v>1416</v>
      </c>
      <c r="C25" s="22">
        <v>792</v>
      </c>
      <c r="D25" s="18">
        <f t="shared" si="0"/>
        <v>1974.2687615999998</v>
      </c>
      <c r="E25" s="18">
        <f t="shared" si="1"/>
        <v>1186.9714280160001</v>
      </c>
      <c r="F25" s="18">
        <v>154</v>
      </c>
      <c r="G25" s="18">
        <v>807</v>
      </c>
      <c r="H25" s="13">
        <f t="shared" si="2"/>
        <v>92.134411599999993</v>
      </c>
      <c r="I25" s="13">
        <f t="shared" si="3"/>
        <v>1209.4519474859999</v>
      </c>
      <c r="J25" s="19">
        <f t="shared" si="4"/>
        <v>5.5770304000002398</v>
      </c>
      <c r="K25">
        <f t="shared" si="5"/>
        <v>0</v>
      </c>
      <c r="L25">
        <f t="shared" si="21"/>
        <v>5.7919784466669164E-2</v>
      </c>
      <c r="M25" s="9">
        <f t="shared" si="11"/>
        <v>1.9306594822223053</v>
      </c>
      <c r="N25" s="9">
        <f t="shared" si="22"/>
        <v>6.9503741360002991</v>
      </c>
      <c r="O25">
        <f t="shared" si="6"/>
        <v>1.7196583999999859</v>
      </c>
      <c r="P25">
        <f t="shared" si="7"/>
        <v>1.4987012979997871</v>
      </c>
      <c r="Q25">
        <f t="shared" si="12"/>
        <v>4.340717907604049E-2</v>
      </c>
      <c r="R25" s="9">
        <f t="shared" si="13"/>
        <v>1.4469059692013497</v>
      </c>
      <c r="S25" s="9">
        <f t="shared" si="14"/>
        <v>5.2088614891248595</v>
      </c>
      <c r="U25" s="6">
        <f t="shared" si="8"/>
        <v>18.935333513780385</v>
      </c>
      <c r="V25" s="10">
        <v>0</v>
      </c>
      <c r="X25">
        <f t="shared" si="9"/>
        <v>212.53257406210551</v>
      </c>
      <c r="Y25">
        <f t="shared" si="10"/>
        <v>322.35421555519542</v>
      </c>
      <c r="Z25" s="20">
        <f t="shared" si="15"/>
        <v>109.82164149308991</v>
      </c>
      <c r="AA25" s="9">
        <f t="shared" si="16"/>
        <v>1.4469059692013497</v>
      </c>
      <c r="AB25" s="9">
        <f t="shared" si="17"/>
        <v>1.9306594822223053</v>
      </c>
      <c r="AC25" s="21">
        <f t="shared" si="18"/>
        <v>109.82164149308991</v>
      </c>
      <c r="AD25" s="6">
        <f t="shared" si="19"/>
        <v>18.935333513780385</v>
      </c>
      <c r="AE25">
        <f t="shared" si="20"/>
        <v>0</v>
      </c>
    </row>
    <row r="26" spans="1:31" ht="20">
      <c r="A26">
        <v>540</v>
      </c>
      <c r="B26" s="22">
        <v>1412</v>
      </c>
      <c r="C26" s="22">
        <v>790</v>
      </c>
      <c r="D26" s="18">
        <f t="shared" si="0"/>
        <v>1967.285944</v>
      </c>
      <c r="E26" s="18">
        <f t="shared" si="1"/>
        <v>1183.9740254200001</v>
      </c>
      <c r="F26" s="18">
        <v>157</v>
      </c>
      <c r="G26" s="18">
        <v>807</v>
      </c>
      <c r="H26" s="13">
        <f t="shared" si="2"/>
        <v>93.92923780000001</v>
      </c>
      <c r="I26" s="13">
        <f t="shared" si="3"/>
        <v>1209.4519474859999</v>
      </c>
      <c r="J26" s="19">
        <f t="shared" si="4"/>
        <v>6.9828175999998621</v>
      </c>
      <c r="K26">
        <f t="shared" si="5"/>
        <v>2.997402596000029</v>
      </c>
      <c r="L26">
        <f t="shared" si="21"/>
        <v>0.10733116092743757</v>
      </c>
      <c r="M26" s="9">
        <f t="shared" si="11"/>
        <v>3.5777053642479189</v>
      </c>
      <c r="N26" s="9">
        <f t="shared" si="22"/>
        <v>12.879739311292509</v>
      </c>
      <c r="O26">
        <f t="shared" si="6"/>
        <v>1.794826200000017</v>
      </c>
      <c r="P26">
        <f t="shared" si="7"/>
        <v>0</v>
      </c>
      <c r="Q26">
        <f t="shared" si="12"/>
        <v>1.8640017931250179E-2</v>
      </c>
      <c r="R26" s="9">
        <f t="shared" si="13"/>
        <v>0.62133393104167267</v>
      </c>
      <c r="S26" s="9">
        <f t="shared" si="14"/>
        <v>2.2368021517500218</v>
      </c>
      <c r="U26" s="6">
        <f t="shared" si="8"/>
        <v>18.895475350132504</v>
      </c>
      <c r="V26" s="10">
        <v>0</v>
      </c>
      <c r="X26">
        <f t="shared" si="9"/>
        <v>212.59143219656011</v>
      </c>
      <c r="Y26">
        <f t="shared" si="10"/>
        <v>322.29683617803357</v>
      </c>
      <c r="Z26" s="20">
        <f t="shared" si="15"/>
        <v>109.70540398147347</v>
      </c>
      <c r="AA26" s="9">
        <f t="shared" si="16"/>
        <v>0.62133393104167267</v>
      </c>
      <c r="AB26" s="9">
        <f t="shared" si="17"/>
        <v>3.5777053642479189</v>
      </c>
      <c r="AC26" s="21">
        <f t="shared" si="18"/>
        <v>109.70540398147347</v>
      </c>
      <c r="AD26" s="6">
        <f t="shared" si="19"/>
        <v>18.895475350132504</v>
      </c>
      <c r="AE26">
        <f t="shared" si="20"/>
        <v>0</v>
      </c>
    </row>
    <row r="27" spans="1:31" ht="20">
      <c r="B27" s="22">
        <v>1408</v>
      </c>
      <c r="C27" s="22">
        <v>790</v>
      </c>
      <c r="D27" s="18">
        <f t="shared" si="0"/>
        <v>1961.712896</v>
      </c>
      <c r="E27" s="18">
        <f t="shared" si="1"/>
        <v>1183.9740254200001</v>
      </c>
      <c r="F27" s="18">
        <v>160</v>
      </c>
      <c r="G27" s="18">
        <v>808</v>
      </c>
      <c r="H27" s="13">
        <f t="shared" si="2"/>
        <v>95.644416000000007</v>
      </c>
      <c r="I27" s="13">
        <f t="shared" si="3"/>
        <v>1210.9506487839999</v>
      </c>
      <c r="J27" s="19">
        <f t="shared" si="4"/>
        <v>5.5730479999999716</v>
      </c>
      <c r="K27">
        <f t="shared" si="5"/>
        <v>0</v>
      </c>
      <c r="L27">
        <f t="shared" si="21"/>
        <v>5.7878425583333046E-2</v>
      </c>
      <c r="M27" s="9">
        <f t="shared" si="11"/>
        <v>1.9292808527777681</v>
      </c>
      <c r="N27" s="9">
        <f t="shared" si="22"/>
        <v>6.9454110699999649</v>
      </c>
      <c r="O27">
        <f t="shared" si="6"/>
        <v>1.7151781999999969</v>
      </c>
      <c r="P27">
        <f t="shared" si="7"/>
        <v>1.4987012980000145</v>
      </c>
      <c r="Q27">
        <f t="shared" si="12"/>
        <v>4.3388056101370455E-2</v>
      </c>
      <c r="R27" s="9">
        <f t="shared" si="13"/>
        <v>1.4462685367123485</v>
      </c>
      <c r="S27" s="9">
        <f t="shared" si="14"/>
        <v>5.2065667321644549</v>
      </c>
      <c r="U27" s="6">
        <f t="shared" si="8"/>
        <v>18.822686007064885</v>
      </c>
      <c r="V27" s="10">
        <v>0</v>
      </c>
      <c r="X27">
        <f t="shared" si="9"/>
        <v>212.73586310138342</v>
      </c>
      <c r="Y27">
        <f t="shared" si="10"/>
        <v>322.17982017621091</v>
      </c>
      <c r="Z27" s="20">
        <f t="shared" si="15"/>
        <v>109.44395707482749</v>
      </c>
      <c r="AA27" s="9">
        <f t="shared" si="16"/>
        <v>1.4462685367123485</v>
      </c>
      <c r="AB27" s="9">
        <f t="shared" si="17"/>
        <v>1.9292808527777681</v>
      </c>
      <c r="AC27" s="21">
        <f t="shared" si="18"/>
        <v>109.44395707482749</v>
      </c>
      <c r="AD27" s="6">
        <f t="shared" si="19"/>
        <v>18.822686007064885</v>
      </c>
      <c r="AE27">
        <f t="shared" si="20"/>
        <v>0</v>
      </c>
    </row>
    <row r="28" spans="1:31" ht="20">
      <c r="B28" s="22">
        <v>1404</v>
      </c>
      <c r="C28" s="22">
        <v>790</v>
      </c>
      <c r="D28" s="18">
        <f t="shared" si="0"/>
        <v>1956.1398479999998</v>
      </c>
      <c r="E28" s="18">
        <f t="shared" si="1"/>
        <v>1183.9740254200001</v>
      </c>
      <c r="F28" s="18">
        <v>162</v>
      </c>
      <c r="G28" s="18">
        <v>807</v>
      </c>
      <c r="H28" s="13">
        <f t="shared" si="2"/>
        <v>96.92061480000001</v>
      </c>
      <c r="I28" s="13">
        <f t="shared" si="3"/>
        <v>1209.4519474859999</v>
      </c>
      <c r="J28" s="19">
        <f t="shared" si="4"/>
        <v>5.573048000000199</v>
      </c>
      <c r="K28">
        <f t="shared" si="5"/>
        <v>0</v>
      </c>
      <c r="L28">
        <f t="shared" si="21"/>
        <v>5.7878425583335405E-2</v>
      </c>
      <c r="M28" s="9">
        <f t="shared" si="11"/>
        <v>1.9292808527778469</v>
      </c>
      <c r="N28" s="9">
        <f t="shared" si="22"/>
        <v>6.9454110700002492</v>
      </c>
      <c r="O28">
        <f t="shared" si="6"/>
        <v>1.2761988000000031</v>
      </c>
      <c r="P28">
        <f t="shared" si="7"/>
        <v>-1.4987012980000145</v>
      </c>
      <c r="Q28">
        <f t="shared" si="12"/>
        <v>4.1723983995464939E-2</v>
      </c>
      <c r="R28" s="9">
        <f t="shared" si="13"/>
        <v>1.3907994665154979</v>
      </c>
      <c r="S28" s="9">
        <f t="shared" si="14"/>
        <v>5.0068780794557926</v>
      </c>
      <c r="U28" s="6">
        <f t="shared" si="8"/>
        <v>18.73529949901339</v>
      </c>
      <c r="V28" s="10">
        <v>0</v>
      </c>
      <c r="X28">
        <f t="shared" si="9"/>
        <v>212.88143562442747</v>
      </c>
      <c r="Y28">
        <f t="shared" si="10"/>
        <v>322.20087239451277</v>
      </c>
      <c r="Z28" s="20">
        <f t="shared" si="15"/>
        <v>109.3194367700853</v>
      </c>
      <c r="AA28" s="9">
        <f t="shared" si="16"/>
        <v>1.3907994665154979</v>
      </c>
      <c r="AB28" s="9">
        <f t="shared" si="17"/>
        <v>1.9292808527778469</v>
      </c>
      <c r="AC28" s="21">
        <f t="shared" si="18"/>
        <v>109.3194367700853</v>
      </c>
      <c r="AD28" s="6">
        <f t="shared" si="19"/>
        <v>18.73529949901339</v>
      </c>
      <c r="AE28">
        <f t="shared" si="20"/>
        <v>0</v>
      </c>
    </row>
    <row r="29" spans="1:31" ht="20">
      <c r="A29" s="17" t="s">
        <v>65</v>
      </c>
      <c r="B29" s="22">
        <v>1402</v>
      </c>
      <c r="C29" s="22">
        <v>790</v>
      </c>
      <c r="D29" s="18">
        <f t="shared" si="0"/>
        <v>1953.3533239999999</v>
      </c>
      <c r="E29" s="18">
        <f t="shared" si="1"/>
        <v>1183.9740254200001</v>
      </c>
      <c r="F29" s="18">
        <v>164</v>
      </c>
      <c r="G29" s="18">
        <v>807</v>
      </c>
      <c r="H29" s="13">
        <f t="shared" si="2"/>
        <v>98.117165600000007</v>
      </c>
      <c r="I29" s="13">
        <f t="shared" si="3"/>
        <v>1209.4519474859999</v>
      </c>
      <c r="J29" s="19">
        <f t="shared" si="4"/>
        <v>2.7865239999998721</v>
      </c>
      <c r="K29">
        <f t="shared" si="5"/>
        <v>0</v>
      </c>
      <c r="L29">
        <f t="shared" si="21"/>
        <v>2.8939212791665343E-2</v>
      </c>
      <c r="M29" s="9">
        <f t="shared" si="11"/>
        <v>0.96464042638884484</v>
      </c>
      <c r="N29" s="9">
        <f t="shared" si="22"/>
        <v>3.4727055349998417</v>
      </c>
      <c r="O29">
        <f t="shared" si="6"/>
        <v>1.1965507999999971</v>
      </c>
      <c r="P29">
        <f t="shared" si="7"/>
        <v>0</v>
      </c>
      <c r="Q29">
        <f t="shared" si="12"/>
        <v>1.2426678620833305E-2</v>
      </c>
      <c r="R29" s="9">
        <f t="shared" si="13"/>
        <v>0.41422262069444349</v>
      </c>
      <c r="S29" s="9">
        <f t="shared" si="14"/>
        <v>1.4912014344999966</v>
      </c>
      <c r="U29" s="6">
        <f t="shared" si="8"/>
        <v>18.66263462177201</v>
      </c>
      <c r="V29" s="10">
        <v>0</v>
      </c>
      <c r="X29">
        <f t="shared" si="9"/>
        <v>212.95465364016874</v>
      </c>
      <c r="Y29">
        <f t="shared" si="10"/>
        <v>322.16237045793025</v>
      </c>
      <c r="Z29" s="20">
        <f t="shared" si="15"/>
        <v>109.20771681776151</v>
      </c>
      <c r="AA29" s="9">
        <f t="shared" si="16"/>
        <v>0.41422262069444349</v>
      </c>
      <c r="AB29" s="9">
        <f t="shared" si="17"/>
        <v>0.96464042638884484</v>
      </c>
      <c r="AC29" s="21">
        <f t="shared" si="18"/>
        <v>109.20771681776151</v>
      </c>
      <c r="AD29" s="6">
        <f t="shared" si="19"/>
        <v>18.66263462177201</v>
      </c>
      <c r="AE29">
        <f t="shared" si="20"/>
        <v>0</v>
      </c>
    </row>
    <row r="30" spans="1:31" ht="20">
      <c r="A30" s="13">
        <v>0.95577557700000004</v>
      </c>
      <c r="B30" s="22">
        <v>1398</v>
      </c>
      <c r="C30" s="22">
        <v>790</v>
      </c>
      <c r="D30" s="18">
        <f t="shared" si="0"/>
        <v>1947.780276</v>
      </c>
      <c r="E30" s="18">
        <f t="shared" si="1"/>
        <v>1183.9740254200001</v>
      </c>
      <c r="F30" s="18">
        <v>167</v>
      </c>
      <c r="G30" s="18">
        <v>808</v>
      </c>
      <c r="H30" s="13">
        <f t="shared" si="2"/>
        <v>99.828859200000011</v>
      </c>
      <c r="I30" s="13">
        <f t="shared" si="3"/>
        <v>1210.9506487839999</v>
      </c>
      <c r="J30" s="19">
        <f t="shared" si="4"/>
        <v>5.5730479999999716</v>
      </c>
      <c r="K30">
        <f t="shared" si="5"/>
        <v>0</v>
      </c>
      <c r="L30">
        <f t="shared" si="21"/>
        <v>5.7878425583333046E-2</v>
      </c>
      <c r="M30" s="9">
        <f t="shared" si="11"/>
        <v>1.9292808527777681</v>
      </c>
      <c r="N30" s="9">
        <f t="shared" si="22"/>
        <v>6.9454110699999649</v>
      </c>
      <c r="O30">
        <f t="shared" si="6"/>
        <v>1.7116936000000038</v>
      </c>
      <c r="P30">
        <f t="shared" si="7"/>
        <v>1.4987012980000145</v>
      </c>
      <c r="Q30">
        <f t="shared" si="12"/>
        <v>4.3373211355996692E-2</v>
      </c>
      <c r="R30" s="9">
        <f t="shared" si="13"/>
        <v>1.4457737118665563</v>
      </c>
      <c r="S30" s="9">
        <f t="shared" si="14"/>
        <v>5.204785362719603</v>
      </c>
      <c r="U30" s="6">
        <f t="shared" si="8"/>
        <v>18.593937941204373</v>
      </c>
      <c r="V30" s="10">
        <v>0</v>
      </c>
      <c r="X30">
        <f t="shared" si="9"/>
        <v>213.1019605433539</v>
      </c>
      <c r="Y30">
        <f t="shared" si="10"/>
        <v>322.04505851626482</v>
      </c>
      <c r="Z30" s="20">
        <f t="shared" si="15"/>
        <v>108.94309797291092</v>
      </c>
      <c r="AA30" s="9">
        <f t="shared" si="16"/>
        <v>1.4457737118665563</v>
      </c>
      <c r="AB30" s="9">
        <f t="shared" si="17"/>
        <v>1.9292808527777681</v>
      </c>
      <c r="AC30" s="21">
        <f t="shared" si="18"/>
        <v>108.94309797291092</v>
      </c>
      <c r="AD30" s="6">
        <f t="shared" si="19"/>
        <v>18.593937941204373</v>
      </c>
      <c r="AE30">
        <f t="shared" si="20"/>
        <v>0</v>
      </c>
    </row>
    <row r="31" spans="1:31" ht="20">
      <c r="A31">
        <f>A30/1920</f>
        <v>4.9779977968750005E-4</v>
      </c>
      <c r="B31" s="22">
        <v>1394</v>
      </c>
      <c r="C31" s="22">
        <v>790</v>
      </c>
      <c r="D31" s="18">
        <f t="shared" si="0"/>
        <v>1942.207228</v>
      </c>
      <c r="E31" s="18">
        <f t="shared" si="1"/>
        <v>1183.9740254200001</v>
      </c>
      <c r="F31" s="18">
        <v>170</v>
      </c>
      <c r="G31" s="18">
        <v>808</v>
      </c>
      <c r="H31" s="13">
        <f t="shared" si="2"/>
        <v>101.62219200000001</v>
      </c>
      <c r="I31" s="13">
        <f t="shared" si="3"/>
        <v>1210.9506487839999</v>
      </c>
      <c r="J31" s="19">
        <f t="shared" si="4"/>
        <v>5.5730479999999716</v>
      </c>
      <c r="K31">
        <f t="shared" si="5"/>
        <v>0</v>
      </c>
      <c r="L31">
        <f t="shared" si="21"/>
        <v>5.7878425583333046E-2</v>
      </c>
      <c r="M31" s="9">
        <f t="shared" si="11"/>
        <v>1.9292808527777681</v>
      </c>
      <c r="N31" s="9">
        <f t="shared" si="22"/>
        <v>6.9454110699999649</v>
      </c>
      <c r="O31">
        <f t="shared" si="6"/>
        <v>1.7933328000000017</v>
      </c>
      <c r="P31">
        <f t="shared" si="7"/>
        <v>0</v>
      </c>
      <c r="Q31">
        <f t="shared" si="12"/>
        <v>1.862450835000002E-2</v>
      </c>
      <c r="R31" s="9">
        <f t="shared" si="13"/>
        <v>0.62081694500000062</v>
      </c>
      <c r="S31" s="9">
        <f t="shared" si="14"/>
        <v>2.2349410020000025</v>
      </c>
      <c r="U31" s="6">
        <f t="shared" si="8"/>
        <v>18.554110940564065</v>
      </c>
      <c r="V31" s="10">
        <v>0</v>
      </c>
      <c r="X31">
        <f t="shared" si="9"/>
        <v>213.25043851836725</v>
      </c>
      <c r="Y31">
        <f t="shared" si="10"/>
        <v>321.98705356714754</v>
      </c>
      <c r="Z31" s="20">
        <f t="shared" si="15"/>
        <v>108.73661504878029</v>
      </c>
      <c r="AA31" s="9">
        <f t="shared" si="16"/>
        <v>0.62081694500000062</v>
      </c>
      <c r="AB31" s="9">
        <f t="shared" si="17"/>
        <v>1.9292808527777681</v>
      </c>
      <c r="AC31" s="21">
        <f t="shared" si="18"/>
        <v>108.73661504878029</v>
      </c>
      <c r="AD31" s="6">
        <f t="shared" si="19"/>
        <v>18.554110940564065</v>
      </c>
      <c r="AE31">
        <f t="shared" si="20"/>
        <v>0</v>
      </c>
    </row>
    <row r="32" spans="1:31" ht="20">
      <c r="B32" s="22">
        <v>1392</v>
      </c>
      <c r="C32" s="22">
        <v>790</v>
      </c>
      <c r="D32" s="18">
        <f t="shared" si="0"/>
        <v>1939.4207040000001</v>
      </c>
      <c r="E32" s="18">
        <f t="shared" si="1"/>
        <v>1183.9740254200001</v>
      </c>
      <c r="F32" s="18">
        <v>172</v>
      </c>
      <c r="G32" s="18">
        <v>808</v>
      </c>
      <c r="H32" s="13">
        <f t="shared" si="2"/>
        <v>102.8177472</v>
      </c>
      <c r="I32" s="13">
        <f t="shared" si="3"/>
        <v>1210.9506487839999</v>
      </c>
      <c r="J32" s="19">
        <f t="shared" si="4"/>
        <v>2.7865239999998721</v>
      </c>
      <c r="K32">
        <f t="shared" si="5"/>
        <v>0</v>
      </c>
      <c r="L32">
        <f t="shared" si="21"/>
        <v>2.8939212791665343E-2</v>
      </c>
      <c r="M32" s="9">
        <f t="shared" si="11"/>
        <v>0.96464042638884484</v>
      </c>
      <c r="N32" s="9">
        <f t="shared" si="22"/>
        <v>3.4727055349998417</v>
      </c>
      <c r="O32">
        <f t="shared" si="6"/>
        <v>1.1955551999999869</v>
      </c>
      <c r="P32">
        <f t="shared" si="7"/>
        <v>0</v>
      </c>
      <c r="Q32">
        <f t="shared" si="12"/>
        <v>1.2416338899999865E-2</v>
      </c>
      <c r="R32" s="9">
        <f t="shared" si="13"/>
        <v>0.41387796333332882</v>
      </c>
      <c r="S32" s="9">
        <f t="shared" si="14"/>
        <v>1.4899606679999837</v>
      </c>
      <c r="U32" s="6">
        <f t="shared" si="8"/>
        <v>18.481483103531627</v>
      </c>
      <c r="V32" s="10">
        <v>0</v>
      </c>
      <c r="X32">
        <f t="shared" si="9"/>
        <v>213.32512040357824</v>
      </c>
      <c r="Y32">
        <f t="shared" si="10"/>
        <v>321.94829993881575</v>
      </c>
      <c r="Z32" s="20">
        <f t="shared" si="15"/>
        <v>108.62317953523751</v>
      </c>
      <c r="AA32" s="9">
        <f t="shared" si="16"/>
        <v>0.41387796333332882</v>
      </c>
      <c r="AB32" s="9">
        <f t="shared" si="17"/>
        <v>0.96464042638884484</v>
      </c>
      <c r="AC32" s="21">
        <f t="shared" si="18"/>
        <v>108.62317953523751</v>
      </c>
      <c r="AD32" s="6">
        <f t="shared" si="19"/>
        <v>18.481483103531627</v>
      </c>
      <c r="AE32">
        <f t="shared" si="20"/>
        <v>0</v>
      </c>
    </row>
    <row r="33" spans="2:31" ht="20">
      <c r="B33" s="22">
        <v>1388</v>
      </c>
      <c r="C33" s="22">
        <v>790</v>
      </c>
      <c r="D33" s="18">
        <f t="shared" si="0"/>
        <v>1933.8476559999999</v>
      </c>
      <c r="E33" s="18">
        <f t="shared" si="1"/>
        <v>1183.9740254200001</v>
      </c>
      <c r="F33" s="18">
        <v>173</v>
      </c>
      <c r="G33" s="18">
        <v>808</v>
      </c>
      <c r="H33" s="13">
        <f t="shared" si="2"/>
        <v>103.4155248</v>
      </c>
      <c r="I33" s="13">
        <f t="shared" si="3"/>
        <v>1210.9506487839999</v>
      </c>
      <c r="J33" s="19">
        <f t="shared" si="4"/>
        <v>5.573048000000199</v>
      </c>
      <c r="K33">
        <f t="shared" si="5"/>
        <v>0</v>
      </c>
      <c r="L33">
        <f t="shared" si="21"/>
        <v>5.7878425583335405E-2</v>
      </c>
      <c r="M33" s="9">
        <f t="shared" si="11"/>
        <v>1.9292808527778469</v>
      </c>
      <c r="N33" s="9">
        <f t="shared" si="22"/>
        <v>6.9454110700002492</v>
      </c>
      <c r="O33">
        <f t="shared" si="6"/>
        <v>0.59777760000000058</v>
      </c>
      <c r="P33">
        <f t="shared" si="7"/>
        <v>0</v>
      </c>
      <c r="Q33">
        <f t="shared" si="12"/>
        <v>6.2081694500000064E-3</v>
      </c>
      <c r="R33" s="9">
        <f t="shared" si="13"/>
        <v>0.20693898166666685</v>
      </c>
      <c r="S33" s="9">
        <f t="shared" si="14"/>
        <v>0.74498033400000074</v>
      </c>
      <c r="U33" s="6">
        <f t="shared" si="8"/>
        <v>18.407827174751628</v>
      </c>
      <c r="V33" s="10">
        <v>0</v>
      </c>
      <c r="X33">
        <f t="shared" si="9"/>
        <v>213.47537753056082</v>
      </c>
      <c r="Y33">
        <f t="shared" si="10"/>
        <v>321.92889797409305</v>
      </c>
      <c r="Z33" s="20">
        <f t="shared" si="15"/>
        <v>108.45352044353223</v>
      </c>
      <c r="AA33" s="9">
        <f t="shared" si="16"/>
        <v>0.20693898166666685</v>
      </c>
      <c r="AB33" s="9">
        <f t="shared" si="17"/>
        <v>1.9292808527778469</v>
      </c>
      <c r="AC33" s="21">
        <f t="shared" si="18"/>
        <v>108.45352044353223</v>
      </c>
      <c r="AD33" s="6">
        <f t="shared" si="19"/>
        <v>18.407827174751628</v>
      </c>
      <c r="AE33">
        <f t="shared" si="20"/>
        <v>0</v>
      </c>
    </row>
    <row r="34" spans="2:31" ht="20">
      <c r="B34" s="22">
        <v>1384</v>
      </c>
      <c r="C34" s="22">
        <v>792</v>
      </c>
      <c r="D34" s="18">
        <f t="shared" si="0"/>
        <v>1929.6525184</v>
      </c>
      <c r="E34" s="18">
        <f t="shared" si="1"/>
        <v>1186.9714280160001</v>
      </c>
      <c r="F34" s="18">
        <v>176</v>
      </c>
      <c r="G34" s="18">
        <v>808</v>
      </c>
      <c r="H34" s="13">
        <f t="shared" si="2"/>
        <v>105.2088576</v>
      </c>
      <c r="I34" s="13">
        <f t="shared" si="3"/>
        <v>1210.9506487839999</v>
      </c>
      <c r="J34" s="19">
        <f t="shared" si="4"/>
        <v>4.1951375999999527</v>
      </c>
      <c r="K34">
        <f t="shared" si="5"/>
        <v>-2.997402596000029</v>
      </c>
      <c r="L34">
        <f t="shared" si="21"/>
        <v>9.0327720627917302E-2</v>
      </c>
      <c r="M34" s="9">
        <f t="shared" si="11"/>
        <v>3.0109240209305765</v>
      </c>
      <c r="N34" s="9">
        <f t="shared" si="22"/>
        <v>10.839326475350076</v>
      </c>
      <c r="O34">
        <f t="shared" si="6"/>
        <v>1.7933328000000017</v>
      </c>
      <c r="P34">
        <f t="shared" si="7"/>
        <v>0</v>
      </c>
      <c r="Q34">
        <f t="shared" si="12"/>
        <v>1.862450835000002E-2</v>
      </c>
      <c r="R34" s="9">
        <f t="shared" si="13"/>
        <v>0.62081694500000062</v>
      </c>
      <c r="S34" s="9">
        <f t="shared" si="14"/>
        <v>2.2349410020000025</v>
      </c>
      <c r="U34" s="6">
        <f t="shared" si="8"/>
        <v>18.368010668372953</v>
      </c>
      <c r="V34" s="10">
        <v>0</v>
      </c>
      <c r="X34">
        <f t="shared" si="9"/>
        <v>213.71200548833343</v>
      </c>
      <c r="Y34">
        <f t="shared" si="10"/>
        <v>321.87059126978147</v>
      </c>
      <c r="Z34" s="20">
        <f t="shared" si="15"/>
        <v>108.15858578144804</v>
      </c>
      <c r="AA34" s="9">
        <f t="shared" si="16"/>
        <v>0.62081694500000062</v>
      </c>
      <c r="AB34" s="9">
        <f t="shared" si="17"/>
        <v>3.0109240209305765</v>
      </c>
      <c r="AC34" s="21">
        <f t="shared" si="18"/>
        <v>108.15858578144804</v>
      </c>
      <c r="AD34" s="6">
        <f t="shared" si="19"/>
        <v>18.368010668372953</v>
      </c>
      <c r="AE34">
        <f t="shared" si="20"/>
        <v>0</v>
      </c>
    </row>
    <row r="35" spans="2:31" ht="20">
      <c r="B35" s="22">
        <v>1382</v>
      </c>
      <c r="C35" s="22">
        <v>792</v>
      </c>
      <c r="D35" s="18">
        <f t="shared" si="0"/>
        <v>1926.8640031999998</v>
      </c>
      <c r="E35" s="18">
        <f t="shared" si="1"/>
        <v>1186.9714280160001</v>
      </c>
      <c r="F35" s="18">
        <v>178</v>
      </c>
      <c r="G35" s="18">
        <v>808</v>
      </c>
      <c r="H35" s="13">
        <f t="shared" si="2"/>
        <v>106.4044128</v>
      </c>
      <c r="I35" s="13">
        <f t="shared" si="3"/>
        <v>1210.9506487839999</v>
      </c>
      <c r="J35" s="19">
        <f t="shared" si="4"/>
        <v>2.7885152000001199</v>
      </c>
      <c r="K35">
        <f t="shared" si="5"/>
        <v>0</v>
      </c>
      <c r="L35">
        <f t="shared" si="21"/>
        <v>2.8959892233334582E-2</v>
      </c>
      <c r="M35" s="9">
        <f t="shared" si="11"/>
        <v>0.96532974111115266</v>
      </c>
      <c r="N35" s="9">
        <f t="shared" si="22"/>
        <v>3.4751870680001495</v>
      </c>
      <c r="O35">
        <f t="shared" si="6"/>
        <v>1.1955552000000012</v>
      </c>
      <c r="P35">
        <f t="shared" si="7"/>
        <v>0</v>
      </c>
      <c r="Q35">
        <f t="shared" si="12"/>
        <v>1.2416338900000013E-2</v>
      </c>
      <c r="R35" s="9">
        <f t="shared" si="13"/>
        <v>0.41387796333333371</v>
      </c>
      <c r="S35" s="9">
        <f t="shared" si="14"/>
        <v>1.4899606680000015</v>
      </c>
      <c r="U35" s="6">
        <f t="shared" si="8"/>
        <v>18.306309090413329</v>
      </c>
      <c r="V35" s="10">
        <v>0</v>
      </c>
      <c r="X35">
        <f t="shared" si="9"/>
        <v>213.788229298376</v>
      </c>
      <c r="Y35">
        <f t="shared" si="10"/>
        <v>321.83163595156577</v>
      </c>
      <c r="Z35" s="20">
        <f t="shared" si="15"/>
        <v>108.04340665318978</v>
      </c>
      <c r="AA35" s="9">
        <f t="shared" si="16"/>
        <v>0.41387796333333371</v>
      </c>
      <c r="AB35" s="9">
        <f t="shared" si="17"/>
        <v>0.96532974111115266</v>
      </c>
      <c r="AC35" s="21">
        <f t="shared" si="18"/>
        <v>108.04340665318978</v>
      </c>
      <c r="AD35" s="6">
        <f t="shared" si="19"/>
        <v>18.306309090413329</v>
      </c>
      <c r="AE35">
        <f t="shared" si="20"/>
        <v>0</v>
      </c>
    </row>
    <row r="36" spans="2:31" ht="20">
      <c r="B36" s="22">
        <v>1378</v>
      </c>
      <c r="C36" s="22">
        <v>792</v>
      </c>
      <c r="D36" s="18">
        <f t="shared" si="0"/>
        <v>1921.2869728000001</v>
      </c>
      <c r="E36" s="18">
        <f t="shared" si="1"/>
        <v>1186.9714280160001</v>
      </c>
      <c r="F36" s="18">
        <v>182</v>
      </c>
      <c r="G36" s="18">
        <v>808</v>
      </c>
      <c r="H36" s="13">
        <f t="shared" si="2"/>
        <v>108.79552320000001</v>
      </c>
      <c r="I36" s="13">
        <f t="shared" si="3"/>
        <v>1210.9506487839999</v>
      </c>
      <c r="J36" s="19">
        <f t="shared" si="4"/>
        <v>5.577030399999785</v>
      </c>
      <c r="K36">
        <f t="shared" si="5"/>
        <v>0</v>
      </c>
      <c r="L36">
        <f t="shared" si="21"/>
        <v>5.7919784466664438E-2</v>
      </c>
      <c r="M36" s="9">
        <f t="shared" si="11"/>
        <v>1.9306594822221479</v>
      </c>
      <c r="N36" s="9">
        <f t="shared" si="22"/>
        <v>6.9503741359997324</v>
      </c>
      <c r="O36">
        <f t="shared" si="6"/>
        <v>2.3911104000000023</v>
      </c>
      <c r="P36">
        <f t="shared" si="7"/>
        <v>0</v>
      </c>
      <c r="Q36">
        <f t="shared" si="12"/>
        <v>2.4832677800000025E-2</v>
      </c>
      <c r="R36" s="9">
        <f t="shared" si="13"/>
        <v>0.82775592666666742</v>
      </c>
      <c r="S36" s="9">
        <f t="shared" si="14"/>
        <v>2.979921336000003</v>
      </c>
      <c r="U36" s="6">
        <f t="shared" si="8"/>
        <v>18.246012371096171</v>
      </c>
      <c r="V36" s="10">
        <v>0</v>
      </c>
      <c r="X36">
        <f t="shared" si="9"/>
        <v>213.9415913634694</v>
      </c>
      <c r="Y36">
        <f t="shared" si="10"/>
        <v>321.75352265221051</v>
      </c>
      <c r="Z36" s="20">
        <f t="shared" si="15"/>
        <v>107.81193128874111</v>
      </c>
      <c r="AA36" s="9">
        <f t="shared" si="16"/>
        <v>0.82775592666666742</v>
      </c>
      <c r="AB36" s="9">
        <f t="shared" si="17"/>
        <v>1.9306594822221479</v>
      </c>
      <c r="AC36" s="21">
        <f t="shared" si="18"/>
        <v>107.81193128874111</v>
      </c>
      <c r="AD36" s="6">
        <f t="shared" si="19"/>
        <v>18.246012371096171</v>
      </c>
      <c r="AE36">
        <f t="shared" si="20"/>
        <v>0</v>
      </c>
    </row>
    <row r="37" spans="2:31" ht="20">
      <c r="B37" s="22">
        <v>1374</v>
      </c>
      <c r="C37" s="22">
        <v>792</v>
      </c>
      <c r="D37" s="18">
        <f t="shared" si="0"/>
        <v>1915.7099423999998</v>
      </c>
      <c r="E37" s="18">
        <f t="shared" si="1"/>
        <v>1186.9714280160001</v>
      </c>
      <c r="F37" s="18">
        <v>182</v>
      </c>
      <c r="G37" s="18">
        <v>808</v>
      </c>
      <c r="H37" s="13">
        <f t="shared" si="2"/>
        <v>108.79552320000001</v>
      </c>
      <c r="I37" s="13">
        <f t="shared" si="3"/>
        <v>1210.9506487839999</v>
      </c>
      <c r="J37" s="19">
        <f t="shared" ref="J37:J68" si="23">D36-D37</f>
        <v>5.5770304000002398</v>
      </c>
      <c r="K37">
        <f t="shared" ref="K37:K68" si="24">E36-E37</f>
        <v>0</v>
      </c>
      <c r="L37">
        <f t="shared" si="21"/>
        <v>5.7919784466669164E-2</v>
      </c>
      <c r="M37" s="9">
        <f t="shared" si="11"/>
        <v>1.9306594822223053</v>
      </c>
      <c r="N37" s="9">
        <f t="shared" si="22"/>
        <v>6.9503741360002991</v>
      </c>
      <c r="O37">
        <f t="shared" ref="O37:O68" si="25">H37-H36</f>
        <v>0</v>
      </c>
      <c r="P37">
        <f t="shared" ref="P37:P68" si="26">I37-I36</f>
        <v>0</v>
      </c>
      <c r="Q37">
        <f t="shared" si="12"/>
        <v>0</v>
      </c>
      <c r="R37" s="9">
        <f t="shared" si="13"/>
        <v>0</v>
      </c>
      <c r="S37" s="9">
        <f t="shared" si="14"/>
        <v>0</v>
      </c>
      <c r="U37" s="6">
        <f t="shared" ref="U37:U68" si="27">SQRT((H35-D35)^2+(I35-E35)^2)/100</f>
        <v>18.206175115350216</v>
      </c>
      <c r="V37" s="10">
        <v>0</v>
      </c>
      <c r="X37">
        <f t="shared" ref="X37:X68" si="28">DEGREES(ATAN2(D37-$A$24,E37-$A$26))+180</f>
        <v>214.0961830697789</v>
      </c>
      <c r="Y37">
        <f t="shared" ref="Y37:Y68" si="29">DEGREES(ATAN2(H37-$A$24,I37-$A$26))+180</f>
        <v>321.75352265221051</v>
      </c>
      <c r="Z37" s="20">
        <f t="shared" si="15"/>
        <v>107.6573395824316</v>
      </c>
      <c r="AA37" s="9">
        <f>$R37</f>
        <v>0</v>
      </c>
      <c r="AB37" s="9">
        <f t="shared" si="17"/>
        <v>1.9306594822223053</v>
      </c>
      <c r="AC37" s="21">
        <f t="shared" si="18"/>
        <v>107.6573395824316</v>
      </c>
      <c r="AD37" s="6">
        <f t="shared" si="19"/>
        <v>18.206175115350216</v>
      </c>
      <c r="AE37">
        <f t="shared" si="20"/>
        <v>0</v>
      </c>
    </row>
    <row r="38" spans="2:31" ht="20">
      <c r="B38" s="22">
        <v>1372</v>
      </c>
      <c r="C38" s="22">
        <v>792</v>
      </c>
      <c r="D38" s="18">
        <f t="shared" si="0"/>
        <v>1912.9214271999999</v>
      </c>
      <c r="E38" s="18">
        <f t="shared" si="1"/>
        <v>1186.9714280160001</v>
      </c>
      <c r="F38" s="18">
        <v>188</v>
      </c>
      <c r="G38" s="18">
        <v>808</v>
      </c>
      <c r="H38" s="13">
        <f t="shared" si="2"/>
        <v>112.38218880000001</v>
      </c>
      <c r="I38" s="13">
        <f t="shared" si="3"/>
        <v>1210.9506487839999</v>
      </c>
      <c r="J38" s="19">
        <f t="shared" si="23"/>
        <v>2.7885151999998925</v>
      </c>
      <c r="K38">
        <f t="shared" si="24"/>
        <v>0</v>
      </c>
      <c r="L38">
        <f t="shared" si="21"/>
        <v>2.8959892233332219E-2</v>
      </c>
      <c r="M38" s="9">
        <f t="shared" si="11"/>
        <v>0.96532974111107395</v>
      </c>
      <c r="N38" s="9">
        <f t="shared" si="22"/>
        <v>3.4751870679998662</v>
      </c>
      <c r="O38">
        <f t="shared" si="25"/>
        <v>3.5866656000000035</v>
      </c>
      <c r="P38">
        <f t="shared" si="26"/>
        <v>0</v>
      </c>
      <c r="Q38">
        <f t="shared" si="12"/>
        <v>3.724901670000004E-2</v>
      </c>
      <c r="R38" s="9">
        <f t="shared" si="13"/>
        <v>1.2416338900000012</v>
      </c>
      <c r="S38" s="9">
        <f t="shared" si="14"/>
        <v>4.4698820040000049</v>
      </c>
      <c r="U38" s="6">
        <f t="shared" si="27"/>
        <v>18.126500649330389</v>
      </c>
      <c r="V38" s="10">
        <v>0</v>
      </c>
      <c r="X38">
        <f t="shared" si="28"/>
        <v>214.17394396150362</v>
      </c>
      <c r="Y38">
        <f t="shared" si="29"/>
        <v>321.63584395233397</v>
      </c>
      <c r="Z38" s="20">
        <f t="shared" si="15"/>
        <v>107.46189999083035</v>
      </c>
      <c r="AA38" s="9">
        <f t="shared" si="16"/>
        <v>1.2416338900000012</v>
      </c>
      <c r="AB38" s="9">
        <f t="shared" si="17"/>
        <v>0.96532974111107395</v>
      </c>
      <c r="AC38" s="21">
        <f t="shared" si="18"/>
        <v>107.46189999083035</v>
      </c>
      <c r="AD38" s="6">
        <f t="shared" si="19"/>
        <v>18.126500649330389</v>
      </c>
      <c r="AE38">
        <f t="shared" si="20"/>
        <v>0</v>
      </c>
    </row>
    <row r="39" spans="2:31" ht="20">
      <c r="B39" s="22">
        <v>1368</v>
      </c>
      <c r="C39" s="22">
        <v>790</v>
      </c>
      <c r="D39" s="18">
        <f t="shared" si="0"/>
        <v>1905.9824159999998</v>
      </c>
      <c r="E39" s="18">
        <f t="shared" si="1"/>
        <v>1183.9740254200001</v>
      </c>
      <c r="F39" s="18">
        <v>190</v>
      </c>
      <c r="G39" s="18">
        <v>808</v>
      </c>
      <c r="H39" s="13">
        <f t="shared" si="2"/>
        <v>113.57774400000001</v>
      </c>
      <c r="I39" s="13">
        <f t="shared" si="3"/>
        <v>1210.9506487839999</v>
      </c>
      <c r="J39" s="19">
        <f t="shared" si="23"/>
        <v>6.9390112000000954</v>
      </c>
      <c r="K39">
        <f t="shared" si="24"/>
        <v>2.997402596000029</v>
      </c>
      <c r="L39">
        <f t="shared" si="21"/>
        <v>0.10702429606691273</v>
      </c>
      <c r="M39" s="9">
        <f t="shared" si="11"/>
        <v>3.5674765355637579</v>
      </c>
      <c r="N39" s="9">
        <f t="shared" si="22"/>
        <v>12.842915528029529</v>
      </c>
      <c r="O39">
        <f t="shared" si="25"/>
        <v>1.1955552000000012</v>
      </c>
      <c r="P39">
        <f t="shared" si="26"/>
        <v>0</v>
      </c>
      <c r="Q39">
        <f t="shared" si="12"/>
        <v>1.2416338900000013E-2</v>
      </c>
      <c r="R39" s="9">
        <f t="shared" si="13"/>
        <v>0.41387796333333371</v>
      </c>
      <c r="S39" s="9">
        <f t="shared" si="14"/>
        <v>1.4899606680000015</v>
      </c>
      <c r="U39" s="6">
        <f t="shared" si="27"/>
        <v>18.070735240552647</v>
      </c>
      <c r="V39" s="10">
        <v>0</v>
      </c>
      <c r="X39">
        <f t="shared" si="28"/>
        <v>214.24493131235783</v>
      </c>
      <c r="Y39">
        <f t="shared" si="29"/>
        <v>321.59648149225757</v>
      </c>
      <c r="Z39" s="20">
        <f t="shared" si="15"/>
        <v>107.35155017989973</v>
      </c>
      <c r="AA39" s="9">
        <f t="shared" si="16"/>
        <v>0.41387796333333371</v>
      </c>
      <c r="AB39" s="9">
        <f t="shared" si="17"/>
        <v>3.5674765355637579</v>
      </c>
      <c r="AC39" s="21">
        <f t="shared" si="18"/>
        <v>107.35155017989973</v>
      </c>
      <c r="AD39" s="6">
        <f t="shared" si="19"/>
        <v>18.070735240552647</v>
      </c>
      <c r="AE39">
        <f t="shared" si="20"/>
        <v>0</v>
      </c>
    </row>
    <row r="40" spans="2:31" ht="20">
      <c r="B40" s="22">
        <v>1364</v>
      </c>
      <c r="C40" s="22">
        <v>790</v>
      </c>
      <c r="D40" s="18">
        <f t="shared" si="0"/>
        <v>1900.4093680000001</v>
      </c>
      <c r="E40" s="18">
        <f t="shared" si="1"/>
        <v>1183.9740254200001</v>
      </c>
      <c r="F40" s="18">
        <v>194</v>
      </c>
      <c r="G40" s="18">
        <v>806</v>
      </c>
      <c r="H40" s="13">
        <f t="shared" si="2"/>
        <v>116.1620008</v>
      </c>
      <c r="I40" s="13">
        <f t="shared" si="3"/>
        <v>1207.9532461880001</v>
      </c>
      <c r="J40" s="19">
        <f t="shared" si="23"/>
        <v>5.5730479999997442</v>
      </c>
      <c r="K40">
        <f t="shared" si="24"/>
        <v>0</v>
      </c>
      <c r="L40">
        <f t="shared" si="21"/>
        <v>5.7878425583330687E-2</v>
      </c>
      <c r="M40" s="9">
        <f t="shared" si="11"/>
        <v>1.9292808527776897</v>
      </c>
      <c r="N40" s="9">
        <f t="shared" si="22"/>
        <v>6.9454110699996834</v>
      </c>
      <c r="O40">
        <f t="shared" si="25"/>
        <v>2.5842567999999915</v>
      </c>
      <c r="P40">
        <f t="shared" si="26"/>
        <v>-2.9974025959998016</v>
      </c>
      <c r="Q40">
        <f t="shared" si="12"/>
        <v>8.3553660049971626E-2</v>
      </c>
      <c r="R40" s="9">
        <f t="shared" si="13"/>
        <v>2.7851220016657208</v>
      </c>
      <c r="S40" s="9">
        <f t="shared" si="14"/>
        <v>10.026439205996596</v>
      </c>
      <c r="U40" s="6">
        <f t="shared" si="27"/>
        <v>18.006989065489801</v>
      </c>
      <c r="V40" s="10">
        <v>0</v>
      </c>
      <c r="X40">
        <f t="shared" si="28"/>
        <v>214.40258377432343</v>
      </c>
      <c r="Y40">
        <f t="shared" si="29"/>
        <v>321.63606973000424</v>
      </c>
      <c r="Z40" s="20">
        <f t="shared" si="15"/>
        <v>107.23348595568081</v>
      </c>
      <c r="AA40" s="9">
        <f t="shared" si="16"/>
        <v>2.7851220016657208</v>
      </c>
      <c r="AB40" s="9">
        <f t="shared" si="17"/>
        <v>1.9292808527776897</v>
      </c>
      <c r="AC40" s="21">
        <f t="shared" si="18"/>
        <v>107.23348595568081</v>
      </c>
      <c r="AD40" s="6">
        <f t="shared" si="19"/>
        <v>18.006989065489801</v>
      </c>
      <c r="AE40">
        <f t="shared" si="20"/>
        <v>0</v>
      </c>
    </row>
    <row r="41" spans="2:31" ht="20">
      <c r="B41" s="22">
        <v>1360</v>
      </c>
      <c r="C41" s="22">
        <v>790</v>
      </c>
      <c r="D41" s="18">
        <f t="shared" si="0"/>
        <v>1894.8363199999999</v>
      </c>
      <c r="E41" s="18">
        <f t="shared" si="1"/>
        <v>1183.9740254200001</v>
      </c>
      <c r="F41" s="18">
        <v>196</v>
      </c>
      <c r="G41" s="18">
        <v>806</v>
      </c>
      <c r="H41" s="13">
        <f t="shared" si="2"/>
        <v>117.35954720000001</v>
      </c>
      <c r="I41" s="13">
        <f t="shared" si="3"/>
        <v>1207.9532461880001</v>
      </c>
      <c r="J41" s="19">
        <f t="shared" si="23"/>
        <v>5.573048000000199</v>
      </c>
      <c r="K41">
        <f t="shared" si="24"/>
        <v>0</v>
      </c>
      <c r="L41">
        <f t="shared" si="21"/>
        <v>5.7878425583335405E-2</v>
      </c>
      <c r="M41" s="9">
        <f t="shared" si="11"/>
        <v>1.9292808527778469</v>
      </c>
      <c r="N41" s="9">
        <f t="shared" si="22"/>
        <v>6.9454110700002492</v>
      </c>
      <c r="O41">
        <f t="shared" si="25"/>
        <v>1.1975464000000073</v>
      </c>
      <c r="P41">
        <f t="shared" si="26"/>
        <v>0</v>
      </c>
      <c r="Q41">
        <f t="shared" si="12"/>
        <v>1.2437018341666745E-2</v>
      </c>
      <c r="R41" s="9">
        <f t="shared" si="13"/>
        <v>0.41456727805555815</v>
      </c>
      <c r="S41" s="9">
        <f t="shared" si="14"/>
        <v>1.4924422010000093</v>
      </c>
      <c r="U41" s="6">
        <f t="shared" si="27"/>
        <v>17.926076666174197</v>
      </c>
      <c r="V41" s="10">
        <v>0</v>
      </c>
      <c r="X41">
        <f t="shared" si="28"/>
        <v>214.56151344121531</v>
      </c>
      <c r="Y41">
        <f t="shared" si="29"/>
        <v>321.59646496335262</v>
      </c>
      <c r="Z41" s="20">
        <f t="shared" si="15"/>
        <v>107.03495152213731</v>
      </c>
      <c r="AA41" s="9">
        <f t="shared" si="16"/>
        <v>0.41456727805555815</v>
      </c>
      <c r="AB41" s="9">
        <f t="shared" si="17"/>
        <v>1.9292808527778469</v>
      </c>
      <c r="AC41" s="21">
        <f t="shared" si="18"/>
        <v>107.03495152213731</v>
      </c>
      <c r="AD41" s="6">
        <f t="shared" si="19"/>
        <v>17.926076666174197</v>
      </c>
      <c r="AE41">
        <f t="shared" si="20"/>
        <v>0</v>
      </c>
    </row>
    <row r="42" spans="2:31" ht="20">
      <c r="B42" s="22">
        <v>1358</v>
      </c>
      <c r="C42" s="22">
        <v>792</v>
      </c>
      <c r="D42" s="18">
        <f t="shared" si="0"/>
        <v>1893.4018208</v>
      </c>
      <c r="E42" s="18">
        <f t="shared" si="1"/>
        <v>1186.9714280160001</v>
      </c>
      <c r="F42" s="18">
        <v>197</v>
      </c>
      <c r="G42" s="18">
        <v>804</v>
      </c>
      <c r="H42" s="13">
        <f t="shared" si="2"/>
        <v>118.15445360000001</v>
      </c>
      <c r="I42" s="13">
        <f t="shared" si="3"/>
        <v>1204.9558435920001</v>
      </c>
      <c r="J42" s="19">
        <f t="shared" si="23"/>
        <v>1.4344991999998911</v>
      </c>
      <c r="K42">
        <f t="shared" si="24"/>
        <v>-2.997402596000029</v>
      </c>
      <c r="L42">
        <f t="shared" si="21"/>
        <v>8.0516154422607733E-2</v>
      </c>
      <c r="M42" s="9">
        <f t="shared" si="11"/>
        <v>2.6838718140869244</v>
      </c>
      <c r="N42" s="9">
        <f t="shared" si="22"/>
        <v>9.6619385307129289</v>
      </c>
      <c r="O42">
        <f t="shared" si="25"/>
        <v>0.79490640000000212</v>
      </c>
      <c r="P42">
        <f t="shared" si="26"/>
        <v>-2.997402596000029</v>
      </c>
      <c r="Q42">
        <f t="shared" si="12"/>
        <v>7.9555368953164937E-2</v>
      </c>
      <c r="R42" s="9">
        <f t="shared" si="13"/>
        <v>2.6518456317721646</v>
      </c>
      <c r="S42" s="9">
        <f t="shared" si="14"/>
        <v>9.5466442743797923</v>
      </c>
      <c r="U42" s="6">
        <f t="shared" si="27"/>
        <v>17.844084931396097</v>
      </c>
      <c r="V42" s="10">
        <v>0</v>
      </c>
      <c r="X42">
        <f t="shared" si="28"/>
        <v>214.72709965231908</v>
      </c>
      <c r="Y42">
        <f t="shared" si="29"/>
        <v>321.695544895078</v>
      </c>
      <c r="Z42" s="20">
        <f t="shared" si="15"/>
        <v>106.96844524275892</v>
      </c>
      <c r="AA42" s="9">
        <f t="shared" si="16"/>
        <v>2.6518456317721646</v>
      </c>
      <c r="AB42" s="9">
        <f t="shared" si="17"/>
        <v>2.6838718140869244</v>
      </c>
      <c r="AC42" s="21">
        <f t="shared" si="18"/>
        <v>106.96844524275892</v>
      </c>
      <c r="AD42" s="6">
        <f t="shared" si="19"/>
        <v>17.844084931396097</v>
      </c>
      <c r="AE42">
        <f t="shared" si="20"/>
        <v>0</v>
      </c>
    </row>
    <row r="43" spans="2:31" ht="20">
      <c r="B43" s="22">
        <v>1354</v>
      </c>
      <c r="C43" s="22">
        <v>792</v>
      </c>
      <c r="D43" s="18">
        <f t="shared" si="0"/>
        <v>1887.8247904</v>
      </c>
      <c r="E43" s="18">
        <f t="shared" si="1"/>
        <v>1186.9714280160001</v>
      </c>
      <c r="F43" s="18">
        <v>204</v>
      </c>
      <c r="G43" s="18">
        <v>804</v>
      </c>
      <c r="H43" s="13">
        <f t="shared" si="2"/>
        <v>122.3528352</v>
      </c>
      <c r="I43" s="13">
        <f t="shared" si="3"/>
        <v>1204.9558435920001</v>
      </c>
      <c r="J43" s="19">
        <f t="shared" si="23"/>
        <v>5.5770304000000124</v>
      </c>
      <c r="K43">
        <f t="shared" si="24"/>
        <v>0</v>
      </c>
      <c r="L43">
        <f t="shared" si="21"/>
        <v>5.7919784466666804E-2</v>
      </c>
      <c r="M43" s="9">
        <f t="shared" si="11"/>
        <v>1.9306594822222267</v>
      </c>
      <c r="N43" s="9">
        <f t="shared" si="22"/>
        <v>6.9503741360000166</v>
      </c>
      <c r="O43">
        <f t="shared" si="25"/>
        <v>4.1983815999999905</v>
      </c>
      <c r="P43">
        <f t="shared" si="26"/>
        <v>0</v>
      </c>
      <c r="Q43">
        <f t="shared" si="12"/>
        <v>4.3601942241666573E-2</v>
      </c>
      <c r="R43" s="9">
        <f t="shared" si="13"/>
        <v>1.453398074722219</v>
      </c>
      <c r="S43" s="9">
        <f t="shared" si="14"/>
        <v>5.2322330689999887</v>
      </c>
      <c r="U43" s="6">
        <f t="shared" si="27"/>
        <v>17.776385124293814</v>
      </c>
      <c r="V43" s="10">
        <v>0</v>
      </c>
      <c r="X43">
        <f t="shared" si="28"/>
        <v>214.88803071087978</v>
      </c>
      <c r="Y43">
        <f t="shared" si="29"/>
        <v>321.5561310376404</v>
      </c>
      <c r="Z43" s="20">
        <f t="shared" si="15"/>
        <v>106.66810032676062</v>
      </c>
      <c r="AA43" s="9">
        <f t="shared" si="16"/>
        <v>1.453398074722219</v>
      </c>
      <c r="AB43" s="9">
        <f t="shared" si="17"/>
        <v>1.9306594822222267</v>
      </c>
      <c r="AC43" s="21">
        <f t="shared" si="18"/>
        <v>106.66810032676062</v>
      </c>
      <c r="AD43" s="6">
        <f t="shared" si="19"/>
        <v>17.776385124293814</v>
      </c>
      <c r="AE43">
        <f t="shared" si="20"/>
        <v>0</v>
      </c>
    </row>
    <row r="44" spans="2:31" ht="20">
      <c r="B44" s="22">
        <v>1350</v>
      </c>
      <c r="C44" s="22">
        <v>792</v>
      </c>
      <c r="D44" s="18">
        <f t="shared" si="0"/>
        <v>1882.24776</v>
      </c>
      <c r="E44" s="18">
        <f t="shared" si="1"/>
        <v>1186.9714280160001</v>
      </c>
      <c r="F44" s="18">
        <v>207</v>
      </c>
      <c r="G44" s="18">
        <v>804</v>
      </c>
      <c r="H44" s="13">
        <f t="shared" si="2"/>
        <v>124.15214160000001</v>
      </c>
      <c r="I44" s="13">
        <f t="shared" si="3"/>
        <v>1204.9558435920001</v>
      </c>
      <c r="J44" s="19">
        <f t="shared" si="23"/>
        <v>5.5770304000000124</v>
      </c>
      <c r="K44">
        <f t="shared" si="24"/>
        <v>0</v>
      </c>
      <c r="L44">
        <f t="shared" si="21"/>
        <v>5.7919784466666804E-2</v>
      </c>
      <c r="M44" s="9">
        <f t="shared" si="11"/>
        <v>1.9306594822222267</v>
      </c>
      <c r="N44" s="9">
        <f t="shared" si="22"/>
        <v>6.9503741360000166</v>
      </c>
      <c r="O44">
        <f t="shared" si="25"/>
        <v>1.7993064000000061</v>
      </c>
      <c r="P44">
        <f t="shared" si="26"/>
        <v>0</v>
      </c>
      <c r="Q44">
        <f t="shared" si="12"/>
        <v>1.8686546675000065E-2</v>
      </c>
      <c r="R44" s="9">
        <f t="shared" si="13"/>
        <v>0.62288488916666873</v>
      </c>
      <c r="S44" s="9">
        <f t="shared" si="14"/>
        <v>2.2423856010000076</v>
      </c>
      <c r="U44" s="6">
        <f t="shared" si="27"/>
        <v>17.753384618021833</v>
      </c>
      <c r="V44" s="10">
        <v>0</v>
      </c>
      <c r="X44">
        <f t="shared" si="28"/>
        <v>215.05026878189059</v>
      </c>
      <c r="Y44">
        <f t="shared" si="29"/>
        <v>321.49611936682624</v>
      </c>
      <c r="Z44" s="20">
        <f t="shared" si="15"/>
        <v>106.44585058493564</v>
      </c>
      <c r="AA44" s="9">
        <f t="shared" si="16"/>
        <v>0.62288488916666873</v>
      </c>
      <c r="AB44" s="9">
        <f t="shared" si="17"/>
        <v>1.9306594822222267</v>
      </c>
      <c r="AC44" s="21">
        <f t="shared" si="18"/>
        <v>106.44585058493564</v>
      </c>
      <c r="AD44" s="6">
        <f t="shared" si="19"/>
        <v>17.753384618021833</v>
      </c>
      <c r="AE44">
        <f t="shared" si="20"/>
        <v>0</v>
      </c>
    </row>
    <row r="45" spans="2:31" ht="20">
      <c r="B45" s="22">
        <v>1346</v>
      </c>
      <c r="C45" s="22">
        <v>794</v>
      </c>
      <c r="D45" s="18">
        <f t="shared" si="0"/>
        <v>1878.0108071999998</v>
      </c>
      <c r="E45" s="18">
        <f t="shared" si="1"/>
        <v>1189.9688306120001</v>
      </c>
      <c r="F45" s="18">
        <v>208</v>
      </c>
      <c r="G45" s="18">
        <v>804</v>
      </c>
      <c r="H45" s="13">
        <f t="shared" si="2"/>
        <v>124.7519104</v>
      </c>
      <c r="I45" s="13">
        <f t="shared" si="3"/>
        <v>1204.9558435920001</v>
      </c>
      <c r="J45" s="19">
        <f t="shared" si="23"/>
        <v>4.2369528000001537</v>
      </c>
      <c r="K45">
        <f t="shared" si="24"/>
        <v>-2.997402596000029</v>
      </c>
      <c r="L45">
        <f t="shared" si="21"/>
        <v>9.0537982758663871E-2</v>
      </c>
      <c r="M45" s="9">
        <f t="shared" si="11"/>
        <v>3.0179327586221292</v>
      </c>
      <c r="N45" s="9">
        <f t="shared" si="22"/>
        <v>10.864557931039664</v>
      </c>
      <c r="O45">
        <f t="shared" si="25"/>
        <v>0.59976879999999255</v>
      </c>
      <c r="P45">
        <f t="shared" si="26"/>
        <v>0</v>
      </c>
      <c r="Q45">
        <f t="shared" si="12"/>
        <v>6.2288488916665899E-3</v>
      </c>
      <c r="R45" s="9">
        <f t="shared" si="13"/>
        <v>0.20762829638888633</v>
      </c>
      <c r="S45" s="9">
        <f t="shared" si="14"/>
        <v>0.74746186699999084</v>
      </c>
      <c r="U45" s="6">
        <f t="shared" si="27"/>
        <v>17.655635541665784</v>
      </c>
      <c r="V45" s="10">
        <v>0</v>
      </c>
      <c r="X45">
        <f t="shared" si="28"/>
        <v>215.29920795561983</v>
      </c>
      <c r="Y45">
        <f t="shared" si="29"/>
        <v>321.47608029262915</v>
      </c>
      <c r="Z45" s="20">
        <f t="shared" si="15"/>
        <v>106.17687233700931</v>
      </c>
      <c r="AA45" s="9">
        <f t="shared" si="16"/>
        <v>0.20762829638888633</v>
      </c>
      <c r="AB45" s="9">
        <f t="shared" si="17"/>
        <v>3.0179327586221292</v>
      </c>
      <c r="AC45" s="21">
        <f t="shared" si="18"/>
        <v>106.17687233700931</v>
      </c>
      <c r="AD45" s="6">
        <f t="shared" si="19"/>
        <v>17.655635541665784</v>
      </c>
      <c r="AE45">
        <f t="shared" si="20"/>
        <v>0</v>
      </c>
    </row>
    <row r="46" spans="2:31" ht="20">
      <c r="B46" s="22">
        <v>1344</v>
      </c>
      <c r="C46" s="22">
        <v>794</v>
      </c>
      <c r="D46" s="18">
        <f t="shared" si="0"/>
        <v>1875.2203007999999</v>
      </c>
      <c r="E46" s="18">
        <f t="shared" si="1"/>
        <v>1189.9688306120001</v>
      </c>
      <c r="F46" s="18">
        <v>212</v>
      </c>
      <c r="G46" s="18">
        <v>804</v>
      </c>
      <c r="H46" s="13">
        <f t="shared" si="2"/>
        <v>127.15098560000001</v>
      </c>
      <c r="I46" s="13">
        <f t="shared" si="3"/>
        <v>1204.9558435920001</v>
      </c>
      <c r="J46" s="19">
        <f t="shared" si="23"/>
        <v>2.7905063999999129</v>
      </c>
      <c r="K46">
        <f t="shared" si="24"/>
        <v>0</v>
      </c>
      <c r="L46">
        <f t="shared" si="21"/>
        <v>2.8980571674999098E-2</v>
      </c>
      <c r="M46" s="9">
        <f t="shared" si="11"/>
        <v>0.96601905583330328</v>
      </c>
      <c r="N46" s="9">
        <f t="shared" si="22"/>
        <v>3.4776686009998921</v>
      </c>
      <c r="O46">
        <f t="shared" si="25"/>
        <v>2.3990752000000128</v>
      </c>
      <c r="P46">
        <f t="shared" si="26"/>
        <v>0</v>
      </c>
      <c r="Q46">
        <f t="shared" si="12"/>
        <v>2.4915395566666804E-2</v>
      </c>
      <c r="R46" s="9">
        <f t="shared" si="13"/>
        <v>0.83051318555556009</v>
      </c>
      <c r="S46" s="9">
        <f t="shared" si="14"/>
        <v>2.9898474680000162</v>
      </c>
      <c r="U46" s="6">
        <f t="shared" si="27"/>
        <v>17.581876016628282</v>
      </c>
      <c r="V46" s="10">
        <v>0</v>
      </c>
      <c r="X46">
        <f t="shared" si="28"/>
        <v>215.38151135826942</v>
      </c>
      <c r="Y46">
        <f t="shared" si="29"/>
        <v>321.39574758759773</v>
      </c>
      <c r="Z46" s="20">
        <f t="shared" si="15"/>
        <v>106.0142362293283</v>
      </c>
      <c r="AA46" s="9">
        <f t="shared" si="16"/>
        <v>0.83051318555556009</v>
      </c>
      <c r="AB46" s="9">
        <f t="shared" si="17"/>
        <v>0.96601905583330328</v>
      </c>
      <c r="AC46" s="21">
        <f t="shared" si="18"/>
        <v>106.0142362293283</v>
      </c>
      <c r="AD46" s="6">
        <f t="shared" si="19"/>
        <v>17.581876016628282</v>
      </c>
      <c r="AE46">
        <f t="shared" si="20"/>
        <v>0</v>
      </c>
    </row>
    <row r="47" spans="2:31" ht="20">
      <c r="B47" s="22">
        <v>1340</v>
      </c>
      <c r="C47" s="22">
        <v>796</v>
      </c>
      <c r="D47" s="18">
        <f t="shared" si="0"/>
        <v>1870.9733919999999</v>
      </c>
      <c r="E47" s="18">
        <f t="shared" si="1"/>
        <v>1192.9662332079999</v>
      </c>
      <c r="F47" s="18">
        <v>214</v>
      </c>
      <c r="G47" s="18">
        <v>804</v>
      </c>
      <c r="H47" s="13">
        <f t="shared" si="2"/>
        <v>128.3505232</v>
      </c>
      <c r="I47" s="13">
        <f t="shared" si="3"/>
        <v>1204.9558435920001</v>
      </c>
      <c r="J47" s="19">
        <f t="shared" si="23"/>
        <v>4.2469088000000284</v>
      </c>
      <c r="K47">
        <f t="shared" si="24"/>
        <v>-2.9974025959998016</v>
      </c>
      <c r="L47">
        <f t="shared" si="21"/>
        <v>9.0588280083527012E-2</v>
      </c>
      <c r="M47" s="9">
        <f t="shared" si="11"/>
        <v>3.0196093361175667</v>
      </c>
      <c r="N47" s="9">
        <f t="shared" si="22"/>
        <v>10.87059361002324</v>
      </c>
      <c r="O47">
        <f t="shared" si="25"/>
        <v>1.1995375999999851</v>
      </c>
      <c r="P47">
        <f t="shared" si="26"/>
        <v>0</v>
      </c>
      <c r="Q47">
        <f t="shared" si="12"/>
        <v>1.245769778333318E-2</v>
      </c>
      <c r="R47" s="9">
        <f t="shared" si="13"/>
        <v>0.41525659277777266</v>
      </c>
      <c r="S47" s="9">
        <f t="shared" si="14"/>
        <v>1.4949237339999817</v>
      </c>
      <c r="U47" s="6">
        <f t="shared" si="27"/>
        <v>17.533229507898465</v>
      </c>
      <c r="V47" s="10">
        <v>0</v>
      </c>
      <c r="X47">
        <f t="shared" si="28"/>
        <v>215.63214418471327</v>
      </c>
      <c r="Y47">
        <f t="shared" si="29"/>
        <v>321.35547513309075</v>
      </c>
      <c r="Z47" s="20">
        <f t="shared" si="15"/>
        <v>105.72333094837748</v>
      </c>
      <c r="AA47" s="9">
        <f t="shared" si="16"/>
        <v>0.41525659277777266</v>
      </c>
      <c r="AB47" s="9">
        <f t="shared" si="17"/>
        <v>3.0196093361175667</v>
      </c>
      <c r="AC47" s="21">
        <f t="shared" si="18"/>
        <v>105.72333094837748</v>
      </c>
      <c r="AD47" s="6">
        <f t="shared" si="19"/>
        <v>17.533229507898465</v>
      </c>
      <c r="AE47">
        <f t="shared" si="20"/>
        <v>0</v>
      </c>
    </row>
    <row r="48" spans="2:31" ht="20">
      <c r="B48" s="22">
        <v>1336</v>
      </c>
      <c r="C48" s="22">
        <v>796</v>
      </c>
      <c r="D48" s="18">
        <f t="shared" si="0"/>
        <v>1865.3883968</v>
      </c>
      <c r="E48" s="18">
        <f t="shared" si="1"/>
        <v>1192.9662332079999</v>
      </c>
      <c r="F48" s="18">
        <v>218</v>
      </c>
      <c r="G48" s="18">
        <v>804</v>
      </c>
      <c r="H48" s="13">
        <f t="shared" si="2"/>
        <v>130.74959840000002</v>
      </c>
      <c r="I48" s="13">
        <f t="shared" si="3"/>
        <v>1204.9558435920001</v>
      </c>
      <c r="J48" s="19">
        <f t="shared" si="23"/>
        <v>5.5849951999998666</v>
      </c>
      <c r="K48">
        <f t="shared" si="24"/>
        <v>0</v>
      </c>
      <c r="L48">
        <f t="shared" si="21"/>
        <v>5.8002502233331955E-2</v>
      </c>
      <c r="M48" s="9">
        <f t="shared" si="11"/>
        <v>1.9334167411110652</v>
      </c>
      <c r="N48" s="9">
        <f t="shared" si="22"/>
        <v>6.9603002679998349</v>
      </c>
      <c r="O48">
        <f t="shared" si="25"/>
        <v>2.3990752000000271</v>
      </c>
      <c r="P48">
        <f t="shared" si="26"/>
        <v>0</v>
      </c>
      <c r="Q48">
        <f t="shared" si="12"/>
        <v>2.4915395566666949E-2</v>
      </c>
      <c r="R48" s="9">
        <f t="shared" si="13"/>
        <v>0.83051318555556497</v>
      </c>
      <c r="S48" s="9">
        <f t="shared" si="14"/>
        <v>2.989847468000034</v>
      </c>
      <c r="U48" s="6">
        <f t="shared" si="27"/>
        <v>17.481335593431812</v>
      </c>
      <c r="V48" s="10">
        <v>0</v>
      </c>
      <c r="X48">
        <f t="shared" si="28"/>
        <v>215.79914772370194</v>
      </c>
      <c r="Y48">
        <f t="shared" si="29"/>
        <v>321.27471728404021</v>
      </c>
      <c r="Z48" s="20">
        <f t="shared" si="15"/>
        <v>105.47556956033827</v>
      </c>
      <c r="AA48" s="9">
        <f t="shared" si="16"/>
        <v>0.83051318555556497</v>
      </c>
      <c r="AB48" s="9">
        <f t="shared" si="17"/>
        <v>1.9334167411110652</v>
      </c>
      <c r="AC48" s="21">
        <f t="shared" si="18"/>
        <v>105.47556956033827</v>
      </c>
      <c r="AD48" s="6">
        <f t="shared" si="19"/>
        <v>17.481335593431812</v>
      </c>
      <c r="AE48">
        <f t="shared" si="20"/>
        <v>0</v>
      </c>
    </row>
    <row r="49" spans="2:31" ht="20">
      <c r="B49" s="22">
        <v>1332</v>
      </c>
      <c r="C49" s="22">
        <v>796</v>
      </c>
      <c r="D49" s="18">
        <f t="shared" si="0"/>
        <v>1859.8034015999999</v>
      </c>
      <c r="E49" s="18">
        <f t="shared" si="1"/>
        <v>1192.9662332079999</v>
      </c>
      <c r="F49" s="18">
        <v>222</v>
      </c>
      <c r="G49" s="18">
        <v>804</v>
      </c>
      <c r="H49" s="13">
        <f t="shared" si="2"/>
        <v>133.1486736</v>
      </c>
      <c r="I49" s="13">
        <f t="shared" si="3"/>
        <v>1204.9558435920001</v>
      </c>
      <c r="J49" s="19">
        <f t="shared" si="23"/>
        <v>5.584995200000094</v>
      </c>
      <c r="K49">
        <f t="shared" si="24"/>
        <v>0</v>
      </c>
      <c r="L49">
        <f t="shared" si="21"/>
        <v>5.8002502233334315E-2</v>
      </c>
      <c r="M49" s="9">
        <f t="shared" si="11"/>
        <v>1.9334167411111438</v>
      </c>
      <c r="N49" s="9">
        <f t="shared" si="22"/>
        <v>6.9603002680001183</v>
      </c>
      <c r="O49">
        <f t="shared" si="25"/>
        <v>2.3990751999999702</v>
      </c>
      <c r="P49">
        <f t="shared" si="26"/>
        <v>0</v>
      </c>
      <c r="Q49">
        <f t="shared" si="12"/>
        <v>2.491539556666636E-2</v>
      </c>
      <c r="R49" s="9">
        <f t="shared" si="13"/>
        <v>0.83051318555554532</v>
      </c>
      <c r="S49" s="9">
        <f t="shared" si="14"/>
        <v>2.9898474679999634</v>
      </c>
      <c r="U49" s="6">
        <f t="shared" si="27"/>
        <v>17.426641138274185</v>
      </c>
      <c r="V49" s="10">
        <v>0</v>
      </c>
      <c r="X49">
        <f t="shared" si="28"/>
        <v>215.96751216317213</v>
      </c>
      <c r="Y49">
        <f t="shared" si="29"/>
        <v>321.19367453076563</v>
      </c>
      <c r="Z49" s="20">
        <f t="shared" si="15"/>
        <v>105.2261623675935</v>
      </c>
      <c r="AA49" s="9">
        <f t="shared" si="16"/>
        <v>0.83051318555554532</v>
      </c>
      <c r="AB49" s="9">
        <f t="shared" si="17"/>
        <v>1.9334167411111438</v>
      </c>
      <c r="AC49" s="21">
        <f t="shared" si="18"/>
        <v>105.2261623675935</v>
      </c>
      <c r="AD49" s="6">
        <f t="shared" si="19"/>
        <v>17.426641138274185</v>
      </c>
      <c r="AE49">
        <f t="shared" si="20"/>
        <v>0</v>
      </c>
    </row>
    <row r="50" spans="2:31" ht="20">
      <c r="B50" s="22">
        <v>1326</v>
      </c>
      <c r="C50" s="22">
        <v>796</v>
      </c>
      <c r="D50" s="18">
        <f t="shared" si="0"/>
        <v>1851.4259087999999</v>
      </c>
      <c r="E50" s="18">
        <f t="shared" si="1"/>
        <v>1192.9662332079999</v>
      </c>
      <c r="F50" s="18">
        <v>224</v>
      </c>
      <c r="G50" s="18">
        <v>804</v>
      </c>
      <c r="H50" s="13">
        <f t="shared" si="2"/>
        <v>134.34821120000001</v>
      </c>
      <c r="I50" s="13">
        <f t="shared" si="3"/>
        <v>1204.9558435920001</v>
      </c>
      <c r="J50" s="19">
        <f t="shared" si="23"/>
        <v>8.3774928000000273</v>
      </c>
      <c r="K50">
        <f t="shared" si="24"/>
        <v>0</v>
      </c>
      <c r="L50">
        <f t="shared" si="21"/>
        <v>8.7003753350000296E-2</v>
      </c>
      <c r="M50" s="9">
        <f t="shared" si="11"/>
        <v>2.9001251116666769</v>
      </c>
      <c r="N50" s="9">
        <f t="shared" si="22"/>
        <v>10.440450402000037</v>
      </c>
      <c r="O50">
        <f t="shared" si="25"/>
        <v>1.1995376000000135</v>
      </c>
      <c r="P50">
        <f t="shared" si="26"/>
        <v>0</v>
      </c>
      <c r="Q50">
        <f t="shared" si="12"/>
        <v>1.2457697783333475E-2</v>
      </c>
      <c r="R50" s="9">
        <f t="shared" si="13"/>
        <v>0.41525659277778249</v>
      </c>
      <c r="S50" s="9">
        <f t="shared" si="14"/>
        <v>1.494923734000017</v>
      </c>
      <c r="U50" s="6">
        <f t="shared" si="27"/>
        <v>17.34680233262533</v>
      </c>
      <c r="V50" s="10">
        <v>0</v>
      </c>
      <c r="X50">
        <f t="shared" si="28"/>
        <v>216.22264064486347</v>
      </c>
      <c r="Y50">
        <f t="shared" si="29"/>
        <v>321.15304594509155</v>
      </c>
      <c r="Z50" s="20">
        <f t="shared" si="15"/>
        <v>104.93040530022807</v>
      </c>
      <c r="AA50" s="9">
        <f t="shared" si="16"/>
        <v>0.41525659277778249</v>
      </c>
      <c r="AB50" s="9">
        <f t="shared" si="17"/>
        <v>2.9001251116666769</v>
      </c>
      <c r="AC50" s="21">
        <f t="shared" si="18"/>
        <v>104.93040530022807</v>
      </c>
      <c r="AD50" s="6">
        <f t="shared" si="19"/>
        <v>17.34680233262533</v>
      </c>
      <c r="AE50">
        <f t="shared" si="20"/>
        <v>0</v>
      </c>
    </row>
    <row r="51" spans="2:31" ht="20">
      <c r="B51" s="22">
        <v>1324</v>
      </c>
      <c r="C51" s="22">
        <v>796</v>
      </c>
      <c r="D51" s="18">
        <f t="shared" si="0"/>
        <v>1848.6334112</v>
      </c>
      <c r="E51" s="18">
        <f t="shared" si="1"/>
        <v>1192.9662332079999</v>
      </c>
      <c r="F51" s="18">
        <v>228</v>
      </c>
      <c r="G51" s="18">
        <v>804</v>
      </c>
      <c r="H51" s="13">
        <f t="shared" si="2"/>
        <v>136.74728640000001</v>
      </c>
      <c r="I51" s="13">
        <f t="shared" si="3"/>
        <v>1204.9558435920001</v>
      </c>
      <c r="J51" s="19">
        <f t="shared" si="23"/>
        <v>2.7924975999999333</v>
      </c>
      <c r="K51">
        <f t="shared" si="24"/>
        <v>0</v>
      </c>
      <c r="L51">
        <f t="shared" si="21"/>
        <v>2.9001251116665978E-2</v>
      </c>
      <c r="M51" s="9">
        <f t="shared" si="11"/>
        <v>0.9667083705555326</v>
      </c>
      <c r="N51" s="9">
        <f t="shared" si="22"/>
        <v>3.4801501339999175</v>
      </c>
      <c r="O51">
        <f t="shared" si="25"/>
        <v>2.3990751999999986</v>
      </c>
      <c r="P51">
        <f t="shared" si="26"/>
        <v>0</v>
      </c>
      <c r="Q51">
        <f t="shared" si="12"/>
        <v>2.4915395566666654E-2</v>
      </c>
      <c r="R51" s="9">
        <f t="shared" si="13"/>
        <v>0.83051318555555509</v>
      </c>
      <c r="S51" s="9">
        <f t="shared" si="14"/>
        <v>2.9898474679999985</v>
      </c>
      <c r="U51" s="6">
        <f t="shared" si="27"/>
        <v>17.266963544531837</v>
      </c>
      <c r="V51" s="10">
        <v>0</v>
      </c>
      <c r="X51">
        <f t="shared" si="28"/>
        <v>216.30837891041992</v>
      </c>
      <c r="Y51">
        <f t="shared" si="29"/>
        <v>321.07157361370338</v>
      </c>
      <c r="Z51" s="20">
        <f t="shared" si="15"/>
        <v>104.76319470328346</v>
      </c>
      <c r="AA51" s="9">
        <f t="shared" si="16"/>
        <v>0.83051318555555509</v>
      </c>
      <c r="AB51" s="9">
        <f t="shared" si="17"/>
        <v>0.9667083705555326</v>
      </c>
      <c r="AC51" s="21">
        <f t="shared" si="18"/>
        <v>104.76319470328346</v>
      </c>
      <c r="AD51" s="6">
        <f t="shared" si="19"/>
        <v>17.266963544531837</v>
      </c>
      <c r="AE51">
        <f t="shared" si="20"/>
        <v>0</v>
      </c>
    </row>
    <row r="52" spans="2:31" ht="20">
      <c r="B52" s="22">
        <v>1318</v>
      </c>
      <c r="C52" s="22">
        <v>796</v>
      </c>
      <c r="D52" s="18">
        <f t="shared" si="0"/>
        <v>1840.2559183999999</v>
      </c>
      <c r="E52" s="18">
        <f t="shared" si="1"/>
        <v>1192.9662332079999</v>
      </c>
      <c r="F52" s="18">
        <v>230</v>
      </c>
      <c r="G52" s="18">
        <v>804</v>
      </c>
      <c r="H52" s="13">
        <f t="shared" si="2"/>
        <v>137.94682399999999</v>
      </c>
      <c r="I52" s="13">
        <f t="shared" si="3"/>
        <v>1204.9558435920001</v>
      </c>
      <c r="J52" s="19">
        <f t="shared" si="23"/>
        <v>8.3774928000000273</v>
      </c>
      <c r="K52">
        <f t="shared" si="24"/>
        <v>0</v>
      </c>
      <c r="L52">
        <f t="shared" si="21"/>
        <v>8.7003753350000296E-2</v>
      </c>
      <c r="M52" s="9">
        <f t="shared" si="11"/>
        <v>2.9001251116666769</v>
      </c>
      <c r="N52" s="9">
        <f t="shared" si="22"/>
        <v>10.440450402000037</v>
      </c>
      <c r="O52">
        <f t="shared" si="25"/>
        <v>1.1995375999999851</v>
      </c>
      <c r="P52">
        <f t="shared" si="26"/>
        <v>0</v>
      </c>
      <c r="Q52">
        <f t="shared" si="12"/>
        <v>1.245769778333318E-2</v>
      </c>
      <c r="R52" s="9">
        <f t="shared" si="13"/>
        <v>0.41525659277777266</v>
      </c>
      <c r="S52" s="9">
        <f t="shared" si="14"/>
        <v>1.4949237339999817</v>
      </c>
      <c r="U52" s="6">
        <f t="shared" si="27"/>
        <v>17.171195562197983</v>
      </c>
      <c r="V52" s="10">
        <v>0</v>
      </c>
      <c r="X52">
        <f t="shared" si="28"/>
        <v>216.56770460927484</v>
      </c>
      <c r="Y52">
        <f t="shared" si="29"/>
        <v>321.03072957049903</v>
      </c>
      <c r="Z52" s="20">
        <f t="shared" si="15"/>
        <v>104.46302496122419</v>
      </c>
      <c r="AA52" s="9">
        <f t="shared" si="16"/>
        <v>0.41525659277777266</v>
      </c>
      <c r="AB52" s="9">
        <f t="shared" si="17"/>
        <v>2.9001251116666769</v>
      </c>
      <c r="AC52" s="21">
        <f t="shared" si="18"/>
        <v>104.46302496122419</v>
      </c>
      <c r="AD52" s="6">
        <f t="shared" si="19"/>
        <v>17.171195562197983</v>
      </c>
      <c r="AE52">
        <f t="shared" si="20"/>
        <v>0</v>
      </c>
    </row>
    <row r="53" spans="2:31" ht="20">
      <c r="B53" s="22">
        <v>1314</v>
      </c>
      <c r="C53" s="22">
        <v>796</v>
      </c>
      <c r="D53" s="18">
        <f t="shared" si="0"/>
        <v>1834.6709231999998</v>
      </c>
      <c r="E53" s="18">
        <f t="shared" si="1"/>
        <v>1192.9662332079999</v>
      </c>
      <c r="F53" s="18">
        <v>234</v>
      </c>
      <c r="G53" s="18">
        <v>804</v>
      </c>
      <c r="H53" s="13">
        <f t="shared" si="2"/>
        <v>140.34589920000002</v>
      </c>
      <c r="I53" s="13">
        <f t="shared" si="3"/>
        <v>1204.9558435920001</v>
      </c>
      <c r="J53" s="19">
        <f t="shared" si="23"/>
        <v>5.584995200000094</v>
      </c>
      <c r="K53">
        <f t="shared" si="24"/>
        <v>0</v>
      </c>
      <c r="L53">
        <f t="shared" si="21"/>
        <v>5.8002502233334315E-2</v>
      </c>
      <c r="M53" s="9">
        <f t="shared" si="11"/>
        <v>1.9334167411111438</v>
      </c>
      <c r="N53" s="9">
        <f t="shared" si="22"/>
        <v>6.9603002680001183</v>
      </c>
      <c r="O53">
        <f t="shared" si="25"/>
        <v>2.3990752000000271</v>
      </c>
      <c r="P53">
        <f t="shared" si="26"/>
        <v>0</v>
      </c>
      <c r="Q53">
        <f t="shared" si="12"/>
        <v>2.4915395566666949E-2</v>
      </c>
      <c r="R53" s="9">
        <f t="shared" si="13"/>
        <v>0.83051318555556497</v>
      </c>
      <c r="S53" s="9">
        <f t="shared" si="14"/>
        <v>2.989847468000034</v>
      </c>
      <c r="U53" s="6">
        <f t="shared" si="27"/>
        <v>17.119281103597547</v>
      </c>
      <c r="V53" s="10">
        <v>0</v>
      </c>
      <c r="X53">
        <f t="shared" si="28"/>
        <v>216.74236523725961</v>
      </c>
      <c r="Y53">
        <f t="shared" si="29"/>
        <v>320.94882498359277</v>
      </c>
      <c r="Z53" s="20">
        <f t="shared" si="15"/>
        <v>104.20645974633317</v>
      </c>
      <c r="AA53" s="9">
        <f t="shared" si="16"/>
        <v>0.83051318555556497</v>
      </c>
      <c r="AB53" s="9">
        <f t="shared" si="17"/>
        <v>1.9334167411111438</v>
      </c>
      <c r="AC53" s="21">
        <f t="shared" si="18"/>
        <v>104.20645974633317</v>
      </c>
      <c r="AD53" s="6">
        <f t="shared" si="19"/>
        <v>17.119281103597547</v>
      </c>
      <c r="AE53">
        <f t="shared" si="20"/>
        <v>0</v>
      </c>
    </row>
    <row r="54" spans="2:31" ht="20">
      <c r="B54" s="22">
        <v>1310</v>
      </c>
      <c r="C54" s="22">
        <v>796</v>
      </c>
      <c r="D54" s="18">
        <f t="shared" si="0"/>
        <v>1829.085928</v>
      </c>
      <c r="E54" s="18">
        <f t="shared" si="1"/>
        <v>1192.9662332079999</v>
      </c>
      <c r="F54" s="18">
        <v>238</v>
      </c>
      <c r="G54" s="18">
        <v>804</v>
      </c>
      <c r="H54" s="13">
        <f t="shared" si="2"/>
        <v>142.74497439999999</v>
      </c>
      <c r="I54" s="13">
        <f t="shared" si="3"/>
        <v>1204.9558435920001</v>
      </c>
      <c r="J54" s="19">
        <f t="shared" si="23"/>
        <v>5.5849951999998666</v>
      </c>
      <c r="K54">
        <f t="shared" si="24"/>
        <v>0</v>
      </c>
      <c r="L54">
        <f t="shared" si="21"/>
        <v>5.8002502233331955E-2</v>
      </c>
      <c r="M54" s="9">
        <f t="shared" si="11"/>
        <v>1.9334167411110652</v>
      </c>
      <c r="N54" s="9">
        <f t="shared" si="22"/>
        <v>6.9603002679998349</v>
      </c>
      <c r="O54">
        <f t="shared" si="25"/>
        <v>2.3990751999999702</v>
      </c>
      <c r="P54">
        <f t="shared" si="26"/>
        <v>0</v>
      </c>
      <c r="Q54">
        <f t="shared" si="12"/>
        <v>2.491539556666636E-2</v>
      </c>
      <c r="R54" s="9">
        <f t="shared" si="13"/>
        <v>0.83051318555554532</v>
      </c>
      <c r="S54" s="9">
        <f t="shared" si="14"/>
        <v>2.9898474679999634</v>
      </c>
      <c r="U54" s="6">
        <f t="shared" si="27"/>
        <v>17.02351316160712</v>
      </c>
      <c r="V54" s="10">
        <v>0</v>
      </c>
      <c r="X54">
        <f t="shared" si="28"/>
        <v>216.91846403910679</v>
      </c>
      <c r="Y54">
        <f t="shared" si="29"/>
        <v>320.86663073267442</v>
      </c>
      <c r="Z54" s="20">
        <f t="shared" si="15"/>
        <v>103.94816669356763</v>
      </c>
      <c r="AA54" s="9">
        <f t="shared" si="16"/>
        <v>0.83051318555554532</v>
      </c>
      <c r="AB54" s="9">
        <f t="shared" si="17"/>
        <v>1.9334167411110652</v>
      </c>
      <c r="AC54" s="21">
        <f t="shared" si="18"/>
        <v>103.94816669356763</v>
      </c>
      <c r="AD54" s="6">
        <f t="shared" si="19"/>
        <v>17.02351316160712</v>
      </c>
      <c r="AE54">
        <f t="shared" si="20"/>
        <v>0</v>
      </c>
    </row>
    <row r="55" spans="2:31" ht="20">
      <c r="B55" s="22">
        <v>1306</v>
      </c>
      <c r="C55" s="22">
        <v>798</v>
      </c>
      <c r="D55" s="18">
        <f t="shared" si="0"/>
        <v>1824.8011864</v>
      </c>
      <c r="E55" s="18">
        <f t="shared" si="1"/>
        <v>1195.963635804</v>
      </c>
      <c r="F55" s="18">
        <v>242</v>
      </c>
      <c r="G55" s="18">
        <v>804</v>
      </c>
      <c r="H55" s="13">
        <f t="shared" si="2"/>
        <v>145.14404960000002</v>
      </c>
      <c r="I55" s="13">
        <f t="shared" si="3"/>
        <v>1204.9558435920001</v>
      </c>
      <c r="J55" s="19">
        <f t="shared" si="23"/>
        <v>4.2847415999999612</v>
      </c>
      <c r="K55">
        <f t="shared" si="24"/>
        <v>-2.997402596000029</v>
      </c>
      <c r="L55">
        <f t="shared" si="21"/>
        <v>9.0780229811659674E-2</v>
      </c>
      <c r="M55" s="9">
        <f t="shared" si="11"/>
        <v>3.0260076603886561</v>
      </c>
      <c r="N55" s="9">
        <f t="shared" si="22"/>
        <v>10.893627577399162</v>
      </c>
      <c r="O55">
        <f t="shared" si="25"/>
        <v>2.3990752000000271</v>
      </c>
      <c r="P55">
        <f t="shared" si="26"/>
        <v>0</v>
      </c>
      <c r="Q55">
        <f t="shared" si="12"/>
        <v>2.4915395566666949E-2</v>
      </c>
      <c r="R55" s="9">
        <f t="shared" si="13"/>
        <v>0.83051318555556497</v>
      </c>
      <c r="S55" s="9">
        <f t="shared" si="14"/>
        <v>2.989847468000034</v>
      </c>
      <c r="U55" s="6">
        <f t="shared" si="27"/>
        <v>16.943674447149178</v>
      </c>
      <c r="V55" s="10">
        <v>0</v>
      </c>
      <c r="X55">
        <f t="shared" si="28"/>
        <v>217.18081910932625</v>
      </c>
      <c r="Y55">
        <f t="shared" si="29"/>
        <v>320.78414561848831</v>
      </c>
      <c r="Z55" s="20">
        <f t="shared" si="15"/>
        <v>103.60332650916206</v>
      </c>
      <c r="AA55" s="9">
        <f t="shared" si="16"/>
        <v>0.83051318555556497</v>
      </c>
      <c r="AB55" s="9">
        <f t="shared" si="17"/>
        <v>3.0260076603886561</v>
      </c>
      <c r="AC55" s="21">
        <f t="shared" si="18"/>
        <v>103.60332650916206</v>
      </c>
      <c r="AD55" s="6">
        <f t="shared" si="19"/>
        <v>16.943674447149178</v>
      </c>
      <c r="AE55">
        <f t="shared" si="20"/>
        <v>0</v>
      </c>
    </row>
    <row r="56" spans="2:31" ht="20">
      <c r="B56" s="22">
        <v>1302</v>
      </c>
      <c r="C56" s="22">
        <v>800</v>
      </c>
      <c r="D56" s="18">
        <f t="shared" si="0"/>
        <v>1820.50848</v>
      </c>
      <c r="E56" s="18">
        <f t="shared" si="1"/>
        <v>1198.9610384</v>
      </c>
      <c r="F56" s="18">
        <v>244</v>
      </c>
      <c r="G56" s="18">
        <v>804</v>
      </c>
      <c r="H56" s="13">
        <f t="shared" si="2"/>
        <v>146.3435872</v>
      </c>
      <c r="I56" s="13">
        <f t="shared" si="3"/>
        <v>1204.9558435920001</v>
      </c>
      <c r="J56" s="19">
        <f t="shared" si="23"/>
        <v>4.2927064000000428</v>
      </c>
      <c r="K56">
        <f t="shared" si="24"/>
        <v>-2.997402596000029</v>
      </c>
      <c r="L56">
        <f t="shared" si="21"/>
        <v>9.0820805182707132E-2</v>
      </c>
      <c r="M56" s="9">
        <f t="shared" si="11"/>
        <v>3.0273601727569046</v>
      </c>
      <c r="N56" s="9">
        <f t="shared" si="22"/>
        <v>10.898496621924856</v>
      </c>
      <c r="O56">
        <f t="shared" si="25"/>
        <v>1.1995375999999851</v>
      </c>
      <c r="P56">
        <f t="shared" si="26"/>
        <v>0</v>
      </c>
      <c r="Q56">
        <f t="shared" si="12"/>
        <v>1.245769778333318E-2</v>
      </c>
      <c r="R56" s="9">
        <f t="shared" si="13"/>
        <v>0.41525659277777266</v>
      </c>
      <c r="S56" s="9">
        <f t="shared" si="14"/>
        <v>1.4949237339999817</v>
      </c>
      <c r="U56" s="6">
        <f t="shared" si="27"/>
        <v>16.863835751529713</v>
      </c>
      <c r="V56" s="10">
        <v>0</v>
      </c>
      <c r="X56">
        <f t="shared" si="28"/>
        <v>217.4442059045297</v>
      </c>
      <c r="Y56">
        <f t="shared" si="29"/>
        <v>320.74279361189554</v>
      </c>
      <c r="Z56" s="20">
        <f t="shared" si="15"/>
        <v>103.29858770736584</v>
      </c>
      <c r="AA56" s="9">
        <f t="shared" si="16"/>
        <v>0.41525659277777266</v>
      </c>
      <c r="AB56" s="9">
        <f t="shared" si="17"/>
        <v>3.0273601727569046</v>
      </c>
      <c r="AC56" s="21">
        <f t="shared" si="18"/>
        <v>103.29858770736584</v>
      </c>
      <c r="AD56" s="6">
        <f t="shared" si="19"/>
        <v>16.863835751529713</v>
      </c>
      <c r="AE56">
        <f t="shared" si="20"/>
        <v>0</v>
      </c>
    </row>
    <row r="57" spans="2:31" ht="20">
      <c r="B57" s="22">
        <v>1298</v>
      </c>
      <c r="C57" s="22">
        <v>800</v>
      </c>
      <c r="D57" s="18">
        <f t="shared" si="0"/>
        <v>1814.91552</v>
      </c>
      <c r="E57" s="18">
        <f t="shared" si="1"/>
        <v>1198.9610384</v>
      </c>
      <c r="F57" s="18">
        <v>250</v>
      </c>
      <c r="G57" s="18">
        <v>804</v>
      </c>
      <c r="H57" s="13">
        <f t="shared" si="2"/>
        <v>149.94220000000001</v>
      </c>
      <c r="I57" s="13">
        <f t="shared" si="3"/>
        <v>1204.9558435920001</v>
      </c>
      <c r="J57" s="19">
        <f t="shared" si="23"/>
        <v>5.5929599999999482</v>
      </c>
      <c r="K57">
        <f t="shared" si="24"/>
        <v>0</v>
      </c>
      <c r="L57">
        <f t="shared" si="21"/>
        <v>5.8085219999999466E-2</v>
      </c>
      <c r="M57" s="9">
        <f t="shared" si="11"/>
        <v>1.9361739999999821</v>
      </c>
      <c r="N57" s="9">
        <f t="shared" si="22"/>
        <v>6.9702263999999357</v>
      </c>
      <c r="O57">
        <f t="shared" si="25"/>
        <v>3.5986128000000122</v>
      </c>
      <c r="P57">
        <f t="shared" si="26"/>
        <v>0</v>
      </c>
      <c r="Q57">
        <f t="shared" si="12"/>
        <v>3.7373093350000129E-2</v>
      </c>
      <c r="R57" s="9">
        <f t="shared" si="13"/>
        <v>1.2457697783333375</v>
      </c>
      <c r="S57" s="9">
        <f t="shared" si="14"/>
        <v>4.4847712020000152</v>
      </c>
      <c r="U57" s="6">
        <f t="shared" si="27"/>
        <v>16.796812069568666</v>
      </c>
      <c r="V57" s="10">
        <v>0</v>
      </c>
      <c r="X57">
        <f t="shared" si="28"/>
        <v>217.624705812488</v>
      </c>
      <c r="Y57">
        <f t="shared" si="29"/>
        <v>320.6182979849126</v>
      </c>
      <c r="Z57" s="20">
        <f t="shared" si="15"/>
        <v>102.9935921724246</v>
      </c>
      <c r="AA57" s="9">
        <f t="shared" si="16"/>
        <v>1.2457697783333375</v>
      </c>
      <c r="AB57" s="9">
        <f t="shared" si="17"/>
        <v>1.9361739999999821</v>
      </c>
      <c r="AC57" s="21">
        <f t="shared" si="18"/>
        <v>102.9935921724246</v>
      </c>
      <c r="AD57" s="6">
        <f t="shared" si="19"/>
        <v>16.796812069568666</v>
      </c>
      <c r="AE57">
        <f t="shared" si="20"/>
        <v>0</v>
      </c>
    </row>
    <row r="58" spans="2:31" ht="20">
      <c r="B58" s="22">
        <v>1294</v>
      </c>
      <c r="C58" s="22">
        <v>802</v>
      </c>
      <c r="D58" s="18">
        <f t="shared" si="0"/>
        <v>1810.6108663999998</v>
      </c>
      <c r="E58" s="18">
        <f t="shared" si="1"/>
        <v>1201.958440996</v>
      </c>
      <c r="F58" s="18">
        <v>252</v>
      </c>
      <c r="G58" s="18">
        <v>804</v>
      </c>
      <c r="H58" s="13">
        <f t="shared" si="2"/>
        <v>151.1417376</v>
      </c>
      <c r="I58" s="13">
        <f t="shared" si="3"/>
        <v>1204.9558435920001</v>
      </c>
      <c r="J58" s="19">
        <f t="shared" si="23"/>
        <v>4.3046536000001652</v>
      </c>
      <c r="K58">
        <f t="shared" si="24"/>
        <v>-2.997402596000029</v>
      </c>
      <c r="L58">
        <f t="shared" si="21"/>
        <v>9.0881775436332413E-2</v>
      </c>
      <c r="M58" s="9">
        <f t="shared" si="11"/>
        <v>3.0293925145444138</v>
      </c>
      <c r="N58" s="9">
        <f t="shared" si="22"/>
        <v>10.905813052359891</v>
      </c>
      <c r="O58">
        <f t="shared" si="25"/>
        <v>1.1995375999999851</v>
      </c>
      <c r="P58">
        <f t="shared" si="26"/>
        <v>0</v>
      </c>
      <c r="Q58">
        <f t="shared" si="12"/>
        <v>1.245769778333318E-2</v>
      </c>
      <c r="R58" s="9">
        <f t="shared" si="13"/>
        <v>0.41525659277777266</v>
      </c>
      <c r="S58" s="9">
        <f t="shared" si="14"/>
        <v>1.4949237339999817</v>
      </c>
      <c r="U58" s="6">
        <f t="shared" si="27"/>
        <v>16.741756257852174</v>
      </c>
      <c r="V58" s="10">
        <v>0</v>
      </c>
      <c r="X58">
        <f t="shared" si="28"/>
        <v>217.89060185717281</v>
      </c>
      <c r="Y58">
        <f t="shared" si="29"/>
        <v>320.57665240296677</v>
      </c>
      <c r="Z58" s="20">
        <f t="shared" si="15"/>
        <v>102.68605054579396</v>
      </c>
      <c r="AA58" s="9">
        <f t="shared" si="16"/>
        <v>0.41525659277777266</v>
      </c>
      <c r="AB58" s="9">
        <f t="shared" si="17"/>
        <v>3.0293925145444138</v>
      </c>
      <c r="AC58" s="21">
        <f t="shared" si="18"/>
        <v>102.68605054579396</v>
      </c>
      <c r="AD58" s="6">
        <f t="shared" si="19"/>
        <v>16.741756257852174</v>
      </c>
      <c r="AE58">
        <f t="shared" si="20"/>
        <v>0</v>
      </c>
    </row>
    <row r="59" spans="2:31" ht="20">
      <c r="B59" s="22">
        <v>1288</v>
      </c>
      <c r="C59" s="22">
        <v>802</v>
      </c>
      <c r="D59" s="18">
        <f t="shared" si="0"/>
        <v>1802.2154528000001</v>
      </c>
      <c r="E59" s="18">
        <f t="shared" si="1"/>
        <v>1201.958440996</v>
      </c>
      <c r="F59" s="18">
        <v>256</v>
      </c>
      <c r="G59" s="18">
        <v>804</v>
      </c>
      <c r="H59" s="13">
        <f t="shared" si="2"/>
        <v>153.54081280000003</v>
      </c>
      <c r="I59" s="13">
        <f t="shared" si="3"/>
        <v>1204.9558435920001</v>
      </c>
      <c r="J59" s="19">
        <f t="shared" si="23"/>
        <v>8.3954135999997561</v>
      </c>
      <c r="K59">
        <f t="shared" si="24"/>
        <v>0</v>
      </c>
      <c r="L59">
        <f t="shared" si="21"/>
        <v>8.7189868324997477E-2</v>
      </c>
      <c r="M59" s="9">
        <f t="shared" si="11"/>
        <v>2.9063289441665825</v>
      </c>
      <c r="N59" s="9">
        <f t="shared" si="22"/>
        <v>10.462784198999698</v>
      </c>
      <c r="O59">
        <f t="shared" si="25"/>
        <v>2.3990752000000271</v>
      </c>
      <c r="P59">
        <f t="shared" si="26"/>
        <v>0</v>
      </c>
      <c r="Q59">
        <f t="shared" si="12"/>
        <v>2.4915395566666949E-2</v>
      </c>
      <c r="R59" s="9">
        <f t="shared" si="13"/>
        <v>0.83051318555556497</v>
      </c>
      <c r="S59" s="9">
        <f t="shared" si="14"/>
        <v>2.989847468000034</v>
      </c>
      <c r="U59" s="6">
        <f t="shared" si="27"/>
        <v>16.649841122368443</v>
      </c>
      <c r="V59" s="10">
        <v>0</v>
      </c>
      <c r="X59">
        <f t="shared" si="28"/>
        <v>218.16638364904409</v>
      </c>
      <c r="Y59">
        <f t="shared" si="29"/>
        <v>320.49313977028487</v>
      </c>
      <c r="Z59" s="20">
        <f t="shared" si="15"/>
        <v>102.32675612124078</v>
      </c>
      <c r="AA59" s="9">
        <f t="shared" si="16"/>
        <v>0.83051318555556497</v>
      </c>
      <c r="AB59" s="9">
        <f t="shared" si="17"/>
        <v>2.9063289441665825</v>
      </c>
      <c r="AC59" s="21">
        <f t="shared" si="18"/>
        <v>102.32675612124078</v>
      </c>
      <c r="AD59" s="6">
        <f t="shared" si="19"/>
        <v>16.649841122368443</v>
      </c>
      <c r="AE59">
        <f t="shared" si="20"/>
        <v>0</v>
      </c>
    </row>
    <row r="60" spans="2:31" ht="20">
      <c r="B60" s="22">
        <v>1284</v>
      </c>
      <c r="C60" s="22">
        <v>802</v>
      </c>
      <c r="D60" s="18">
        <f t="shared" si="0"/>
        <v>1796.6185104000001</v>
      </c>
      <c r="E60" s="18">
        <f t="shared" si="1"/>
        <v>1201.958440996</v>
      </c>
      <c r="F60" s="18">
        <v>260</v>
      </c>
      <c r="G60" s="18">
        <v>804</v>
      </c>
      <c r="H60" s="13">
        <f t="shared" si="2"/>
        <v>155.939888</v>
      </c>
      <c r="I60" s="13">
        <f t="shared" si="3"/>
        <v>1204.9558435920001</v>
      </c>
      <c r="J60" s="19">
        <f t="shared" si="23"/>
        <v>5.596942399999989</v>
      </c>
      <c r="K60">
        <f t="shared" si="24"/>
        <v>0</v>
      </c>
      <c r="L60">
        <f t="shared" si="21"/>
        <v>5.8126578883333224E-2</v>
      </c>
      <c r="M60" s="9">
        <f t="shared" si="11"/>
        <v>1.9375526294444407</v>
      </c>
      <c r="N60" s="9">
        <f t="shared" si="22"/>
        <v>6.9751894659999865</v>
      </c>
      <c r="O60">
        <f t="shared" si="25"/>
        <v>2.3990751999999702</v>
      </c>
      <c r="P60">
        <f t="shared" si="26"/>
        <v>0</v>
      </c>
      <c r="Q60">
        <f t="shared" si="12"/>
        <v>2.491539556666636E-2</v>
      </c>
      <c r="R60" s="9">
        <f t="shared" si="13"/>
        <v>0.83051318555554532</v>
      </c>
      <c r="S60" s="9">
        <f t="shared" si="14"/>
        <v>2.9898474679999634</v>
      </c>
      <c r="U60" s="6">
        <f t="shared" si="27"/>
        <v>16.594718358148032</v>
      </c>
      <c r="V60" s="10">
        <v>0</v>
      </c>
      <c r="X60">
        <f t="shared" si="28"/>
        <v>218.35213486922305</v>
      </c>
      <c r="Y60">
        <f t="shared" si="29"/>
        <v>320.40933083248513</v>
      </c>
      <c r="Z60" s="20">
        <f t="shared" si="15"/>
        <v>102.05719596326207</v>
      </c>
      <c r="AA60" s="9">
        <f t="shared" si="16"/>
        <v>0.83051318555554532</v>
      </c>
      <c r="AB60" s="9">
        <f t="shared" si="17"/>
        <v>1.9375526294444407</v>
      </c>
      <c r="AC60" s="21">
        <f t="shared" si="18"/>
        <v>102.05719596326207</v>
      </c>
      <c r="AD60" s="6">
        <f t="shared" si="19"/>
        <v>16.594718358148032</v>
      </c>
      <c r="AE60">
        <f t="shared" si="20"/>
        <v>0</v>
      </c>
    </row>
    <row r="61" spans="2:31" ht="20">
      <c r="B61" s="22">
        <v>1278</v>
      </c>
      <c r="C61" s="22">
        <v>802</v>
      </c>
      <c r="D61" s="18">
        <f t="shared" si="0"/>
        <v>1788.2230967999999</v>
      </c>
      <c r="E61" s="18">
        <f t="shared" si="1"/>
        <v>1201.958440996</v>
      </c>
      <c r="F61" s="18">
        <v>264</v>
      </c>
      <c r="G61" s="18">
        <v>806</v>
      </c>
      <c r="H61" s="13">
        <f t="shared" si="2"/>
        <v>158.0761248</v>
      </c>
      <c r="I61" s="13">
        <f t="shared" si="3"/>
        <v>1207.9532461880001</v>
      </c>
      <c r="J61" s="19">
        <f t="shared" si="23"/>
        <v>8.3954136000002109</v>
      </c>
      <c r="K61">
        <f t="shared" si="24"/>
        <v>0</v>
      </c>
      <c r="L61">
        <f t="shared" si="21"/>
        <v>8.7189868325002196E-2</v>
      </c>
      <c r="M61" s="9">
        <f t="shared" si="11"/>
        <v>2.9063289441667397</v>
      </c>
      <c r="N61" s="9">
        <f t="shared" si="22"/>
        <v>10.462784199000263</v>
      </c>
      <c r="O61">
        <f t="shared" si="25"/>
        <v>2.136236800000006</v>
      </c>
      <c r="P61">
        <f t="shared" si="26"/>
        <v>2.997402596000029</v>
      </c>
      <c r="Q61">
        <f t="shared" si="12"/>
        <v>8.217730971211884E-2</v>
      </c>
      <c r="R61" s="9">
        <f t="shared" si="13"/>
        <v>2.7392436570706282</v>
      </c>
      <c r="S61" s="9">
        <f t="shared" si="14"/>
        <v>9.8612771654542613</v>
      </c>
      <c r="U61" s="6">
        <f t="shared" si="27"/>
        <v>16.486773647386116</v>
      </c>
      <c r="V61" s="10">
        <v>0</v>
      </c>
      <c r="X61">
        <f t="shared" si="28"/>
        <v>218.63364406607036</v>
      </c>
      <c r="Y61">
        <f t="shared" si="29"/>
        <v>320.20778334914507</v>
      </c>
      <c r="Z61" s="20">
        <f t="shared" si="15"/>
        <v>101.57413928307471</v>
      </c>
      <c r="AA61" s="9">
        <f t="shared" si="16"/>
        <v>2.7392436570706282</v>
      </c>
      <c r="AB61" s="9">
        <f t="shared" si="17"/>
        <v>2.9063289441667397</v>
      </c>
      <c r="AC61" s="21">
        <f t="shared" si="18"/>
        <v>101.57413928307471</v>
      </c>
      <c r="AD61" s="6">
        <f t="shared" si="19"/>
        <v>16.486773647386116</v>
      </c>
      <c r="AE61">
        <f t="shared" si="20"/>
        <v>0</v>
      </c>
    </row>
    <row r="62" spans="2:31" ht="20">
      <c r="B62" s="22">
        <v>1274</v>
      </c>
      <c r="C62" s="22">
        <v>802</v>
      </c>
      <c r="D62" s="18">
        <f t="shared" si="0"/>
        <v>1782.6261543999999</v>
      </c>
      <c r="E62" s="18">
        <f t="shared" si="1"/>
        <v>1201.958440996</v>
      </c>
      <c r="F62" s="18">
        <v>268</v>
      </c>
      <c r="G62" s="18">
        <v>806</v>
      </c>
      <c r="H62" s="13">
        <f t="shared" si="2"/>
        <v>160.47121760000002</v>
      </c>
      <c r="I62" s="13">
        <f t="shared" si="3"/>
        <v>1207.9532461880001</v>
      </c>
      <c r="J62" s="19">
        <f t="shared" si="23"/>
        <v>5.596942399999989</v>
      </c>
      <c r="K62">
        <f t="shared" si="24"/>
        <v>0</v>
      </c>
      <c r="L62">
        <f t="shared" si="21"/>
        <v>5.8126578883333224E-2</v>
      </c>
      <c r="M62" s="9">
        <f t="shared" si="11"/>
        <v>1.9375526294444407</v>
      </c>
      <c r="N62" s="9">
        <f t="shared" si="22"/>
        <v>6.9751894659999865</v>
      </c>
      <c r="O62">
        <f t="shared" si="25"/>
        <v>2.3950928000000147</v>
      </c>
      <c r="P62">
        <f t="shared" si="26"/>
        <v>0</v>
      </c>
      <c r="Q62">
        <f t="shared" si="12"/>
        <v>2.4874036683333489E-2</v>
      </c>
      <c r="R62" s="9">
        <f t="shared" si="13"/>
        <v>0.82913455611111631</v>
      </c>
      <c r="S62" s="9">
        <f t="shared" si="14"/>
        <v>2.9848844020000187</v>
      </c>
      <c r="U62" s="6">
        <f t="shared" si="27"/>
        <v>16.406813604178858</v>
      </c>
      <c r="V62" s="10">
        <v>0</v>
      </c>
      <c r="X62">
        <f t="shared" si="28"/>
        <v>218.82326042871583</v>
      </c>
      <c r="Y62">
        <f t="shared" si="29"/>
        <v>320.12348244146585</v>
      </c>
      <c r="Z62" s="20">
        <f t="shared" si="15"/>
        <v>101.30022201275003</v>
      </c>
      <c r="AA62" s="9">
        <f t="shared" si="16"/>
        <v>0.82913455611111631</v>
      </c>
      <c r="AB62" s="9">
        <f t="shared" si="17"/>
        <v>1.9375526294444407</v>
      </c>
      <c r="AC62" s="21">
        <f t="shared" si="18"/>
        <v>101.30022201275003</v>
      </c>
      <c r="AD62" s="6">
        <f t="shared" si="19"/>
        <v>16.406813604178858</v>
      </c>
      <c r="AE62">
        <f t="shared" si="20"/>
        <v>0</v>
      </c>
    </row>
    <row r="63" spans="2:31" ht="20">
      <c r="B63" s="22">
        <v>1270</v>
      </c>
      <c r="C63" s="22">
        <v>800</v>
      </c>
      <c r="D63" s="18">
        <f t="shared" si="0"/>
        <v>1775.7647999999999</v>
      </c>
      <c r="E63" s="18">
        <f t="shared" si="1"/>
        <v>1198.9610384</v>
      </c>
      <c r="F63" s="18">
        <v>272</v>
      </c>
      <c r="G63" s="18">
        <v>806</v>
      </c>
      <c r="H63" s="13">
        <f t="shared" si="2"/>
        <v>162.86631040000003</v>
      </c>
      <c r="I63" s="13">
        <f t="shared" si="3"/>
        <v>1207.9532461880001</v>
      </c>
      <c r="J63" s="19">
        <f t="shared" si="23"/>
        <v>6.861354399999982</v>
      </c>
      <c r="K63">
        <f t="shared" si="24"/>
        <v>2.997402596000029</v>
      </c>
      <c r="L63">
        <f t="shared" si="21"/>
        <v>0.10648291209829855</v>
      </c>
      <c r="M63" s="9">
        <f t="shared" si="11"/>
        <v>3.5494304032766184</v>
      </c>
      <c r="N63" s="9">
        <f t="shared" si="22"/>
        <v>12.777949451795827</v>
      </c>
      <c r="O63">
        <f t="shared" si="25"/>
        <v>2.3950928000000147</v>
      </c>
      <c r="P63">
        <f t="shared" si="26"/>
        <v>0</v>
      </c>
      <c r="Q63">
        <f t="shared" si="12"/>
        <v>2.4874036683333489E-2</v>
      </c>
      <c r="R63" s="9">
        <f t="shared" si="13"/>
        <v>0.82913455611111631</v>
      </c>
      <c r="S63" s="9">
        <f t="shared" si="14"/>
        <v>2.9848844020000187</v>
      </c>
      <c r="U63" s="6">
        <f t="shared" si="27"/>
        <v>16.301579947999084</v>
      </c>
      <c r="V63" s="10">
        <v>0</v>
      </c>
      <c r="X63">
        <f t="shared" si="28"/>
        <v>218.93069249797881</v>
      </c>
      <c r="Y63">
        <f t="shared" si="29"/>
        <v>320.03888355043034</v>
      </c>
      <c r="Z63" s="20">
        <f t="shared" si="15"/>
        <v>101.10819105245153</v>
      </c>
      <c r="AA63" s="9">
        <f t="shared" si="16"/>
        <v>0.82913455611111631</v>
      </c>
      <c r="AB63" s="9">
        <f t="shared" si="17"/>
        <v>3.5494304032766184</v>
      </c>
      <c r="AC63" s="21">
        <f t="shared" si="18"/>
        <v>101.10819105245153</v>
      </c>
      <c r="AD63" s="6">
        <f t="shared" si="19"/>
        <v>16.301579947999084</v>
      </c>
      <c r="AE63">
        <f t="shared" si="20"/>
        <v>0</v>
      </c>
    </row>
    <row r="64" spans="2:31" ht="20">
      <c r="B64" s="22">
        <v>1266</v>
      </c>
      <c r="C64" s="22">
        <v>800</v>
      </c>
      <c r="D64" s="18">
        <f t="shared" si="0"/>
        <v>1770.17184</v>
      </c>
      <c r="E64" s="18">
        <f t="shared" si="1"/>
        <v>1198.9610384</v>
      </c>
      <c r="F64" s="18">
        <v>276</v>
      </c>
      <c r="G64" s="18">
        <v>806</v>
      </c>
      <c r="H64" s="13">
        <f t="shared" si="2"/>
        <v>165.26140320000002</v>
      </c>
      <c r="I64" s="13">
        <f t="shared" si="3"/>
        <v>1207.9532461880001</v>
      </c>
      <c r="J64" s="19">
        <f t="shared" si="23"/>
        <v>5.5929599999999482</v>
      </c>
      <c r="K64">
        <f t="shared" si="24"/>
        <v>0</v>
      </c>
      <c r="L64">
        <f t="shared" si="21"/>
        <v>5.8085219999999466E-2</v>
      </c>
      <c r="M64" s="9">
        <f t="shared" si="11"/>
        <v>1.9361739999999821</v>
      </c>
      <c r="N64" s="9">
        <f t="shared" si="22"/>
        <v>6.9702263999999357</v>
      </c>
      <c r="O64">
        <f t="shared" si="25"/>
        <v>2.3950927999999863</v>
      </c>
      <c r="P64">
        <f t="shared" si="26"/>
        <v>0</v>
      </c>
      <c r="Q64">
        <f t="shared" si="12"/>
        <v>2.4874036683333194E-2</v>
      </c>
      <c r="R64" s="9">
        <f t="shared" si="13"/>
        <v>0.82913455611110642</v>
      </c>
      <c r="S64" s="9">
        <f t="shared" si="14"/>
        <v>2.9848844019999832</v>
      </c>
      <c r="U64" s="6">
        <f t="shared" si="27"/>
        <v>16.221660139066845</v>
      </c>
      <c r="V64" s="10">
        <v>0</v>
      </c>
      <c r="X64">
        <f t="shared" si="28"/>
        <v>219.12351293892061</v>
      </c>
      <c r="Y64">
        <f t="shared" si="29"/>
        <v>319.95398546412923</v>
      </c>
      <c r="Z64" s="20">
        <f t="shared" si="15"/>
        <v>100.83047252520862</v>
      </c>
      <c r="AA64" s="9">
        <f t="shared" si="16"/>
        <v>0.82913455611110642</v>
      </c>
      <c r="AB64" s="9">
        <f t="shared" si="17"/>
        <v>1.9361739999999821</v>
      </c>
      <c r="AC64" s="21">
        <f t="shared" si="18"/>
        <v>100.83047252520862</v>
      </c>
      <c r="AD64" s="6">
        <f t="shared" si="19"/>
        <v>16.221660139066845</v>
      </c>
      <c r="AE64">
        <f t="shared" si="20"/>
        <v>0</v>
      </c>
    </row>
    <row r="65" spans="2:31" ht="20">
      <c r="B65" s="22">
        <v>1262</v>
      </c>
      <c r="C65" s="22">
        <v>802</v>
      </c>
      <c r="D65" s="18">
        <f t="shared" si="0"/>
        <v>1765.8353271999999</v>
      </c>
      <c r="E65" s="18">
        <f t="shared" si="1"/>
        <v>1201.958440996</v>
      </c>
      <c r="F65" s="18">
        <v>280</v>
      </c>
      <c r="G65" s="18">
        <v>808</v>
      </c>
      <c r="H65" s="13">
        <f t="shared" si="2"/>
        <v>167.37772800000002</v>
      </c>
      <c r="I65" s="13">
        <f t="shared" si="3"/>
        <v>1210.9506487839999</v>
      </c>
      <c r="J65" s="19">
        <f t="shared" si="23"/>
        <v>4.3365128000000368</v>
      </c>
      <c r="K65">
        <f t="shared" si="24"/>
        <v>-2.997402596000029</v>
      </c>
      <c r="L65">
        <f t="shared" si="21"/>
        <v>9.1044989841808657E-2</v>
      </c>
      <c r="M65" s="9">
        <f t="shared" si="11"/>
        <v>3.0348329947269552</v>
      </c>
      <c r="N65" s="9">
        <f t="shared" si="22"/>
        <v>10.925398781017039</v>
      </c>
      <c r="O65">
        <f t="shared" si="25"/>
        <v>2.116324800000001</v>
      </c>
      <c r="P65">
        <f t="shared" si="26"/>
        <v>2.9974025959998016</v>
      </c>
      <c r="Q65">
        <f t="shared" si="12"/>
        <v>8.2121722058411825E-2</v>
      </c>
      <c r="R65" s="9">
        <f t="shared" si="13"/>
        <v>2.7373907352803939</v>
      </c>
      <c r="S65" s="9">
        <f t="shared" si="14"/>
        <v>9.8546066470094189</v>
      </c>
      <c r="U65" s="6">
        <f t="shared" si="27"/>
        <v>16.12923556017105</v>
      </c>
      <c r="V65" s="10">
        <v>0</v>
      </c>
      <c r="X65">
        <f t="shared" si="28"/>
        <v>219.40160651862982</v>
      </c>
      <c r="Y65">
        <f t="shared" si="29"/>
        <v>319.75225856565982</v>
      </c>
      <c r="Z65" s="20">
        <f t="shared" si="15"/>
        <v>100.35065204703</v>
      </c>
      <c r="AA65" s="9">
        <f t="shared" si="16"/>
        <v>2.7373907352803939</v>
      </c>
      <c r="AB65" s="9">
        <f t="shared" si="17"/>
        <v>3.0348329947269552</v>
      </c>
      <c r="AC65" s="21">
        <f t="shared" si="18"/>
        <v>100.35065204703</v>
      </c>
      <c r="AD65" s="6">
        <f t="shared" si="19"/>
        <v>16.12923556017105</v>
      </c>
      <c r="AE65">
        <f t="shared" si="20"/>
        <v>0</v>
      </c>
    </row>
    <row r="66" spans="2:31" ht="20">
      <c r="B66" s="22">
        <v>1258</v>
      </c>
      <c r="C66" s="22">
        <v>802</v>
      </c>
      <c r="D66" s="18">
        <f t="shared" si="0"/>
        <v>1760.2383847999999</v>
      </c>
      <c r="E66" s="18">
        <f t="shared" si="1"/>
        <v>1201.958440996</v>
      </c>
      <c r="F66" s="18">
        <v>282</v>
      </c>
      <c r="G66" s="18">
        <v>808</v>
      </c>
      <c r="H66" s="13">
        <f t="shared" si="2"/>
        <v>168.57328319999999</v>
      </c>
      <c r="I66" s="13">
        <f t="shared" si="3"/>
        <v>1210.9506487839999</v>
      </c>
      <c r="J66" s="19">
        <f t="shared" si="23"/>
        <v>5.596942399999989</v>
      </c>
      <c r="K66">
        <f t="shared" si="24"/>
        <v>0</v>
      </c>
      <c r="L66">
        <f t="shared" si="21"/>
        <v>5.8126578883333224E-2</v>
      </c>
      <c r="M66" s="9">
        <f t="shared" si="11"/>
        <v>1.9375526294444407</v>
      </c>
      <c r="N66" s="9">
        <f t="shared" si="22"/>
        <v>6.9751894659999865</v>
      </c>
      <c r="O66">
        <f t="shared" si="25"/>
        <v>1.1955551999999727</v>
      </c>
      <c r="P66">
        <f t="shared" si="26"/>
        <v>0</v>
      </c>
      <c r="Q66">
        <f t="shared" si="12"/>
        <v>1.2416338899999718E-2</v>
      </c>
      <c r="R66" s="9">
        <f t="shared" si="13"/>
        <v>0.41387796333332394</v>
      </c>
      <c r="S66" s="9">
        <f t="shared" si="14"/>
        <v>1.4899606679999662</v>
      </c>
      <c r="U66" s="6">
        <f t="shared" si="27"/>
        <v>16.049356279771686</v>
      </c>
      <c r="V66" s="10">
        <v>0</v>
      </c>
      <c r="X66">
        <f t="shared" si="28"/>
        <v>219.59760570067624</v>
      </c>
      <c r="Y66">
        <f t="shared" si="29"/>
        <v>319.70960310202315</v>
      </c>
      <c r="Z66" s="20">
        <f t="shared" si="15"/>
        <v>100.11199740134691</v>
      </c>
      <c r="AA66" s="9">
        <f t="shared" si="16"/>
        <v>0.41387796333332394</v>
      </c>
      <c r="AB66" s="9">
        <f t="shared" si="17"/>
        <v>1.9375526294444407</v>
      </c>
      <c r="AC66" s="21">
        <f t="shared" si="18"/>
        <v>100.11199740134691</v>
      </c>
      <c r="AD66" s="6">
        <f t="shared" si="19"/>
        <v>16.049356279771686</v>
      </c>
      <c r="AE66">
        <f t="shared" si="20"/>
        <v>0</v>
      </c>
    </row>
    <row r="67" spans="2:31" ht="20">
      <c r="B67" s="22">
        <v>1254</v>
      </c>
      <c r="C67" s="22">
        <v>802</v>
      </c>
      <c r="D67" s="18">
        <f t="shared" si="0"/>
        <v>1754.6414424</v>
      </c>
      <c r="E67" s="18">
        <f t="shared" si="1"/>
        <v>1201.958440996</v>
      </c>
      <c r="F67" s="18">
        <v>288</v>
      </c>
      <c r="G67" s="18">
        <v>808</v>
      </c>
      <c r="H67" s="13">
        <f t="shared" si="2"/>
        <v>172.15994880000002</v>
      </c>
      <c r="I67" s="13">
        <f t="shared" si="3"/>
        <v>1210.9506487839999</v>
      </c>
      <c r="J67" s="19">
        <f t="shared" si="23"/>
        <v>5.596942399999989</v>
      </c>
      <c r="K67">
        <f t="shared" si="24"/>
        <v>0</v>
      </c>
      <c r="L67">
        <f t="shared" si="21"/>
        <v>5.8126578883333224E-2</v>
      </c>
      <c r="M67" s="9">
        <f t="shared" si="11"/>
        <v>1.9375526294444407</v>
      </c>
      <c r="N67" s="9">
        <f t="shared" si="22"/>
        <v>6.9751894659999865</v>
      </c>
      <c r="O67">
        <f t="shared" si="25"/>
        <v>3.5866656000000319</v>
      </c>
      <c r="P67">
        <f t="shared" si="26"/>
        <v>0</v>
      </c>
      <c r="Q67">
        <f t="shared" si="12"/>
        <v>3.7249016700000338E-2</v>
      </c>
      <c r="R67" s="9">
        <f t="shared" si="13"/>
        <v>1.2416338900000112</v>
      </c>
      <c r="S67" s="9">
        <f t="shared" si="14"/>
        <v>4.4698820040000404</v>
      </c>
      <c r="U67" s="6">
        <f t="shared" si="27"/>
        <v>15.984828920702062</v>
      </c>
      <c r="V67" s="10">
        <v>0</v>
      </c>
      <c r="X67">
        <f t="shared" si="28"/>
        <v>219.79523947610329</v>
      </c>
      <c r="Y67">
        <f t="shared" si="29"/>
        <v>319.58118581952681</v>
      </c>
      <c r="Z67" s="20">
        <f t="shared" si="15"/>
        <v>99.785946343423518</v>
      </c>
      <c r="AA67" s="9">
        <f t="shared" si="16"/>
        <v>1.2416338900000112</v>
      </c>
      <c r="AB67" s="9">
        <f t="shared" si="17"/>
        <v>1.9375526294444407</v>
      </c>
      <c r="AC67" s="21">
        <f t="shared" si="18"/>
        <v>99.785946343423518</v>
      </c>
      <c r="AD67" s="6">
        <f t="shared" si="19"/>
        <v>15.984828920702062</v>
      </c>
      <c r="AE67">
        <f t="shared" si="20"/>
        <v>0</v>
      </c>
    </row>
    <row r="68" spans="2:31" ht="20">
      <c r="B68" s="22">
        <v>1250</v>
      </c>
      <c r="C68" s="22">
        <v>804</v>
      </c>
      <c r="D68" s="18">
        <f t="shared" ref="D68:D131" si="30">IF(B68&gt;=$A$24,B68+($A$14*B68*C68),B68-($A$14*B68*C68))</f>
        <v>1750.289</v>
      </c>
      <c r="E68" s="18">
        <f t="shared" ref="E68:E131" si="31">C68+($A$16*C68)</f>
        <v>1204.9558435920001</v>
      </c>
      <c r="F68" s="18">
        <v>292</v>
      </c>
      <c r="G68" s="18">
        <v>808</v>
      </c>
      <c r="H68" s="13">
        <f t="shared" ref="H68:H131" si="32">IF(F68&gt;=$A$24,F68+($A$14*F68*G68),F68-($A$14*F68*G68))</f>
        <v>174.55105920000003</v>
      </c>
      <c r="I68" s="13">
        <f t="shared" ref="I68:I131" si="33">G68+($A$16*G68)</f>
        <v>1210.9506487839999</v>
      </c>
      <c r="J68" s="19">
        <f t="shared" si="23"/>
        <v>4.3524423999999726</v>
      </c>
      <c r="K68">
        <f t="shared" si="24"/>
        <v>-2.997402596000029</v>
      </c>
      <c r="L68">
        <f t="shared" si="21"/>
        <v>9.1126937929789209E-2</v>
      </c>
      <c r="M68" s="9">
        <f t="shared" si="11"/>
        <v>3.0375645976596402</v>
      </c>
      <c r="N68" s="9">
        <f t="shared" si="22"/>
        <v>10.935232551574705</v>
      </c>
      <c r="O68">
        <f t="shared" si="25"/>
        <v>2.3911104000000023</v>
      </c>
      <c r="P68">
        <f t="shared" si="26"/>
        <v>0</v>
      </c>
      <c r="Q68">
        <f t="shared" si="12"/>
        <v>2.4832677800000025E-2</v>
      </c>
      <c r="R68" s="9">
        <f t="shared" si="13"/>
        <v>0.82775592666666742</v>
      </c>
      <c r="S68" s="9">
        <f t="shared" si="14"/>
        <v>2.979921336000003</v>
      </c>
      <c r="U68" s="6">
        <f t="shared" si="27"/>
        <v>15.916905024068722</v>
      </c>
      <c r="V68" s="10">
        <v>0</v>
      </c>
      <c r="X68">
        <f t="shared" si="28"/>
        <v>220.07754020553645</v>
      </c>
      <c r="Y68">
        <f t="shared" si="29"/>
        <v>319.49519704669308</v>
      </c>
      <c r="Z68" s="20">
        <f t="shared" si="15"/>
        <v>99.417656841156628</v>
      </c>
      <c r="AA68" s="9">
        <f t="shared" si="16"/>
        <v>0.82775592666666742</v>
      </c>
      <c r="AB68" s="9">
        <f t="shared" si="17"/>
        <v>3.0375645976596402</v>
      </c>
      <c r="AC68" s="21">
        <f t="shared" si="18"/>
        <v>99.417656841156628</v>
      </c>
      <c r="AD68" s="6">
        <f t="shared" si="19"/>
        <v>15.916905024068722</v>
      </c>
      <c r="AE68">
        <f t="shared" si="20"/>
        <v>0</v>
      </c>
    </row>
    <row r="69" spans="2:31" ht="20">
      <c r="B69" s="22">
        <v>1246</v>
      </c>
      <c r="C69" s="22">
        <v>804</v>
      </c>
      <c r="D69" s="18">
        <f t="shared" si="30"/>
        <v>1744.6880752</v>
      </c>
      <c r="E69" s="18">
        <f t="shared" si="31"/>
        <v>1204.9558435920001</v>
      </c>
      <c r="F69" s="18">
        <v>296</v>
      </c>
      <c r="G69" s="18">
        <v>808</v>
      </c>
      <c r="H69" s="13">
        <f t="shared" si="32"/>
        <v>176.9421696</v>
      </c>
      <c r="I69" s="13">
        <f t="shared" si="33"/>
        <v>1210.9506487839999</v>
      </c>
      <c r="J69" s="19">
        <f t="shared" ref="J69:J100" si="34">D68-D69</f>
        <v>5.6009248000000298</v>
      </c>
      <c r="K69">
        <f t="shared" ref="K69:K100" si="35">E68-E69</f>
        <v>0</v>
      </c>
      <c r="L69">
        <f t="shared" si="21"/>
        <v>5.8167937766666983E-2</v>
      </c>
      <c r="M69" s="9">
        <f t="shared" si="11"/>
        <v>1.9389312588888994</v>
      </c>
      <c r="N69" s="9">
        <f t="shared" si="22"/>
        <v>6.9801525320000382</v>
      </c>
      <c r="O69">
        <f t="shared" ref="O69:O100" si="36">H69-H68</f>
        <v>2.3911103999999739</v>
      </c>
      <c r="P69">
        <f t="shared" ref="P69:P100" si="37">I69-I68</f>
        <v>0</v>
      </c>
      <c r="Q69">
        <f t="shared" si="12"/>
        <v>2.4832677799999731E-2</v>
      </c>
      <c r="R69" s="9">
        <f t="shared" si="13"/>
        <v>0.82775592666665765</v>
      </c>
      <c r="S69" s="9">
        <f t="shared" si="14"/>
        <v>2.9799213359999674</v>
      </c>
      <c r="U69" s="6">
        <f t="shared" ref="U69:U100" si="38">SQRT((H67-D67)^2+(I67-E67)^2)/100</f>
        <v>15.825070418128918</v>
      </c>
      <c r="V69" s="10">
        <v>0</v>
      </c>
      <c r="X69">
        <f t="shared" ref="X69:X100" si="39">DEGREES(ATAN2(D69-$A$24,E69-$A$26))+180</f>
        <v>220.27841599594984</v>
      </c>
      <c r="Y69">
        <f t="shared" ref="Y69:Y100" si="40">DEGREES(ATAN2(H69-$A$24,I69-$A$26))+180</f>
        <v>319.40890506169001</v>
      </c>
      <c r="Z69" s="20">
        <f t="shared" si="15"/>
        <v>99.130489065740164</v>
      </c>
      <c r="AA69" s="9">
        <f t="shared" si="16"/>
        <v>0.82775592666665765</v>
      </c>
      <c r="AB69" s="9">
        <f t="shared" si="17"/>
        <v>1.9389312588888994</v>
      </c>
      <c r="AC69" s="21">
        <f t="shared" si="18"/>
        <v>99.130489065740164</v>
      </c>
      <c r="AD69" s="6">
        <f t="shared" si="19"/>
        <v>15.825070418128918</v>
      </c>
      <c r="AE69">
        <f t="shared" si="20"/>
        <v>0</v>
      </c>
    </row>
    <row r="70" spans="2:31" ht="20">
      <c r="B70" s="22">
        <v>1242</v>
      </c>
      <c r="C70" s="22">
        <v>806</v>
      </c>
      <c r="D70" s="18">
        <f t="shared" si="30"/>
        <v>1740.3236855999999</v>
      </c>
      <c r="E70" s="18">
        <f t="shared" si="31"/>
        <v>1207.9532461880001</v>
      </c>
      <c r="F70" s="18">
        <v>299</v>
      </c>
      <c r="G70" s="18">
        <v>808</v>
      </c>
      <c r="H70" s="13">
        <f t="shared" si="32"/>
        <v>178.73550240000003</v>
      </c>
      <c r="I70" s="13">
        <f t="shared" si="33"/>
        <v>1210.9506487839999</v>
      </c>
      <c r="J70" s="19">
        <f t="shared" si="34"/>
        <v>4.364389600000095</v>
      </c>
      <c r="K70">
        <f t="shared" si="35"/>
        <v>-2.997402596000029</v>
      </c>
      <c r="L70">
        <f t="shared" si="21"/>
        <v>9.1188547630912054E-2</v>
      </c>
      <c r="M70" s="9">
        <f t="shared" ref="M70:M133" si="41">L70*$A$20*1000</f>
        <v>3.0396182543637349</v>
      </c>
      <c r="N70" s="9">
        <f t="shared" si="22"/>
        <v>10.942625715709445</v>
      </c>
      <c r="O70">
        <f t="shared" si="36"/>
        <v>1.7933328000000301</v>
      </c>
      <c r="P70">
        <f t="shared" si="37"/>
        <v>0</v>
      </c>
      <c r="Q70">
        <f t="shared" ref="Q70:Q133" si="42">SQRT((O70*$A$6)^2+(P70*$A$12)^2)</f>
        <v>1.8624508350000315E-2</v>
      </c>
      <c r="R70" s="9">
        <f t="shared" ref="R70:R133" si="43">Q70*$A$20*1000</f>
        <v>0.6208169450000105</v>
      </c>
      <c r="S70" s="9">
        <f t="shared" ref="S70:S133" si="44">R70*$A$22</f>
        <v>2.234941002000038</v>
      </c>
      <c r="U70" s="6">
        <f t="shared" si="38"/>
        <v>15.757493442060872</v>
      </c>
      <c r="V70" s="10">
        <v>0</v>
      </c>
      <c r="X70">
        <f t="shared" si="39"/>
        <v>220.56336327125533</v>
      </c>
      <c r="Y70">
        <f t="shared" si="40"/>
        <v>319.3439863603337</v>
      </c>
      <c r="Z70" s="20">
        <f t="shared" ref="Z70:Z133" si="45">IF(ABS(Y70-X70)&lt;=180,ABS(Y70-X70),IF(ABS(Y70-X70)&gt;180,360-ABS(Y70-X70),"0"))</f>
        <v>98.780623089078375</v>
      </c>
      <c r="AA70" s="9">
        <f t="shared" ref="AA70:AA133" si="46">$R70</f>
        <v>0.6208169450000105</v>
      </c>
      <c r="AB70" s="9">
        <f t="shared" ref="AB70:AB133" si="47">$M70</f>
        <v>3.0396182543637349</v>
      </c>
      <c r="AC70" s="21">
        <f t="shared" ref="AC70:AC133" si="48">$Z70</f>
        <v>98.780623089078375</v>
      </c>
      <c r="AD70" s="6">
        <f t="shared" ref="AD70:AD133" si="49">$U70</f>
        <v>15.757493442060872</v>
      </c>
      <c r="AE70">
        <f t="shared" ref="AE70:AE133" si="50">$V70</f>
        <v>0</v>
      </c>
    </row>
    <row r="71" spans="2:31" ht="20">
      <c r="B71" s="22">
        <v>1238</v>
      </c>
      <c r="C71" s="22">
        <v>806</v>
      </c>
      <c r="D71" s="18">
        <f t="shared" si="30"/>
        <v>1734.7187784</v>
      </c>
      <c r="E71" s="18">
        <f t="shared" si="31"/>
        <v>1207.9532461880001</v>
      </c>
      <c r="F71" s="18">
        <v>304</v>
      </c>
      <c r="G71" s="18">
        <v>808</v>
      </c>
      <c r="H71" s="13">
        <f t="shared" si="32"/>
        <v>181.7243904</v>
      </c>
      <c r="I71" s="13">
        <f t="shared" si="33"/>
        <v>1210.9506487839999</v>
      </c>
      <c r="J71" s="19">
        <f t="shared" si="34"/>
        <v>5.6049071999998432</v>
      </c>
      <c r="K71">
        <f t="shared" si="35"/>
        <v>0</v>
      </c>
      <c r="L71">
        <f t="shared" ref="L71:L134" si="51">SQRT((J71*$A$6)^2+(K71*$A$12)^2)</f>
        <v>5.8209296649998375E-2</v>
      </c>
      <c r="M71" s="9">
        <f t="shared" si="41"/>
        <v>1.9403098883332792</v>
      </c>
      <c r="N71" s="9">
        <f t="shared" ref="N71:N134" si="52">M71*$A$22</f>
        <v>6.9851155979998056</v>
      </c>
      <c r="O71">
        <f t="shared" si="36"/>
        <v>2.9888879999999745</v>
      </c>
      <c r="P71">
        <f t="shared" si="37"/>
        <v>0</v>
      </c>
      <c r="Q71">
        <f t="shared" si="42"/>
        <v>3.104084724999974E-2</v>
      </c>
      <c r="R71" s="9">
        <f t="shared" si="43"/>
        <v>1.0346949083333246</v>
      </c>
      <c r="S71" s="9">
        <f t="shared" si="44"/>
        <v>3.7249016699999684</v>
      </c>
      <c r="U71" s="6">
        <f t="shared" si="38"/>
        <v>15.677573671378024</v>
      </c>
      <c r="V71" s="10">
        <v>0</v>
      </c>
      <c r="X71">
        <f t="shared" si="39"/>
        <v>220.76751801084581</v>
      </c>
      <c r="Y71">
        <f t="shared" si="40"/>
        <v>319.23540659992534</v>
      </c>
      <c r="Z71" s="20">
        <f t="shared" si="45"/>
        <v>98.467888589079536</v>
      </c>
      <c r="AA71" s="9">
        <f t="shared" si="46"/>
        <v>1.0346949083333246</v>
      </c>
      <c r="AB71" s="9">
        <f t="shared" si="47"/>
        <v>1.9403098883332792</v>
      </c>
      <c r="AC71" s="21">
        <f t="shared" si="48"/>
        <v>98.467888589079536</v>
      </c>
      <c r="AD71" s="6">
        <f t="shared" si="49"/>
        <v>15.677573671378024</v>
      </c>
      <c r="AE71">
        <f t="shared" si="50"/>
        <v>0</v>
      </c>
    </row>
    <row r="72" spans="2:31" ht="20">
      <c r="B72" s="22">
        <v>1232</v>
      </c>
      <c r="C72" s="22">
        <v>806</v>
      </c>
      <c r="D72" s="18">
        <f t="shared" si="30"/>
        <v>1726.3114175999999</v>
      </c>
      <c r="E72" s="18">
        <f t="shared" si="31"/>
        <v>1207.9532461880001</v>
      </c>
      <c r="F72" s="18">
        <v>308</v>
      </c>
      <c r="G72" s="18">
        <v>808</v>
      </c>
      <c r="H72" s="13">
        <f t="shared" si="32"/>
        <v>184.11550080000001</v>
      </c>
      <c r="I72" s="13">
        <f t="shared" si="33"/>
        <v>1210.9506487839999</v>
      </c>
      <c r="J72" s="19">
        <f t="shared" si="34"/>
        <v>8.4073608000001059</v>
      </c>
      <c r="K72">
        <f t="shared" si="35"/>
        <v>0</v>
      </c>
      <c r="L72">
        <f t="shared" si="51"/>
        <v>8.7313944975001112E-2</v>
      </c>
      <c r="M72" s="9">
        <f t="shared" si="41"/>
        <v>2.9104648325000371</v>
      </c>
      <c r="N72" s="9">
        <f t="shared" si="52"/>
        <v>10.477673397000133</v>
      </c>
      <c r="O72">
        <f t="shared" si="36"/>
        <v>2.3911104000000023</v>
      </c>
      <c r="P72">
        <f t="shared" si="37"/>
        <v>0</v>
      </c>
      <c r="Q72">
        <f t="shared" si="42"/>
        <v>2.4832677800000025E-2</v>
      </c>
      <c r="R72" s="9">
        <f t="shared" si="43"/>
        <v>0.82775592666666742</v>
      </c>
      <c r="S72" s="9">
        <f t="shared" si="44"/>
        <v>2.979921336000003</v>
      </c>
      <c r="U72" s="6">
        <f t="shared" si="38"/>
        <v>15.615910598912246</v>
      </c>
      <c r="V72" s="10">
        <v>0</v>
      </c>
      <c r="X72">
        <f t="shared" si="39"/>
        <v>221.07694538602829</v>
      </c>
      <c r="Y72">
        <f t="shared" si="40"/>
        <v>319.1481976880479</v>
      </c>
      <c r="Z72" s="20">
        <f t="shared" si="45"/>
        <v>98.071252302019616</v>
      </c>
      <c r="AA72" s="9">
        <f t="shared" si="46"/>
        <v>0.82775592666666742</v>
      </c>
      <c r="AB72" s="9">
        <f t="shared" si="47"/>
        <v>2.9104648325000371</v>
      </c>
      <c r="AC72" s="21">
        <f t="shared" si="48"/>
        <v>98.071252302019616</v>
      </c>
      <c r="AD72" s="6">
        <f t="shared" si="49"/>
        <v>15.615910598912246</v>
      </c>
      <c r="AE72">
        <f t="shared" si="50"/>
        <v>0</v>
      </c>
    </row>
    <row r="73" spans="2:31" ht="20">
      <c r="B73" s="22">
        <v>1228</v>
      </c>
      <c r="C73" s="22">
        <v>808</v>
      </c>
      <c r="D73" s="18">
        <f t="shared" si="30"/>
        <v>1721.9291071999999</v>
      </c>
      <c r="E73" s="18">
        <f t="shared" si="31"/>
        <v>1210.9506487839999</v>
      </c>
      <c r="F73" s="18">
        <v>312</v>
      </c>
      <c r="G73" s="18">
        <v>808</v>
      </c>
      <c r="H73" s="13">
        <f t="shared" si="32"/>
        <v>186.50661120000001</v>
      </c>
      <c r="I73" s="13">
        <f t="shared" si="33"/>
        <v>1210.9506487839999</v>
      </c>
      <c r="J73" s="19">
        <f t="shared" si="34"/>
        <v>4.3823104000000512</v>
      </c>
      <c r="K73">
        <f t="shared" si="35"/>
        <v>-2.9974025959998016</v>
      </c>
      <c r="L73">
        <f t="shared" si="51"/>
        <v>9.1281200442389437E-2</v>
      </c>
      <c r="M73" s="9">
        <f t="shared" si="41"/>
        <v>3.0427066814129811</v>
      </c>
      <c r="N73" s="9">
        <f t="shared" si="52"/>
        <v>10.953744053086732</v>
      </c>
      <c r="O73">
        <f t="shared" si="36"/>
        <v>2.3911104000000023</v>
      </c>
      <c r="P73">
        <f t="shared" si="37"/>
        <v>0</v>
      </c>
      <c r="Q73">
        <f t="shared" si="42"/>
        <v>2.4832677800000025E-2</v>
      </c>
      <c r="R73" s="9">
        <f t="shared" si="43"/>
        <v>0.82775592666666742</v>
      </c>
      <c r="S73" s="9">
        <f t="shared" si="44"/>
        <v>2.979921336000003</v>
      </c>
      <c r="U73" s="6">
        <f t="shared" si="38"/>
        <v>15.529972806099233</v>
      </c>
      <c r="V73" s="10">
        <v>0</v>
      </c>
      <c r="X73">
        <f t="shared" si="39"/>
        <v>221.36697096388079</v>
      </c>
      <c r="Y73">
        <f t="shared" si="40"/>
        <v>319.06068069384344</v>
      </c>
      <c r="Z73" s="20">
        <f t="shared" si="45"/>
        <v>97.693709729962649</v>
      </c>
      <c r="AA73" s="9">
        <f t="shared" si="46"/>
        <v>0.82775592666666742</v>
      </c>
      <c r="AB73" s="9">
        <f t="shared" si="47"/>
        <v>3.0427066814129811</v>
      </c>
      <c r="AC73" s="21">
        <f t="shared" si="48"/>
        <v>97.693709729962649</v>
      </c>
      <c r="AD73" s="6">
        <f t="shared" si="49"/>
        <v>15.529972806099233</v>
      </c>
      <c r="AE73">
        <f t="shared" si="50"/>
        <v>0</v>
      </c>
    </row>
    <row r="74" spans="2:31" ht="20">
      <c r="B74" s="22">
        <v>1224</v>
      </c>
      <c r="C74" s="22">
        <v>808</v>
      </c>
      <c r="D74" s="18">
        <f t="shared" si="30"/>
        <v>1716.3202176</v>
      </c>
      <c r="E74" s="18">
        <f t="shared" si="31"/>
        <v>1210.9506487839999</v>
      </c>
      <c r="F74" s="18">
        <v>317</v>
      </c>
      <c r="G74" s="18">
        <v>807</v>
      </c>
      <c r="H74" s="13">
        <f t="shared" si="32"/>
        <v>189.65330180000001</v>
      </c>
      <c r="I74" s="13">
        <f t="shared" si="33"/>
        <v>1209.4519474859999</v>
      </c>
      <c r="J74" s="19">
        <f t="shared" si="34"/>
        <v>5.608889599999884</v>
      </c>
      <c r="K74">
        <f t="shared" si="35"/>
        <v>0</v>
      </c>
      <c r="L74">
        <f t="shared" si="51"/>
        <v>5.8250655533332134E-2</v>
      </c>
      <c r="M74" s="9">
        <f t="shared" si="41"/>
        <v>1.9416885177777379</v>
      </c>
      <c r="N74" s="9">
        <f t="shared" si="52"/>
        <v>6.9900786639998564</v>
      </c>
      <c r="O74">
        <f t="shared" si="36"/>
        <v>3.1466905999999994</v>
      </c>
      <c r="P74">
        <f t="shared" si="37"/>
        <v>-1.4987012980000145</v>
      </c>
      <c r="Q74">
        <f t="shared" si="42"/>
        <v>5.1314602879438953E-2</v>
      </c>
      <c r="R74" s="9">
        <f t="shared" si="43"/>
        <v>1.7104867626479652</v>
      </c>
      <c r="S74" s="9">
        <f t="shared" si="44"/>
        <v>6.1577523455326748</v>
      </c>
      <c r="U74" s="6">
        <f t="shared" si="38"/>
        <v>15.421988296639686</v>
      </c>
      <c r="V74" s="10">
        <v>0</v>
      </c>
      <c r="X74">
        <f t="shared" si="39"/>
        <v>221.57703697488625</v>
      </c>
      <c r="Y74">
        <f t="shared" si="40"/>
        <v>319.00848322861782</v>
      </c>
      <c r="Z74" s="20">
        <f t="shared" si="45"/>
        <v>97.431446253731565</v>
      </c>
      <c r="AA74" s="9">
        <f t="shared" si="46"/>
        <v>1.7104867626479652</v>
      </c>
      <c r="AB74" s="9">
        <f t="shared" si="47"/>
        <v>1.9416885177777379</v>
      </c>
      <c r="AC74" s="21">
        <f t="shared" si="48"/>
        <v>97.431446253731565</v>
      </c>
      <c r="AD74" s="6">
        <f t="shared" si="49"/>
        <v>15.421988296639686</v>
      </c>
      <c r="AE74">
        <f t="shared" si="50"/>
        <v>0</v>
      </c>
    </row>
    <row r="75" spans="2:31" ht="20">
      <c r="B75" s="22">
        <v>1220</v>
      </c>
      <c r="C75" s="22">
        <v>806</v>
      </c>
      <c r="D75" s="18">
        <f t="shared" si="30"/>
        <v>1709.4966959999999</v>
      </c>
      <c r="E75" s="18">
        <f t="shared" si="31"/>
        <v>1207.9532461880001</v>
      </c>
      <c r="F75" s="18">
        <v>321</v>
      </c>
      <c r="G75" s="18">
        <v>806</v>
      </c>
      <c r="H75" s="13">
        <f t="shared" si="32"/>
        <v>192.20619720000002</v>
      </c>
      <c r="I75" s="13">
        <f t="shared" si="33"/>
        <v>1207.9532461880001</v>
      </c>
      <c r="J75" s="19">
        <f t="shared" si="34"/>
        <v>6.8235216000000491</v>
      </c>
      <c r="K75">
        <f t="shared" si="35"/>
        <v>2.9974025959998016</v>
      </c>
      <c r="L75">
        <f t="shared" si="51"/>
        <v>0.10622037964878622</v>
      </c>
      <c r="M75" s="9">
        <f t="shared" si="41"/>
        <v>3.5406793216262074</v>
      </c>
      <c r="N75" s="9">
        <f t="shared" si="52"/>
        <v>12.746445557854347</v>
      </c>
      <c r="O75">
        <f t="shared" si="36"/>
        <v>2.5528954000000113</v>
      </c>
      <c r="P75">
        <f t="shared" si="37"/>
        <v>-1.4987012979997871</v>
      </c>
      <c r="Q75">
        <f t="shared" si="42"/>
        <v>4.7625193637379229E-2</v>
      </c>
      <c r="R75" s="9">
        <f t="shared" si="43"/>
        <v>1.5875064545793076</v>
      </c>
      <c r="S75" s="9">
        <f t="shared" si="44"/>
        <v>5.7150232364855071</v>
      </c>
      <c r="U75" s="6">
        <f t="shared" si="38"/>
        <v>15.35422496</v>
      </c>
      <c r="V75" s="10">
        <v>0</v>
      </c>
      <c r="X75">
        <f t="shared" si="39"/>
        <v>221.70750162749664</v>
      </c>
      <c r="Y75">
        <f t="shared" si="40"/>
        <v>318.97789320064777</v>
      </c>
      <c r="Z75" s="20">
        <f t="shared" si="45"/>
        <v>97.27039157315113</v>
      </c>
      <c r="AA75" s="9">
        <f t="shared" si="46"/>
        <v>1.5875064545793076</v>
      </c>
      <c r="AB75" s="9">
        <f t="shared" si="47"/>
        <v>3.5406793216262074</v>
      </c>
      <c r="AC75" s="21">
        <f t="shared" si="48"/>
        <v>97.27039157315113</v>
      </c>
      <c r="AD75" s="6">
        <f t="shared" si="49"/>
        <v>15.35422496</v>
      </c>
      <c r="AE75">
        <f t="shared" si="50"/>
        <v>0</v>
      </c>
    </row>
    <row r="76" spans="2:31" ht="20">
      <c r="B76" s="22">
        <v>1214</v>
      </c>
      <c r="C76" s="22">
        <v>806</v>
      </c>
      <c r="D76" s="18">
        <f t="shared" si="30"/>
        <v>1701.0893351999998</v>
      </c>
      <c r="E76" s="18">
        <f t="shared" si="31"/>
        <v>1207.9532461880001</v>
      </c>
      <c r="F76" s="18">
        <v>326</v>
      </c>
      <c r="G76" s="18">
        <v>806</v>
      </c>
      <c r="H76" s="13">
        <f t="shared" si="32"/>
        <v>195.20006320000002</v>
      </c>
      <c r="I76" s="13">
        <f t="shared" si="33"/>
        <v>1207.9532461880001</v>
      </c>
      <c r="J76" s="19">
        <f t="shared" si="34"/>
        <v>8.4073608000001059</v>
      </c>
      <c r="K76">
        <f t="shared" si="35"/>
        <v>0</v>
      </c>
      <c r="L76">
        <f t="shared" si="51"/>
        <v>8.7313944975001112E-2</v>
      </c>
      <c r="M76" s="9">
        <f t="shared" si="41"/>
        <v>2.9104648325000371</v>
      </c>
      <c r="N76" s="9">
        <f t="shared" si="52"/>
        <v>10.477673397000133</v>
      </c>
      <c r="O76">
        <f t="shared" si="36"/>
        <v>2.993865999999997</v>
      </c>
      <c r="P76">
        <f t="shared" si="37"/>
        <v>0</v>
      </c>
      <c r="Q76">
        <f t="shared" si="42"/>
        <v>3.1092545854166639E-2</v>
      </c>
      <c r="R76" s="9">
        <f t="shared" si="43"/>
        <v>1.036418195138888</v>
      </c>
      <c r="S76" s="9">
        <f t="shared" si="44"/>
        <v>3.7311055024999971</v>
      </c>
      <c r="U76" s="6">
        <f t="shared" si="38"/>
        <v>15.266676514238011</v>
      </c>
      <c r="V76" s="10">
        <v>0</v>
      </c>
      <c r="X76">
        <f t="shared" si="39"/>
        <v>222.02873977358863</v>
      </c>
      <c r="Y76">
        <f t="shared" si="40"/>
        <v>318.86701540485103</v>
      </c>
      <c r="Z76" s="20">
        <f t="shared" si="45"/>
        <v>96.838275631262405</v>
      </c>
      <c r="AA76" s="9">
        <f t="shared" si="46"/>
        <v>1.036418195138888</v>
      </c>
      <c r="AB76" s="9">
        <f t="shared" si="47"/>
        <v>2.9104648325000371</v>
      </c>
      <c r="AC76" s="21">
        <f t="shared" si="48"/>
        <v>96.838275631262405</v>
      </c>
      <c r="AD76" s="6">
        <f t="shared" si="49"/>
        <v>15.266676514238011</v>
      </c>
      <c r="AE76">
        <f t="shared" si="50"/>
        <v>0</v>
      </c>
    </row>
    <row r="77" spans="2:31" ht="20">
      <c r="B77" s="22">
        <v>1210</v>
      </c>
      <c r="C77" s="22">
        <v>804</v>
      </c>
      <c r="D77" s="18">
        <f t="shared" si="30"/>
        <v>1694.2797519999999</v>
      </c>
      <c r="E77" s="18">
        <f t="shared" si="31"/>
        <v>1204.9558435920001</v>
      </c>
      <c r="F77" s="18">
        <v>328</v>
      </c>
      <c r="G77" s="18">
        <v>806</v>
      </c>
      <c r="H77" s="13">
        <f t="shared" si="32"/>
        <v>196.39760960000001</v>
      </c>
      <c r="I77" s="13">
        <f t="shared" si="33"/>
        <v>1207.9532461880001</v>
      </c>
      <c r="J77" s="19">
        <f t="shared" si="34"/>
        <v>6.8095831999999064</v>
      </c>
      <c r="K77">
        <f t="shared" si="35"/>
        <v>2.997402596000029</v>
      </c>
      <c r="L77">
        <f t="shared" si="51"/>
        <v>0.10612386014892104</v>
      </c>
      <c r="M77" s="9">
        <f t="shared" si="41"/>
        <v>3.5374620049640346</v>
      </c>
      <c r="N77" s="9">
        <f t="shared" si="52"/>
        <v>12.734863217870524</v>
      </c>
      <c r="O77">
        <f t="shared" si="36"/>
        <v>1.1975463999999931</v>
      </c>
      <c r="P77">
        <f t="shared" si="37"/>
        <v>0</v>
      </c>
      <c r="Q77">
        <f t="shared" si="42"/>
        <v>1.2437018341666597E-2</v>
      </c>
      <c r="R77" s="9">
        <f t="shared" si="43"/>
        <v>0.41456727805555321</v>
      </c>
      <c r="S77" s="9">
        <f t="shared" si="44"/>
        <v>1.4924422009999916</v>
      </c>
      <c r="U77" s="6">
        <f t="shared" si="38"/>
        <v>15.172904988000001</v>
      </c>
      <c r="V77" s="10">
        <v>0</v>
      </c>
      <c r="X77">
        <f t="shared" si="39"/>
        <v>222.16364973095742</v>
      </c>
      <c r="Y77">
        <f t="shared" si="40"/>
        <v>318.82252623132428</v>
      </c>
      <c r="Z77" s="20">
        <f t="shared" si="45"/>
        <v>96.658876500366858</v>
      </c>
      <c r="AA77" s="9">
        <f t="shared" si="46"/>
        <v>0.41456727805555321</v>
      </c>
      <c r="AB77" s="9">
        <f t="shared" si="47"/>
        <v>3.5374620049640346</v>
      </c>
      <c r="AC77" s="21">
        <f t="shared" si="48"/>
        <v>96.658876500366858</v>
      </c>
      <c r="AD77" s="6">
        <f t="shared" si="49"/>
        <v>15.172904988000001</v>
      </c>
      <c r="AE77">
        <f t="shared" si="50"/>
        <v>0</v>
      </c>
    </row>
    <row r="78" spans="2:31" ht="20">
      <c r="B78" s="22">
        <v>1206</v>
      </c>
      <c r="C78" s="22">
        <v>804</v>
      </c>
      <c r="D78" s="18">
        <f t="shared" si="30"/>
        <v>1688.6788271999999</v>
      </c>
      <c r="E78" s="18">
        <f t="shared" si="31"/>
        <v>1204.9558435920001</v>
      </c>
      <c r="F78" s="18">
        <v>332</v>
      </c>
      <c r="G78" s="18">
        <v>806</v>
      </c>
      <c r="H78" s="13">
        <f t="shared" si="32"/>
        <v>198.7927024</v>
      </c>
      <c r="I78" s="13">
        <f t="shared" si="33"/>
        <v>1207.9532461880001</v>
      </c>
      <c r="J78" s="19">
        <f t="shared" si="34"/>
        <v>5.6009248000000298</v>
      </c>
      <c r="K78">
        <f t="shared" si="35"/>
        <v>0</v>
      </c>
      <c r="L78">
        <f t="shared" si="51"/>
        <v>5.8167937766666983E-2</v>
      </c>
      <c r="M78" s="9">
        <f t="shared" si="41"/>
        <v>1.9389312588888994</v>
      </c>
      <c r="N78" s="9">
        <f t="shared" si="52"/>
        <v>6.9801525320000382</v>
      </c>
      <c r="O78">
        <f t="shared" si="36"/>
        <v>2.3950927999999863</v>
      </c>
      <c r="P78">
        <f t="shared" si="37"/>
        <v>0</v>
      </c>
      <c r="Q78">
        <f t="shared" si="42"/>
        <v>2.4874036683333194E-2</v>
      </c>
      <c r="R78" s="9">
        <f t="shared" si="43"/>
        <v>0.82913455611110642</v>
      </c>
      <c r="S78" s="9">
        <f t="shared" si="44"/>
        <v>2.9848844019999832</v>
      </c>
      <c r="U78" s="6">
        <f t="shared" si="38"/>
        <v>15.058892719999999</v>
      </c>
      <c r="V78" s="10">
        <v>0</v>
      </c>
      <c r="X78">
        <f t="shared" si="39"/>
        <v>222.38201348985382</v>
      </c>
      <c r="Y78">
        <f t="shared" si="40"/>
        <v>318.73331035472779</v>
      </c>
      <c r="Z78" s="20">
        <f t="shared" si="45"/>
        <v>96.351296864873973</v>
      </c>
      <c r="AA78" s="9">
        <f t="shared" si="46"/>
        <v>0.82913455611110642</v>
      </c>
      <c r="AB78" s="9">
        <f t="shared" si="47"/>
        <v>1.9389312588888994</v>
      </c>
      <c r="AC78" s="21">
        <f t="shared" si="48"/>
        <v>96.351296864873973</v>
      </c>
      <c r="AD78" s="6">
        <f t="shared" si="49"/>
        <v>15.058892719999999</v>
      </c>
      <c r="AE78">
        <f t="shared" si="50"/>
        <v>0</v>
      </c>
    </row>
    <row r="79" spans="2:31" ht="20">
      <c r="B79" s="22">
        <v>1202</v>
      </c>
      <c r="C79" s="22">
        <v>802</v>
      </c>
      <c r="D79" s="18">
        <f t="shared" si="30"/>
        <v>1681.8811912000001</v>
      </c>
      <c r="E79" s="18">
        <f t="shared" si="31"/>
        <v>1201.958440996</v>
      </c>
      <c r="F79" s="18">
        <v>336</v>
      </c>
      <c r="G79" s="18">
        <v>806</v>
      </c>
      <c r="H79" s="13">
        <f t="shared" si="32"/>
        <v>201.18779520000001</v>
      </c>
      <c r="I79" s="13">
        <f t="shared" si="33"/>
        <v>1207.9532461880001</v>
      </c>
      <c r="J79" s="19">
        <f t="shared" si="34"/>
        <v>6.797635999999784</v>
      </c>
      <c r="K79">
        <f t="shared" si="35"/>
        <v>2.997402596000029</v>
      </c>
      <c r="L79">
        <f t="shared" si="51"/>
        <v>0.10604121650327653</v>
      </c>
      <c r="M79" s="9">
        <f t="shared" si="41"/>
        <v>3.534707216775884</v>
      </c>
      <c r="N79" s="9">
        <f t="shared" si="52"/>
        <v>12.724945980393182</v>
      </c>
      <c r="O79">
        <f t="shared" si="36"/>
        <v>2.3950928000000147</v>
      </c>
      <c r="P79">
        <f t="shared" si="37"/>
        <v>0</v>
      </c>
      <c r="Q79">
        <f t="shared" si="42"/>
        <v>2.4874036683333489E-2</v>
      </c>
      <c r="R79" s="9">
        <f t="shared" si="43"/>
        <v>0.82913455611111631</v>
      </c>
      <c r="S79" s="9">
        <f t="shared" si="44"/>
        <v>2.9848844020000187</v>
      </c>
      <c r="U79" s="6">
        <f t="shared" si="38"/>
        <v>14.978851414388007</v>
      </c>
      <c r="V79" s="10">
        <v>0</v>
      </c>
      <c r="X79">
        <f t="shared" si="39"/>
        <v>222.52053840889332</v>
      </c>
      <c r="Y79">
        <f t="shared" si="40"/>
        <v>318.64377672324605</v>
      </c>
      <c r="Z79" s="20">
        <f t="shared" si="45"/>
        <v>96.123238314352733</v>
      </c>
      <c r="AA79" s="9">
        <f t="shared" si="46"/>
        <v>0.82913455611111631</v>
      </c>
      <c r="AB79" s="9">
        <f t="shared" si="47"/>
        <v>3.534707216775884</v>
      </c>
      <c r="AC79" s="21">
        <f t="shared" si="48"/>
        <v>96.123238314352733</v>
      </c>
      <c r="AD79" s="6">
        <f t="shared" si="49"/>
        <v>14.978851414388007</v>
      </c>
      <c r="AE79">
        <f t="shared" si="50"/>
        <v>0</v>
      </c>
    </row>
    <row r="80" spans="2:31" ht="20">
      <c r="B80" s="22">
        <v>1198</v>
      </c>
      <c r="C80" s="22">
        <v>802</v>
      </c>
      <c r="D80" s="18">
        <f t="shared" si="30"/>
        <v>1676.2842487999999</v>
      </c>
      <c r="E80" s="18">
        <f t="shared" si="31"/>
        <v>1201.958440996</v>
      </c>
      <c r="F80" s="18">
        <v>340</v>
      </c>
      <c r="G80" s="18">
        <v>806</v>
      </c>
      <c r="H80" s="13">
        <f t="shared" si="32"/>
        <v>203.58288800000003</v>
      </c>
      <c r="I80" s="13">
        <f t="shared" si="33"/>
        <v>1207.9532461880001</v>
      </c>
      <c r="J80" s="19">
        <f t="shared" si="34"/>
        <v>5.5969424000002164</v>
      </c>
      <c r="K80">
        <f t="shared" si="35"/>
        <v>0</v>
      </c>
      <c r="L80">
        <f t="shared" si="51"/>
        <v>5.8126578883335583E-2</v>
      </c>
      <c r="M80" s="9">
        <f t="shared" si="41"/>
        <v>1.9375526294445193</v>
      </c>
      <c r="N80" s="9">
        <f t="shared" si="52"/>
        <v>6.9751894660002698</v>
      </c>
      <c r="O80">
        <f t="shared" si="36"/>
        <v>2.3950928000000147</v>
      </c>
      <c r="P80">
        <f t="shared" si="37"/>
        <v>0</v>
      </c>
      <c r="Q80">
        <f t="shared" si="42"/>
        <v>2.4874036683333489E-2</v>
      </c>
      <c r="R80" s="9">
        <f t="shared" si="43"/>
        <v>0.82913455611111631</v>
      </c>
      <c r="S80" s="9">
        <f t="shared" si="44"/>
        <v>2.9848844020000187</v>
      </c>
      <c r="U80" s="6">
        <f t="shared" si="38"/>
        <v>14.898891399342045</v>
      </c>
      <c r="V80" s="10">
        <v>0</v>
      </c>
      <c r="X80">
        <f t="shared" si="39"/>
        <v>222.74275676060054</v>
      </c>
      <c r="Y80">
        <f t="shared" si="40"/>
        <v>318.55392407586476</v>
      </c>
      <c r="Z80" s="20">
        <f t="shared" si="45"/>
        <v>95.811167315264214</v>
      </c>
      <c r="AA80" s="9">
        <f t="shared" si="46"/>
        <v>0.82913455611111631</v>
      </c>
      <c r="AB80" s="9">
        <f t="shared" si="47"/>
        <v>1.9375526294445193</v>
      </c>
      <c r="AC80" s="21">
        <f t="shared" si="48"/>
        <v>95.811167315264214</v>
      </c>
      <c r="AD80" s="6">
        <f t="shared" si="49"/>
        <v>14.898891399342045</v>
      </c>
      <c r="AE80">
        <f t="shared" si="50"/>
        <v>0</v>
      </c>
    </row>
    <row r="81" spans="2:31" ht="20">
      <c r="B81" s="22">
        <v>1194</v>
      </c>
      <c r="C81" s="22">
        <v>802</v>
      </c>
      <c r="D81" s="18">
        <f t="shared" si="30"/>
        <v>1670.6873063999999</v>
      </c>
      <c r="E81" s="18">
        <f t="shared" si="31"/>
        <v>1201.958440996</v>
      </c>
      <c r="F81" s="18">
        <v>344</v>
      </c>
      <c r="G81" s="18">
        <v>806</v>
      </c>
      <c r="H81" s="13">
        <f t="shared" si="32"/>
        <v>205.97798080000001</v>
      </c>
      <c r="I81" s="13">
        <f t="shared" si="33"/>
        <v>1207.9532461880001</v>
      </c>
      <c r="J81" s="19">
        <f t="shared" si="34"/>
        <v>5.596942399999989</v>
      </c>
      <c r="K81">
        <f t="shared" si="35"/>
        <v>0</v>
      </c>
      <c r="L81">
        <f t="shared" si="51"/>
        <v>5.8126578883333224E-2</v>
      </c>
      <c r="M81" s="9">
        <f t="shared" si="41"/>
        <v>1.9375526294444407</v>
      </c>
      <c r="N81" s="9">
        <f t="shared" si="52"/>
        <v>6.9751894659999865</v>
      </c>
      <c r="O81">
        <f t="shared" si="36"/>
        <v>2.3950927999999863</v>
      </c>
      <c r="P81">
        <f t="shared" si="37"/>
        <v>0</v>
      </c>
      <c r="Q81">
        <f t="shared" si="42"/>
        <v>2.4874036683333194E-2</v>
      </c>
      <c r="R81" s="9">
        <f t="shared" si="43"/>
        <v>0.82913455611110642</v>
      </c>
      <c r="S81" s="9">
        <f t="shared" si="44"/>
        <v>2.9848844019999832</v>
      </c>
      <c r="U81" s="6">
        <f t="shared" si="38"/>
        <v>14.807055313759395</v>
      </c>
      <c r="V81" s="10">
        <v>0</v>
      </c>
      <c r="X81">
        <f t="shared" si="39"/>
        <v>222.96685607548895</v>
      </c>
      <c r="Y81">
        <f t="shared" si="40"/>
        <v>318.46375114884415</v>
      </c>
      <c r="Z81" s="20">
        <f t="shared" si="45"/>
        <v>95.496895073355205</v>
      </c>
      <c r="AA81" s="9">
        <f t="shared" si="46"/>
        <v>0.82913455611110642</v>
      </c>
      <c r="AB81" s="9">
        <f t="shared" si="47"/>
        <v>1.9375526294444407</v>
      </c>
      <c r="AC81" s="21">
        <f t="shared" si="48"/>
        <v>95.496895073355205</v>
      </c>
      <c r="AD81" s="6">
        <f t="shared" si="49"/>
        <v>14.807055313759395</v>
      </c>
      <c r="AE81">
        <f t="shared" si="50"/>
        <v>0</v>
      </c>
    </row>
    <row r="82" spans="2:31" ht="20">
      <c r="B82" s="22">
        <v>1190</v>
      </c>
      <c r="C82" s="22">
        <v>802</v>
      </c>
      <c r="D82" s="18">
        <f t="shared" si="30"/>
        <v>1665.0903639999999</v>
      </c>
      <c r="E82" s="18">
        <f t="shared" si="31"/>
        <v>1201.958440996</v>
      </c>
      <c r="F82" s="18">
        <v>348</v>
      </c>
      <c r="G82" s="18">
        <v>808</v>
      </c>
      <c r="H82" s="13">
        <f t="shared" si="32"/>
        <v>208.0266048</v>
      </c>
      <c r="I82" s="13">
        <f t="shared" si="33"/>
        <v>1210.9506487839999</v>
      </c>
      <c r="J82" s="19">
        <f t="shared" si="34"/>
        <v>5.596942399999989</v>
      </c>
      <c r="K82">
        <f t="shared" si="35"/>
        <v>0</v>
      </c>
      <c r="L82">
        <f t="shared" si="51"/>
        <v>5.8126578883333224E-2</v>
      </c>
      <c r="M82" s="9">
        <f t="shared" si="41"/>
        <v>1.9375526294444407</v>
      </c>
      <c r="N82" s="9">
        <f t="shared" si="52"/>
        <v>6.9751894659999865</v>
      </c>
      <c r="O82">
        <f t="shared" si="36"/>
        <v>2.0486239999999896</v>
      </c>
      <c r="P82">
        <f t="shared" si="37"/>
        <v>2.9974025959998016</v>
      </c>
      <c r="Q82">
        <f t="shared" si="42"/>
        <v>8.19363459651829E-2</v>
      </c>
      <c r="R82" s="9">
        <f t="shared" si="43"/>
        <v>2.7312115321727632</v>
      </c>
      <c r="S82" s="9">
        <f t="shared" si="44"/>
        <v>9.8323615158219475</v>
      </c>
      <c r="U82" s="6">
        <f t="shared" si="38"/>
        <v>14.727135620314838</v>
      </c>
      <c r="V82" s="10">
        <v>0</v>
      </c>
      <c r="X82">
        <f t="shared" si="39"/>
        <v>223.19285339286293</v>
      </c>
      <c r="Y82">
        <f t="shared" si="40"/>
        <v>318.2589610116064</v>
      </c>
      <c r="Z82" s="20">
        <f t="shared" si="45"/>
        <v>95.066107618743473</v>
      </c>
      <c r="AA82" s="9">
        <f t="shared" si="46"/>
        <v>2.7312115321727632</v>
      </c>
      <c r="AB82" s="9">
        <f t="shared" si="47"/>
        <v>1.9375526294444407</v>
      </c>
      <c r="AC82" s="21">
        <f t="shared" si="48"/>
        <v>95.066107618743473</v>
      </c>
      <c r="AD82" s="6">
        <f t="shared" si="49"/>
        <v>14.727135620314838</v>
      </c>
      <c r="AE82">
        <f t="shared" si="50"/>
        <v>0</v>
      </c>
    </row>
    <row r="83" spans="2:31" ht="20">
      <c r="B83" s="22">
        <v>1186</v>
      </c>
      <c r="C83" s="22">
        <v>804</v>
      </c>
      <c r="D83" s="18">
        <f t="shared" si="30"/>
        <v>1660.6742032</v>
      </c>
      <c r="E83" s="18">
        <f t="shared" si="31"/>
        <v>1204.9558435920001</v>
      </c>
      <c r="F83" s="18">
        <v>352</v>
      </c>
      <c r="G83" s="18">
        <v>808</v>
      </c>
      <c r="H83" s="13">
        <f t="shared" si="32"/>
        <v>210.4177152</v>
      </c>
      <c r="I83" s="13">
        <f t="shared" si="33"/>
        <v>1210.9506487839999</v>
      </c>
      <c r="J83" s="19">
        <f t="shared" si="34"/>
        <v>4.4161607999999433</v>
      </c>
      <c r="K83">
        <f t="shared" si="35"/>
        <v>-2.997402596000029</v>
      </c>
      <c r="L83">
        <f t="shared" si="51"/>
        <v>9.145698857622693E-2</v>
      </c>
      <c r="M83" s="9">
        <f t="shared" si="41"/>
        <v>3.0485662858742311</v>
      </c>
      <c r="N83" s="9">
        <f t="shared" si="52"/>
        <v>10.974838629147232</v>
      </c>
      <c r="O83">
        <f t="shared" si="36"/>
        <v>2.3911104000000023</v>
      </c>
      <c r="P83">
        <f t="shared" si="37"/>
        <v>0</v>
      </c>
      <c r="Q83">
        <f t="shared" si="42"/>
        <v>2.4832677800000025E-2</v>
      </c>
      <c r="R83" s="9">
        <f t="shared" si="43"/>
        <v>0.82775592666666742</v>
      </c>
      <c r="S83" s="9">
        <f t="shared" si="44"/>
        <v>2.979921336000003</v>
      </c>
      <c r="U83" s="6">
        <f t="shared" si="38"/>
        <v>14.647215934056875</v>
      </c>
      <c r="V83" s="10">
        <v>0</v>
      </c>
      <c r="X83">
        <f t="shared" si="39"/>
        <v>223.50175764435249</v>
      </c>
      <c r="Y83">
        <f t="shared" si="40"/>
        <v>318.16829536775197</v>
      </c>
      <c r="Z83" s="20">
        <f t="shared" si="45"/>
        <v>94.666537723399472</v>
      </c>
      <c r="AA83" s="9">
        <f t="shared" si="46"/>
        <v>0.82775592666666742</v>
      </c>
      <c r="AB83" s="9">
        <f t="shared" si="47"/>
        <v>3.0485662858742311</v>
      </c>
      <c r="AC83" s="21">
        <f t="shared" si="48"/>
        <v>94.666537723399472</v>
      </c>
      <c r="AD83" s="6">
        <f t="shared" si="49"/>
        <v>14.647215934056875</v>
      </c>
      <c r="AE83">
        <f t="shared" si="50"/>
        <v>0</v>
      </c>
    </row>
    <row r="84" spans="2:31" ht="20">
      <c r="B84" s="22">
        <v>1182</v>
      </c>
      <c r="C84" s="22">
        <v>804</v>
      </c>
      <c r="D84" s="18">
        <f t="shared" si="30"/>
        <v>1655.0732783999999</v>
      </c>
      <c r="E84" s="18">
        <f t="shared" si="31"/>
        <v>1204.9558435920001</v>
      </c>
      <c r="F84" s="18">
        <v>356</v>
      </c>
      <c r="G84" s="18">
        <v>808</v>
      </c>
      <c r="H84" s="13">
        <f t="shared" si="32"/>
        <v>212.80882560000001</v>
      </c>
      <c r="I84" s="13">
        <f t="shared" si="33"/>
        <v>1210.9506487839999</v>
      </c>
      <c r="J84" s="19">
        <f t="shared" si="34"/>
        <v>5.6009248000000298</v>
      </c>
      <c r="K84">
        <f t="shared" si="35"/>
        <v>0</v>
      </c>
      <c r="L84">
        <f t="shared" si="51"/>
        <v>5.8167937766666983E-2</v>
      </c>
      <c r="M84" s="9">
        <f t="shared" si="41"/>
        <v>1.9389312588888994</v>
      </c>
      <c r="N84" s="9">
        <f t="shared" si="52"/>
        <v>6.9801525320000382</v>
      </c>
      <c r="O84">
        <f t="shared" si="36"/>
        <v>2.3911104000000023</v>
      </c>
      <c r="P84">
        <f t="shared" si="37"/>
        <v>0</v>
      </c>
      <c r="Q84">
        <f t="shared" si="42"/>
        <v>2.4832677800000025E-2</v>
      </c>
      <c r="R84" s="9">
        <f t="shared" si="43"/>
        <v>0.82775592666666742</v>
      </c>
      <c r="S84" s="9">
        <f t="shared" si="44"/>
        <v>2.979921336000003</v>
      </c>
      <c r="U84" s="6">
        <f t="shared" si="38"/>
        <v>14.5709150645213</v>
      </c>
      <c r="V84" s="10">
        <v>0</v>
      </c>
      <c r="X84">
        <f t="shared" si="39"/>
        <v>223.73140957937858</v>
      </c>
      <c r="Y84">
        <f t="shared" si="40"/>
        <v>318.07730801764376</v>
      </c>
      <c r="Z84" s="20">
        <f t="shared" si="45"/>
        <v>94.345898438265181</v>
      </c>
      <c r="AA84" s="9">
        <f t="shared" si="46"/>
        <v>0.82775592666666742</v>
      </c>
      <c r="AB84" s="9">
        <f t="shared" si="47"/>
        <v>1.9389312588888994</v>
      </c>
      <c r="AC84" s="21">
        <f t="shared" si="48"/>
        <v>94.345898438265181</v>
      </c>
      <c r="AD84" s="6">
        <f t="shared" si="49"/>
        <v>14.5709150645213</v>
      </c>
      <c r="AE84">
        <f t="shared" si="50"/>
        <v>0</v>
      </c>
    </row>
    <row r="85" spans="2:31" ht="20">
      <c r="B85" s="22">
        <v>1178</v>
      </c>
      <c r="C85" s="22">
        <v>806</v>
      </c>
      <c r="D85" s="18">
        <f t="shared" si="30"/>
        <v>1650.6451703999999</v>
      </c>
      <c r="E85" s="18">
        <f t="shared" si="31"/>
        <v>1207.9532461880001</v>
      </c>
      <c r="F85" s="18">
        <v>358</v>
      </c>
      <c r="G85" s="18">
        <v>808</v>
      </c>
      <c r="H85" s="13">
        <f t="shared" si="32"/>
        <v>214.00438080000001</v>
      </c>
      <c r="I85" s="13">
        <f t="shared" si="33"/>
        <v>1210.9506487839999</v>
      </c>
      <c r="J85" s="19">
        <f t="shared" si="34"/>
        <v>4.4281080000000657</v>
      </c>
      <c r="K85">
        <f t="shared" si="35"/>
        <v>-2.997402596000029</v>
      </c>
      <c r="L85">
        <f t="shared" si="51"/>
        <v>9.1519273246140356E-2</v>
      </c>
      <c r="M85" s="9">
        <f t="shared" si="41"/>
        <v>3.0506424415380118</v>
      </c>
      <c r="N85" s="9">
        <f t="shared" si="52"/>
        <v>10.982312789536843</v>
      </c>
      <c r="O85">
        <f t="shared" si="36"/>
        <v>1.1955552000000012</v>
      </c>
      <c r="P85">
        <f t="shared" si="37"/>
        <v>0</v>
      </c>
      <c r="Q85">
        <f t="shared" si="42"/>
        <v>1.2416338900000013E-2</v>
      </c>
      <c r="R85" s="9">
        <f t="shared" si="43"/>
        <v>0.41387796333333371</v>
      </c>
      <c r="S85" s="9">
        <f t="shared" si="44"/>
        <v>1.4899606680000015</v>
      </c>
      <c r="U85" s="6">
        <f t="shared" si="38"/>
        <v>14.502688780620593</v>
      </c>
      <c r="V85" s="10">
        <v>0</v>
      </c>
      <c r="X85">
        <f t="shared" si="39"/>
        <v>224.04310899465682</v>
      </c>
      <c r="Y85">
        <f t="shared" si="40"/>
        <v>318.03169331098275</v>
      </c>
      <c r="Z85" s="20">
        <f t="shared" si="45"/>
        <v>93.988584316325927</v>
      </c>
      <c r="AA85" s="9">
        <f t="shared" si="46"/>
        <v>0.41387796333333371</v>
      </c>
      <c r="AB85" s="9">
        <f t="shared" si="47"/>
        <v>3.0506424415380118</v>
      </c>
      <c r="AC85" s="21">
        <f t="shared" si="48"/>
        <v>93.988584316325927</v>
      </c>
      <c r="AD85" s="6">
        <f t="shared" si="49"/>
        <v>14.502688780620593</v>
      </c>
      <c r="AE85">
        <f t="shared" si="50"/>
        <v>0</v>
      </c>
    </row>
    <row r="86" spans="2:31" ht="20">
      <c r="B86" s="22">
        <v>1174</v>
      </c>
      <c r="C86" s="22">
        <v>806</v>
      </c>
      <c r="D86" s="18">
        <f t="shared" si="30"/>
        <v>1645.0402632</v>
      </c>
      <c r="E86" s="18">
        <f t="shared" si="31"/>
        <v>1207.9532461880001</v>
      </c>
      <c r="F86" s="18">
        <v>362</v>
      </c>
      <c r="G86" s="18">
        <v>810</v>
      </c>
      <c r="H86" s="13">
        <f t="shared" si="32"/>
        <v>216.03508400000001</v>
      </c>
      <c r="I86" s="13">
        <f t="shared" si="33"/>
        <v>1213.9480513799999</v>
      </c>
      <c r="J86" s="19">
        <f t="shared" si="34"/>
        <v>5.6049071999998432</v>
      </c>
      <c r="K86">
        <f t="shared" si="35"/>
        <v>0</v>
      </c>
      <c r="L86">
        <f t="shared" si="51"/>
        <v>5.8209296649998375E-2</v>
      </c>
      <c r="M86" s="9">
        <f t="shared" si="41"/>
        <v>1.9403098883332792</v>
      </c>
      <c r="N86" s="9">
        <f t="shared" si="52"/>
        <v>6.9851155979998056</v>
      </c>
      <c r="O86">
        <f t="shared" si="36"/>
        <v>2.0307032000000049</v>
      </c>
      <c r="P86">
        <f t="shared" si="37"/>
        <v>2.997402596000029</v>
      </c>
      <c r="Q86">
        <f t="shared" si="42"/>
        <v>8.188821608626988E-2</v>
      </c>
      <c r="R86" s="9">
        <f t="shared" si="43"/>
        <v>2.7296072028756626</v>
      </c>
      <c r="S86" s="9">
        <f t="shared" si="44"/>
        <v>9.826585930352385</v>
      </c>
      <c r="U86" s="6">
        <f t="shared" si="38"/>
        <v>14.42276911518649</v>
      </c>
      <c r="V86" s="10">
        <v>0</v>
      </c>
      <c r="X86">
        <f t="shared" si="39"/>
        <v>224.27644744125911</v>
      </c>
      <c r="Y86">
        <f t="shared" si="40"/>
        <v>317.82698233016731</v>
      </c>
      <c r="Z86" s="20">
        <f t="shared" si="45"/>
        <v>93.550534888908203</v>
      </c>
      <c r="AA86" s="9">
        <f t="shared" si="46"/>
        <v>2.7296072028756626</v>
      </c>
      <c r="AB86" s="9">
        <f t="shared" si="47"/>
        <v>1.9403098883332792</v>
      </c>
      <c r="AC86" s="21">
        <f t="shared" si="48"/>
        <v>93.550534888908203</v>
      </c>
      <c r="AD86" s="6">
        <f t="shared" si="49"/>
        <v>14.42276911518649</v>
      </c>
      <c r="AE86">
        <f t="shared" si="50"/>
        <v>0</v>
      </c>
    </row>
    <row r="87" spans="2:31" ht="20">
      <c r="B87" s="22">
        <v>1170</v>
      </c>
      <c r="C87" s="22">
        <v>806</v>
      </c>
      <c r="D87" s="18">
        <f t="shared" si="30"/>
        <v>1639.435356</v>
      </c>
      <c r="E87" s="18">
        <f t="shared" si="31"/>
        <v>1207.9532461880001</v>
      </c>
      <c r="F87" s="18">
        <v>366</v>
      </c>
      <c r="G87" s="18">
        <v>810</v>
      </c>
      <c r="H87" s="13">
        <f t="shared" si="32"/>
        <v>218.422212</v>
      </c>
      <c r="I87" s="13">
        <f t="shared" si="33"/>
        <v>1213.9480513799999</v>
      </c>
      <c r="J87" s="19">
        <f t="shared" si="34"/>
        <v>5.6049072000000706</v>
      </c>
      <c r="K87">
        <f t="shared" si="35"/>
        <v>0</v>
      </c>
      <c r="L87">
        <f t="shared" si="51"/>
        <v>5.8209296650000741E-2</v>
      </c>
      <c r="M87" s="9">
        <f t="shared" si="41"/>
        <v>1.9403098883333578</v>
      </c>
      <c r="N87" s="9">
        <f t="shared" si="52"/>
        <v>6.9851155980000881</v>
      </c>
      <c r="O87">
        <f t="shared" si="36"/>
        <v>2.3871279999999899</v>
      </c>
      <c r="P87">
        <f t="shared" si="37"/>
        <v>0</v>
      </c>
      <c r="Q87">
        <f t="shared" si="42"/>
        <v>2.4791318916666565E-2</v>
      </c>
      <c r="R87" s="9">
        <f t="shared" si="43"/>
        <v>0.82637729722221887</v>
      </c>
      <c r="S87" s="9">
        <f t="shared" si="44"/>
        <v>2.9749582699999881</v>
      </c>
      <c r="U87" s="6">
        <f t="shared" si="38"/>
        <v>14.366439164820326</v>
      </c>
      <c r="V87" s="10">
        <v>0</v>
      </c>
      <c r="X87">
        <f t="shared" si="39"/>
        <v>224.51175146745953</v>
      </c>
      <c r="Y87">
        <f t="shared" si="40"/>
        <v>317.73534686039329</v>
      </c>
      <c r="Z87" s="20">
        <f t="shared" si="45"/>
        <v>93.22359539293376</v>
      </c>
      <c r="AA87" s="9">
        <f t="shared" si="46"/>
        <v>0.82637729722221887</v>
      </c>
      <c r="AB87" s="9">
        <f t="shared" si="47"/>
        <v>1.9403098883333578</v>
      </c>
      <c r="AC87" s="21">
        <f t="shared" si="48"/>
        <v>93.22359539293376</v>
      </c>
      <c r="AD87" s="6">
        <f t="shared" si="49"/>
        <v>14.366439164820326</v>
      </c>
      <c r="AE87">
        <f t="shared" si="50"/>
        <v>0</v>
      </c>
    </row>
    <row r="88" spans="2:31" ht="20">
      <c r="B88" s="22">
        <v>1166</v>
      </c>
      <c r="C88" s="22">
        <v>808</v>
      </c>
      <c r="D88" s="18">
        <f t="shared" si="30"/>
        <v>1634.9913184</v>
      </c>
      <c r="E88" s="18">
        <f t="shared" si="31"/>
        <v>1210.9506487839999</v>
      </c>
      <c r="F88" s="18">
        <v>370</v>
      </c>
      <c r="G88" s="18">
        <v>810</v>
      </c>
      <c r="H88" s="13">
        <f t="shared" si="32"/>
        <v>220.80934000000002</v>
      </c>
      <c r="I88" s="13">
        <f t="shared" si="33"/>
        <v>1213.9480513799999</v>
      </c>
      <c r="J88" s="19">
        <f t="shared" si="34"/>
        <v>4.4440376000000015</v>
      </c>
      <c r="K88">
        <f t="shared" si="35"/>
        <v>-2.9974025959998016</v>
      </c>
      <c r="L88">
        <f t="shared" si="51"/>
        <v>9.1602515026585341E-2</v>
      </c>
      <c r="M88" s="9">
        <f t="shared" si="41"/>
        <v>3.0534171675528445</v>
      </c>
      <c r="N88" s="9">
        <f t="shared" si="52"/>
        <v>10.992301803190241</v>
      </c>
      <c r="O88">
        <f t="shared" si="36"/>
        <v>2.3871280000000183</v>
      </c>
      <c r="P88">
        <f t="shared" si="37"/>
        <v>0</v>
      </c>
      <c r="Q88">
        <f t="shared" si="42"/>
        <v>2.479131891666686E-2</v>
      </c>
      <c r="R88" s="9">
        <f t="shared" si="43"/>
        <v>0.82637729722222875</v>
      </c>
      <c r="S88" s="9">
        <f t="shared" si="44"/>
        <v>2.9749582700000237</v>
      </c>
      <c r="U88" s="6">
        <f t="shared" si="38"/>
        <v>14.290177535180288</v>
      </c>
      <c r="V88" s="10">
        <v>0</v>
      </c>
      <c r="X88">
        <f t="shared" si="39"/>
        <v>224.82799212333566</v>
      </c>
      <c r="Y88">
        <f t="shared" si="40"/>
        <v>317.64338772559597</v>
      </c>
      <c r="Z88" s="20">
        <f t="shared" si="45"/>
        <v>92.81539560226031</v>
      </c>
      <c r="AA88" s="9">
        <f t="shared" si="46"/>
        <v>0.82637729722222875</v>
      </c>
      <c r="AB88" s="9">
        <f t="shared" si="47"/>
        <v>3.0534171675528445</v>
      </c>
      <c r="AC88" s="21">
        <f t="shared" si="48"/>
        <v>92.81539560226031</v>
      </c>
      <c r="AD88" s="6">
        <f t="shared" si="49"/>
        <v>14.290177535180288</v>
      </c>
      <c r="AE88">
        <f t="shared" si="50"/>
        <v>0</v>
      </c>
    </row>
    <row r="89" spans="2:31" ht="20">
      <c r="B89" s="22">
        <v>1162</v>
      </c>
      <c r="C89" s="22">
        <v>808</v>
      </c>
      <c r="D89" s="18">
        <f t="shared" si="30"/>
        <v>1629.3824288000001</v>
      </c>
      <c r="E89" s="18">
        <f t="shared" si="31"/>
        <v>1210.9506487839999</v>
      </c>
      <c r="F89" s="18">
        <v>372</v>
      </c>
      <c r="G89" s="18">
        <v>812</v>
      </c>
      <c r="H89" s="13">
        <f t="shared" si="32"/>
        <v>221.63254080000002</v>
      </c>
      <c r="I89" s="13">
        <f t="shared" si="33"/>
        <v>1216.945453976</v>
      </c>
      <c r="J89" s="19">
        <f t="shared" si="34"/>
        <v>5.608889599999884</v>
      </c>
      <c r="K89">
        <f t="shared" si="35"/>
        <v>0</v>
      </c>
      <c r="L89">
        <f t="shared" si="51"/>
        <v>5.8250655533332134E-2</v>
      </c>
      <c r="M89" s="9">
        <f t="shared" si="41"/>
        <v>1.9416885177777379</v>
      </c>
      <c r="N89" s="9">
        <f t="shared" si="52"/>
        <v>6.9900786639998564</v>
      </c>
      <c r="O89">
        <f t="shared" si="36"/>
        <v>0.82320079999999507</v>
      </c>
      <c r="P89">
        <f t="shared" si="37"/>
        <v>2.997402596000029</v>
      </c>
      <c r="Q89">
        <f t="shared" si="42"/>
        <v>7.958639821566614E-2</v>
      </c>
      <c r="R89" s="9">
        <f t="shared" si="43"/>
        <v>2.6528799405222045</v>
      </c>
      <c r="S89" s="9">
        <f t="shared" si="44"/>
        <v>9.5503677858799367</v>
      </c>
      <c r="U89" s="6">
        <f t="shared" si="38"/>
        <v>14.210257890376427</v>
      </c>
      <c r="V89" s="10">
        <v>0</v>
      </c>
      <c r="X89">
        <f t="shared" si="39"/>
        <v>225.06703732596978</v>
      </c>
      <c r="Y89">
        <f t="shared" si="40"/>
        <v>317.48497329414545</v>
      </c>
      <c r="Z89" s="20">
        <f t="shared" si="45"/>
        <v>92.417935968175669</v>
      </c>
      <c r="AA89" s="9">
        <f t="shared" si="46"/>
        <v>2.6528799405222045</v>
      </c>
      <c r="AB89" s="9">
        <f t="shared" si="47"/>
        <v>1.9416885177777379</v>
      </c>
      <c r="AC89" s="21">
        <f t="shared" si="48"/>
        <v>92.417935968175669</v>
      </c>
      <c r="AD89" s="6">
        <f t="shared" si="49"/>
        <v>14.210257890376427</v>
      </c>
      <c r="AE89">
        <f t="shared" si="50"/>
        <v>0</v>
      </c>
    </row>
    <row r="90" spans="2:31" ht="20">
      <c r="B90" s="22">
        <v>1158</v>
      </c>
      <c r="C90" s="22">
        <v>808</v>
      </c>
      <c r="D90" s="18">
        <f t="shared" si="30"/>
        <v>1623.7735392</v>
      </c>
      <c r="E90" s="18">
        <f t="shared" si="31"/>
        <v>1210.9506487839999</v>
      </c>
      <c r="F90" s="18">
        <v>378</v>
      </c>
      <c r="G90" s="18">
        <v>812</v>
      </c>
      <c r="H90" s="13">
        <f t="shared" si="32"/>
        <v>225.20725920000001</v>
      </c>
      <c r="I90" s="13">
        <f t="shared" si="33"/>
        <v>1216.945453976</v>
      </c>
      <c r="J90" s="19">
        <f t="shared" si="34"/>
        <v>5.6088896000001114</v>
      </c>
      <c r="K90">
        <f t="shared" si="35"/>
        <v>0</v>
      </c>
      <c r="L90">
        <f t="shared" si="51"/>
        <v>5.8250655533334493E-2</v>
      </c>
      <c r="M90" s="9">
        <f t="shared" si="41"/>
        <v>1.9416885177778165</v>
      </c>
      <c r="N90" s="9">
        <f t="shared" si="52"/>
        <v>6.9900786640001398</v>
      </c>
      <c r="O90">
        <f t="shared" si="36"/>
        <v>3.5747183999999947</v>
      </c>
      <c r="P90">
        <f t="shared" si="37"/>
        <v>0</v>
      </c>
      <c r="Q90">
        <f t="shared" si="42"/>
        <v>3.7124940049999951E-2</v>
      </c>
      <c r="R90" s="9">
        <f t="shared" si="43"/>
        <v>1.237498001666665</v>
      </c>
      <c r="S90" s="9">
        <f t="shared" si="44"/>
        <v>4.4549928059999946</v>
      </c>
      <c r="U90" s="6">
        <f t="shared" si="38"/>
        <v>14.141851549403496</v>
      </c>
      <c r="V90" s="10">
        <v>0</v>
      </c>
      <c r="X90">
        <f t="shared" si="39"/>
        <v>225.30808921322074</v>
      </c>
      <c r="Y90">
        <f t="shared" si="40"/>
        <v>317.34643525131537</v>
      </c>
      <c r="Z90" s="20">
        <f t="shared" si="45"/>
        <v>92.03834603809463</v>
      </c>
      <c r="AA90" s="9">
        <f t="shared" si="46"/>
        <v>1.237498001666665</v>
      </c>
      <c r="AB90" s="9">
        <f t="shared" si="47"/>
        <v>1.9416885177778165</v>
      </c>
      <c r="AC90" s="21">
        <f t="shared" si="48"/>
        <v>92.03834603809463</v>
      </c>
      <c r="AD90" s="6">
        <f t="shared" si="49"/>
        <v>14.141851549403496</v>
      </c>
      <c r="AE90">
        <f t="shared" si="50"/>
        <v>0</v>
      </c>
    </row>
    <row r="91" spans="2:31" ht="20">
      <c r="B91" s="22">
        <v>1154</v>
      </c>
      <c r="C91" s="22">
        <v>808</v>
      </c>
      <c r="D91" s="18">
        <f t="shared" si="30"/>
        <v>1618.1646496000001</v>
      </c>
      <c r="E91" s="18">
        <f t="shared" si="31"/>
        <v>1210.9506487839999</v>
      </c>
      <c r="F91" s="18">
        <v>381</v>
      </c>
      <c r="G91" s="18">
        <v>812</v>
      </c>
      <c r="H91" s="13">
        <f t="shared" si="32"/>
        <v>226.99461840000001</v>
      </c>
      <c r="I91" s="13">
        <f t="shared" si="33"/>
        <v>1216.945453976</v>
      </c>
      <c r="J91" s="19">
        <f t="shared" si="34"/>
        <v>5.608889599999884</v>
      </c>
      <c r="K91">
        <f t="shared" si="35"/>
        <v>0</v>
      </c>
      <c r="L91">
        <f t="shared" si="51"/>
        <v>5.8250655533332134E-2</v>
      </c>
      <c r="M91" s="9">
        <f t="shared" si="41"/>
        <v>1.9416885177777379</v>
      </c>
      <c r="N91" s="9">
        <f t="shared" si="52"/>
        <v>6.9900786639998564</v>
      </c>
      <c r="O91">
        <f t="shared" si="36"/>
        <v>1.7873591999999974</v>
      </c>
      <c r="P91">
        <f t="shared" si="37"/>
        <v>0</v>
      </c>
      <c r="Q91">
        <f t="shared" si="42"/>
        <v>1.8562470024999975E-2</v>
      </c>
      <c r="R91" s="9">
        <f t="shared" si="43"/>
        <v>0.61874900083333251</v>
      </c>
      <c r="S91" s="9">
        <f t="shared" si="44"/>
        <v>2.2274964029999973</v>
      </c>
      <c r="U91" s="6">
        <f t="shared" si="38"/>
        <v>14.07762652173051</v>
      </c>
      <c r="V91" s="10">
        <v>0</v>
      </c>
      <c r="X91">
        <f t="shared" si="39"/>
        <v>225.55116451802337</v>
      </c>
      <c r="Y91">
        <f t="shared" si="40"/>
        <v>317.27689234841978</v>
      </c>
      <c r="Z91" s="20">
        <f t="shared" si="45"/>
        <v>91.725727830396409</v>
      </c>
      <c r="AA91" s="9">
        <f t="shared" si="46"/>
        <v>0.61874900083333251</v>
      </c>
      <c r="AB91" s="9">
        <f t="shared" si="47"/>
        <v>1.9416885177777379</v>
      </c>
      <c r="AC91" s="21">
        <f t="shared" si="48"/>
        <v>91.725727830396409</v>
      </c>
      <c r="AD91" s="6">
        <f t="shared" si="49"/>
        <v>14.07762652173051</v>
      </c>
      <c r="AE91">
        <f t="shared" si="50"/>
        <v>0</v>
      </c>
    </row>
    <row r="92" spans="2:31" ht="20">
      <c r="B92" s="22">
        <v>1150</v>
      </c>
      <c r="C92" s="22">
        <v>808</v>
      </c>
      <c r="D92" s="18">
        <f t="shared" si="30"/>
        <v>1612.55576</v>
      </c>
      <c r="E92" s="18">
        <f t="shared" si="31"/>
        <v>1210.9506487839999</v>
      </c>
      <c r="F92" s="18">
        <v>385</v>
      </c>
      <c r="G92" s="18">
        <v>812</v>
      </c>
      <c r="H92" s="13">
        <f t="shared" si="32"/>
        <v>229.37776400000001</v>
      </c>
      <c r="I92" s="13">
        <f t="shared" si="33"/>
        <v>1216.945453976</v>
      </c>
      <c r="J92" s="19">
        <f t="shared" si="34"/>
        <v>5.6088896000001114</v>
      </c>
      <c r="K92">
        <f t="shared" si="35"/>
        <v>0</v>
      </c>
      <c r="L92">
        <f t="shared" si="51"/>
        <v>5.8250655533334493E-2</v>
      </c>
      <c r="M92" s="9">
        <f t="shared" si="41"/>
        <v>1.9416885177778165</v>
      </c>
      <c r="N92" s="9">
        <f t="shared" si="52"/>
        <v>6.9900786640001398</v>
      </c>
      <c r="O92">
        <f t="shared" si="36"/>
        <v>2.383145600000006</v>
      </c>
      <c r="P92">
        <f t="shared" si="37"/>
        <v>0</v>
      </c>
      <c r="Q92">
        <f t="shared" si="42"/>
        <v>2.4749960033333396E-2</v>
      </c>
      <c r="R92" s="9">
        <f t="shared" si="43"/>
        <v>0.82499866777777986</v>
      </c>
      <c r="S92" s="9">
        <f t="shared" si="44"/>
        <v>2.9699952040000075</v>
      </c>
      <c r="U92" s="6">
        <f t="shared" si="38"/>
        <v>13.985791279875187</v>
      </c>
      <c r="V92" s="10">
        <v>0</v>
      </c>
      <c r="X92">
        <f t="shared" si="39"/>
        <v>225.79627996403991</v>
      </c>
      <c r="Y92">
        <f t="shared" si="40"/>
        <v>317.18388328990403</v>
      </c>
      <c r="Z92" s="20">
        <f t="shared" si="45"/>
        <v>91.38760332586412</v>
      </c>
      <c r="AA92" s="9">
        <f t="shared" si="46"/>
        <v>0.82499866777777986</v>
      </c>
      <c r="AB92" s="9">
        <f t="shared" si="47"/>
        <v>1.9416885177778165</v>
      </c>
      <c r="AC92" s="21">
        <f t="shared" si="48"/>
        <v>91.38760332586412</v>
      </c>
      <c r="AD92" s="6">
        <f t="shared" si="49"/>
        <v>13.985791279875187</v>
      </c>
      <c r="AE92">
        <f t="shared" si="50"/>
        <v>0</v>
      </c>
    </row>
    <row r="93" spans="2:31" ht="20">
      <c r="B93" s="22">
        <v>1146</v>
      </c>
      <c r="C93" s="22">
        <v>808</v>
      </c>
      <c r="D93" s="18">
        <f t="shared" si="30"/>
        <v>1606.9468704000001</v>
      </c>
      <c r="E93" s="18">
        <f t="shared" si="31"/>
        <v>1210.9506487839999</v>
      </c>
      <c r="F93" s="18">
        <v>390</v>
      </c>
      <c r="G93" s="18">
        <v>812</v>
      </c>
      <c r="H93" s="13">
        <f t="shared" si="32"/>
        <v>232.35669600000003</v>
      </c>
      <c r="I93" s="13">
        <f t="shared" si="33"/>
        <v>1216.945453976</v>
      </c>
      <c r="J93" s="19">
        <f t="shared" si="34"/>
        <v>5.608889599999884</v>
      </c>
      <c r="K93">
        <f t="shared" si="35"/>
        <v>0</v>
      </c>
      <c r="L93">
        <f t="shared" si="51"/>
        <v>5.8250655533332134E-2</v>
      </c>
      <c r="M93" s="9">
        <f t="shared" si="41"/>
        <v>1.9416885177777379</v>
      </c>
      <c r="N93" s="9">
        <f t="shared" si="52"/>
        <v>6.9900786639998564</v>
      </c>
      <c r="O93">
        <f t="shared" si="36"/>
        <v>2.9789320000000146</v>
      </c>
      <c r="P93">
        <f t="shared" si="37"/>
        <v>0</v>
      </c>
      <c r="Q93">
        <f t="shared" si="42"/>
        <v>3.0937450041666821E-2</v>
      </c>
      <c r="R93" s="9">
        <f t="shared" si="43"/>
        <v>1.0312483347222274</v>
      </c>
      <c r="S93" s="9">
        <f t="shared" si="44"/>
        <v>3.712494005000019</v>
      </c>
      <c r="U93" s="6">
        <f t="shared" si="38"/>
        <v>13.911829474940738</v>
      </c>
      <c r="V93" s="10">
        <v>0</v>
      </c>
      <c r="X93">
        <f t="shared" si="39"/>
        <v>226.04345225810758</v>
      </c>
      <c r="Y93">
        <f t="shared" si="40"/>
        <v>317.06716190116708</v>
      </c>
      <c r="Z93" s="20">
        <f t="shared" si="45"/>
        <v>91.023709643059505</v>
      </c>
      <c r="AA93" s="9">
        <f t="shared" si="46"/>
        <v>1.0312483347222274</v>
      </c>
      <c r="AB93" s="9">
        <f t="shared" si="47"/>
        <v>1.9416885177777379</v>
      </c>
      <c r="AC93" s="21">
        <f t="shared" si="48"/>
        <v>91.023709643059505</v>
      </c>
      <c r="AD93" s="6">
        <f t="shared" si="49"/>
        <v>13.911829474940738</v>
      </c>
      <c r="AE93">
        <f t="shared" si="50"/>
        <v>0</v>
      </c>
    </row>
    <row r="94" spans="2:31" ht="20">
      <c r="B94" s="22">
        <v>1142</v>
      </c>
      <c r="C94" s="22">
        <v>810</v>
      </c>
      <c r="D94" s="18">
        <f t="shared" si="30"/>
        <v>1602.474956</v>
      </c>
      <c r="E94" s="18">
        <f t="shared" si="31"/>
        <v>1213.9480513799999</v>
      </c>
      <c r="F94" s="18">
        <v>394</v>
      </c>
      <c r="G94" s="18">
        <v>812</v>
      </c>
      <c r="H94" s="13">
        <f t="shared" si="32"/>
        <v>234.73984160000001</v>
      </c>
      <c r="I94" s="13">
        <f t="shared" si="33"/>
        <v>1216.945453976</v>
      </c>
      <c r="J94" s="19">
        <f t="shared" si="34"/>
        <v>4.4719144000000597</v>
      </c>
      <c r="K94">
        <f t="shared" si="35"/>
        <v>-2.997402596000029</v>
      </c>
      <c r="L94">
        <f t="shared" si="51"/>
        <v>9.1748724206770174E-2</v>
      </c>
      <c r="M94" s="9">
        <f t="shared" si="41"/>
        <v>3.0582908068923391</v>
      </c>
      <c r="N94" s="9">
        <f t="shared" si="52"/>
        <v>11.009846904812422</v>
      </c>
      <c r="O94">
        <f t="shared" si="36"/>
        <v>2.3831455999999775</v>
      </c>
      <c r="P94">
        <f t="shared" si="37"/>
        <v>0</v>
      </c>
      <c r="Q94">
        <f t="shared" si="42"/>
        <v>2.4749960033333102E-2</v>
      </c>
      <c r="R94" s="9">
        <f t="shared" si="43"/>
        <v>0.82499866777776998</v>
      </c>
      <c r="S94" s="9">
        <f t="shared" si="44"/>
        <v>2.969995203999972</v>
      </c>
      <c r="U94" s="6">
        <f t="shared" si="38"/>
        <v>13.831909869240276</v>
      </c>
      <c r="V94" s="10">
        <v>0</v>
      </c>
      <c r="X94">
        <f t="shared" si="39"/>
        <v>226.3695689458589</v>
      </c>
      <c r="Y94">
        <f t="shared" si="40"/>
        <v>316.97341523824286</v>
      </c>
      <c r="Z94" s="20">
        <f t="shared" si="45"/>
        <v>90.603846292383963</v>
      </c>
      <c r="AA94" s="9">
        <f t="shared" si="46"/>
        <v>0.82499866777776998</v>
      </c>
      <c r="AB94" s="9">
        <f t="shared" si="47"/>
        <v>3.0582908068923391</v>
      </c>
      <c r="AC94" s="21">
        <f t="shared" si="48"/>
        <v>90.603846292383963</v>
      </c>
      <c r="AD94" s="6">
        <f t="shared" si="49"/>
        <v>13.831909869240276</v>
      </c>
      <c r="AE94">
        <f t="shared" si="50"/>
        <v>0</v>
      </c>
    </row>
    <row r="95" spans="2:31" ht="20">
      <c r="B95" s="22">
        <v>1138</v>
      </c>
      <c r="C95" s="22">
        <v>810</v>
      </c>
      <c r="D95" s="18">
        <f t="shared" si="30"/>
        <v>1596.8620839999999</v>
      </c>
      <c r="E95" s="18">
        <f t="shared" si="31"/>
        <v>1213.9480513799999</v>
      </c>
      <c r="F95" s="18">
        <v>397</v>
      </c>
      <c r="G95" s="18">
        <v>812</v>
      </c>
      <c r="H95" s="13">
        <f t="shared" si="32"/>
        <v>236.5272008</v>
      </c>
      <c r="I95" s="13">
        <f t="shared" si="33"/>
        <v>1216.945453976</v>
      </c>
      <c r="J95" s="19">
        <f t="shared" si="34"/>
        <v>5.6128720000001522</v>
      </c>
      <c r="K95">
        <f t="shared" si="35"/>
        <v>0</v>
      </c>
      <c r="L95">
        <f t="shared" si="51"/>
        <v>5.8292014416668252E-2</v>
      </c>
      <c r="M95" s="9">
        <f t="shared" si="41"/>
        <v>1.9430671472222751</v>
      </c>
      <c r="N95" s="9">
        <f t="shared" si="52"/>
        <v>6.9950417300001906</v>
      </c>
      <c r="O95">
        <f t="shared" si="36"/>
        <v>1.7873591999999974</v>
      </c>
      <c r="P95">
        <f t="shared" si="37"/>
        <v>0</v>
      </c>
      <c r="Q95">
        <f t="shared" si="42"/>
        <v>1.8562470024999975E-2</v>
      </c>
      <c r="R95" s="9">
        <f t="shared" si="43"/>
        <v>0.61874900083333251</v>
      </c>
      <c r="S95" s="9">
        <f t="shared" si="44"/>
        <v>2.2274964029999973</v>
      </c>
      <c r="U95" s="6">
        <f t="shared" si="38"/>
        <v>13.746032464847127</v>
      </c>
      <c r="V95" s="10">
        <v>0</v>
      </c>
      <c r="X95">
        <f t="shared" si="39"/>
        <v>226.62060291355033</v>
      </c>
      <c r="Y95">
        <f t="shared" si="40"/>
        <v>316.90288886060705</v>
      </c>
      <c r="Z95" s="20">
        <f t="shared" si="45"/>
        <v>90.282285947056721</v>
      </c>
      <c r="AA95" s="9">
        <f t="shared" si="46"/>
        <v>0.61874900083333251</v>
      </c>
      <c r="AB95" s="9">
        <f t="shared" si="47"/>
        <v>1.9430671472222751</v>
      </c>
      <c r="AC95" s="21">
        <f t="shared" si="48"/>
        <v>90.282285947056721</v>
      </c>
      <c r="AD95" s="6">
        <f t="shared" si="49"/>
        <v>13.746032464847127</v>
      </c>
      <c r="AE95">
        <f t="shared" si="50"/>
        <v>0</v>
      </c>
    </row>
    <row r="96" spans="2:31" ht="20">
      <c r="B96" s="22">
        <v>1134</v>
      </c>
      <c r="C96" s="22">
        <v>810</v>
      </c>
      <c r="D96" s="18">
        <f t="shared" si="30"/>
        <v>1591.2492119999999</v>
      </c>
      <c r="E96" s="18">
        <f t="shared" si="31"/>
        <v>1213.9480513799999</v>
      </c>
      <c r="F96" s="18">
        <v>402</v>
      </c>
      <c r="G96" s="18">
        <v>812</v>
      </c>
      <c r="H96" s="13">
        <f t="shared" si="32"/>
        <v>239.50613280000002</v>
      </c>
      <c r="I96" s="13">
        <f t="shared" si="33"/>
        <v>1216.945453976</v>
      </c>
      <c r="J96" s="19">
        <f t="shared" si="34"/>
        <v>5.6128719999999248</v>
      </c>
      <c r="K96">
        <f t="shared" si="35"/>
        <v>0</v>
      </c>
      <c r="L96">
        <f t="shared" si="51"/>
        <v>5.8292014416665892E-2</v>
      </c>
      <c r="M96" s="9">
        <f t="shared" si="41"/>
        <v>1.9430671472221963</v>
      </c>
      <c r="N96" s="9">
        <f t="shared" si="52"/>
        <v>6.9950417299999073</v>
      </c>
      <c r="O96">
        <f t="shared" si="36"/>
        <v>2.9789320000000146</v>
      </c>
      <c r="P96">
        <f t="shared" si="37"/>
        <v>0</v>
      </c>
      <c r="Q96">
        <f t="shared" si="42"/>
        <v>3.0937450041666821E-2</v>
      </c>
      <c r="R96" s="9">
        <f t="shared" si="43"/>
        <v>1.0312483347222274</v>
      </c>
      <c r="S96" s="9">
        <f t="shared" si="44"/>
        <v>3.712494005000019</v>
      </c>
      <c r="U96" s="6">
        <f t="shared" si="38"/>
        <v>13.677383988121059</v>
      </c>
      <c r="V96" s="10">
        <v>0</v>
      </c>
      <c r="X96">
        <f t="shared" si="39"/>
        <v>226.87373292167561</v>
      </c>
      <c r="Y96">
        <f t="shared" si="40"/>
        <v>316.78493120259765</v>
      </c>
      <c r="Z96" s="20">
        <f t="shared" si="45"/>
        <v>89.911198280922036</v>
      </c>
      <c r="AA96" s="9">
        <f t="shared" si="46"/>
        <v>1.0312483347222274</v>
      </c>
      <c r="AB96" s="9">
        <f t="shared" si="47"/>
        <v>1.9430671472221963</v>
      </c>
      <c r="AC96" s="21">
        <f t="shared" si="48"/>
        <v>89.911198280922036</v>
      </c>
      <c r="AD96" s="6">
        <f t="shared" si="49"/>
        <v>13.677383988121059</v>
      </c>
      <c r="AE96">
        <f t="shared" si="50"/>
        <v>0</v>
      </c>
    </row>
    <row r="97" spans="2:31" ht="20">
      <c r="B97" s="22">
        <v>1130</v>
      </c>
      <c r="C97" s="22">
        <v>810</v>
      </c>
      <c r="D97" s="18">
        <f t="shared" si="30"/>
        <v>1585.63634</v>
      </c>
      <c r="E97" s="18">
        <f t="shared" si="31"/>
        <v>1213.9480513799999</v>
      </c>
      <c r="F97" s="18">
        <v>406</v>
      </c>
      <c r="G97" s="18">
        <v>812</v>
      </c>
      <c r="H97" s="13">
        <f t="shared" si="32"/>
        <v>241.88927840000002</v>
      </c>
      <c r="I97" s="13">
        <f t="shared" si="33"/>
        <v>1216.945453976</v>
      </c>
      <c r="J97" s="19">
        <f t="shared" si="34"/>
        <v>5.6128719999999248</v>
      </c>
      <c r="K97">
        <f t="shared" si="35"/>
        <v>0</v>
      </c>
      <c r="L97">
        <f t="shared" si="51"/>
        <v>5.8292014416665892E-2</v>
      </c>
      <c r="M97" s="9">
        <f t="shared" si="41"/>
        <v>1.9430671472221963</v>
      </c>
      <c r="N97" s="9">
        <f t="shared" si="52"/>
        <v>6.9950417299999073</v>
      </c>
      <c r="O97">
        <f t="shared" si="36"/>
        <v>2.383145600000006</v>
      </c>
      <c r="P97">
        <f t="shared" si="37"/>
        <v>0</v>
      </c>
      <c r="Q97">
        <f t="shared" si="42"/>
        <v>2.4749960033333396E-2</v>
      </c>
      <c r="R97" s="9">
        <f t="shared" si="43"/>
        <v>0.82499866777777986</v>
      </c>
      <c r="S97" s="9">
        <f t="shared" si="44"/>
        <v>2.9699952040000075</v>
      </c>
      <c r="U97" s="6">
        <f t="shared" si="38"/>
        <v>13.603381854792874</v>
      </c>
      <c r="V97" s="10">
        <v>0</v>
      </c>
      <c r="X97">
        <f t="shared" si="39"/>
        <v>227.12897532611657</v>
      </c>
      <c r="Y97">
        <f t="shared" si="40"/>
        <v>316.6901913608823</v>
      </c>
      <c r="Z97" s="20">
        <f t="shared" si="45"/>
        <v>89.561216034765721</v>
      </c>
      <c r="AA97" s="9">
        <f t="shared" si="46"/>
        <v>0.82499866777777986</v>
      </c>
      <c r="AB97" s="9">
        <f t="shared" si="47"/>
        <v>1.9430671472221963</v>
      </c>
      <c r="AC97" s="21">
        <f t="shared" si="48"/>
        <v>89.561216034765721</v>
      </c>
      <c r="AD97" s="6">
        <f t="shared" si="49"/>
        <v>13.603381854792874</v>
      </c>
      <c r="AE97">
        <f t="shared" si="50"/>
        <v>0</v>
      </c>
    </row>
    <row r="98" spans="2:31" ht="20">
      <c r="B98" s="22">
        <v>1126</v>
      </c>
      <c r="C98" s="22">
        <v>812</v>
      </c>
      <c r="D98" s="18">
        <f t="shared" si="30"/>
        <v>1581.1445136</v>
      </c>
      <c r="E98" s="18">
        <f t="shared" si="31"/>
        <v>1216.945453976</v>
      </c>
      <c r="F98" s="18">
        <v>410</v>
      </c>
      <c r="G98" s="18">
        <v>812</v>
      </c>
      <c r="H98" s="13">
        <f t="shared" si="32"/>
        <v>244.27242400000003</v>
      </c>
      <c r="I98" s="13">
        <f t="shared" si="33"/>
        <v>1216.945453976</v>
      </c>
      <c r="J98" s="19">
        <f t="shared" si="34"/>
        <v>4.4918264000000363</v>
      </c>
      <c r="K98">
        <f t="shared" si="35"/>
        <v>-2.997402596000029</v>
      </c>
      <c r="L98">
        <f t="shared" si="51"/>
        <v>9.1853575527958323E-2</v>
      </c>
      <c r="M98" s="9">
        <f t="shared" si="41"/>
        <v>3.061785850931944</v>
      </c>
      <c r="N98" s="9">
        <f t="shared" si="52"/>
        <v>11.022429063354998</v>
      </c>
      <c r="O98">
        <f t="shared" si="36"/>
        <v>2.383145600000006</v>
      </c>
      <c r="P98">
        <f t="shared" si="37"/>
        <v>0</v>
      </c>
      <c r="Q98">
        <f t="shared" si="42"/>
        <v>2.4749960033333396E-2</v>
      </c>
      <c r="R98" s="9">
        <f t="shared" si="43"/>
        <v>0.82499866777777986</v>
      </c>
      <c r="S98" s="9">
        <f t="shared" si="44"/>
        <v>2.9699952040000075</v>
      </c>
      <c r="U98" s="6">
        <f t="shared" si="38"/>
        <v>13.517464024688286</v>
      </c>
      <c r="V98" s="10">
        <v>0</v>
      </c>
      <c r="X98">
        <f t="shared" si="39"/>
        <v>227.46145592103582</v>
      </c>
      <c r="Y98">
        <f t="shared" si="40"/>
        <v>316.59511798812775</v>
      </c>
      <c r="Z98" s="20">
        <f t="shared" si="45"/>
        <v>89.133662067091933</v>
      </c>
      <c r="AA98" s="9">
        <f t="shared" si="46"/>
        <v>0.82499866777777986</v>
      </c>
      <c r="AB98" s="9">
        <f t="shared" si="47"/>
        <v>3.061785850931944</v>
      </c>
      <c r="AC98" s="21">
        <f t="shared" si="48"/>
        <v>89.133662067091933</v>
      </c>
      <c r="AD98" s="6">
        <f t="shared" si="49"/>
        <v>13.517464024688286</v>
      </c>
      <c r="AE98">
        <f t="shared" si="50"/>
        <v>0</v>
      </c>
    </row>
    <row r="99" spans="2:31" ht="20">
      <c r="B99" s="22">
        <v>1122</v>
      </c>
      <c r="C99" s="22">
        <v>812</v>
      </c>
      <c r="D99" s="18">
        <f t="shared" si="30"/>
        <v>1575.5276592</v>
      </c>
      <c r="E99" s="18">
        <f t="shared" si="31"/>
        <v>1216.945453976</v>
      </c>
      <c r="F99" s="18">
        <v>414</v>
      </c>
      <c r="G99" s="18">
        <v>812</v>
      </c>
      <c r="H99" s="13">
        <f t="shared" si="32"/>
        <v>246.65556960000004</v>
      </c>
      <c r="I99" s="13">
        <f t="shared" si="33"/>
        <v>1216.945453976</v>
      </c>
      <c r="J99" s="19">
        <f t="shared" si="34"/>
        <v>5.6168543999999656</v>
      </c>
      <c r="K99">
        <f t="shared" si="35"/>
        <v>0</v>
      </c>
      <c r="L99">
        <f t="shared" si="51"/>
        <v>5.8333373299999651E-2</v>
      </c>
      <c r="M99" s="9">
        <f t="shared" si="41"/>
        <v>1.944445776666655</v>
      </c>
      <c r="N99" s="9">
        <f t="shared" si="52"/>
        <v>7.0000047959999581</v>
      </c>
      <c r="O99">
        <f t="shared" si="36"/>
        <v>2.383145600000006</v>
      </c>
      <c r="P99">
        <f t="shared" si="37"/>
        <v>0</v>
      </c>
      <c r="Q99">
        <f t="shared" si="42"/>
        <v>2.4749960033333396E-2</v>
      </c>
      <c r="R99" s="9">
        <f t="shared" si="43"/>
        <v>0.82499866777777986</v>
      </c>
      <c r="S99" s="9">
        <f t="shared" si="44"/>
        <v>2.9699952040000075</v>
      </c>
      <c r="U99" s="6">
        <f t="shared" si="38"/>
        <v>13.437504046440161</v>
      </c>
      <c r="V99" s="10">
        <v>0</v>
      </c>
      <c r="X99">
        <f t="shared" si="39"/>
        <v>227.72062546180797</v>
      </c>
      <c r="Y99">
        <f t="shared" si="40"/>
        <v>316.49970984626435</v>
      </c>
      <c r="Z99" s="20">
        <f t="shared" si="45"/>
        <v>88.779084384456382</v>
      </c>
      <c r="AA99" s="9">
        <f t="shared" si="46"/>
        <v>0.82499866777777986</v>
      </c>
      <c r="AB99" s="9">
        <f t="shared" si="47"/>
        <v>1.944445776666655</v>
      </c>
      <c r="AC99" s="21">
        <f t="shared" si="48"/>
        <v>88.779084384456382</v>
      </c>
      <c r="AD99" s="6">
        <f t="shared" si="49"/>
        <v>13.437504046440161</v>
      </c>
      <c r="AE99">
        <f t="shared" si="50"/>
        <v>0</v>
      </c>
    </row>
    <row r="100" spans="2:31" ht="20">
      <c r="B100" s="22">
        <v>1118</v>
      </c>
      <c r="C100" s="22">
        <v>810</v>
      </c>
      <c r="D100" s="18">
        <f t="shared" si="30"/>
        <v>1568.797724</v>
      </c>
      <c r="E100" s="18">
        <f t="shared" si="31"/>
        <v>1213.9480513799999</v>
      </c>
      <c r="F100" s="18">
        <v>420</v>
      </c>
      <c r="G100" s="18">
        <v>810</v>
      </c>
      <c r="H100" s="13">
        <f t="shared" si="32"/>
        <v>250.64844000000002</v>
      </c>
      <c r="I100" s="13">
        <f t="shared" si="33"/>
        <v>1213.9480513799999</v>
      </c>
      <c r="J100" s="19">
        <f t="shared" si="34"/>
        <v>6.7299351999999999</v>
      </c>
      <c r="K100">
        <f t="shared" si="35"/>
        <v>2.997402596000029</v>
      </c>
      <c r="L100">
        <f t="shared" si="51"/>
        <v>0.10557443494022399</v>
      </c>
      <c r="M100" s="9">
        <f t="shared" si="41"/>
        <v>3.5191478313408</v>
      </c>
      <c r="N100" s="9">
        <f t="shared" si="52"/>
        <v>12.66893219282688</v>
      </c>
      <c r="O100">
        <f t="shared" si="36"/>
        <v>3.9928703999999868</v>
      </c>
      <c r="P100">
        <f t="shared" si="37"/>
        <v>-2.997402596000029</v>
      </c>
      <c r="Q100">
        <f t="shared" si="42"/>
        <v>8.933346672182553E-2</v>
      </c>
      <c r="R100" s="9">
        <f t="shared" si="43"/>
        <v>2.9777822240608511</v>
      </c>
      <c r="S100" s="9">
        <f t="shared" si="44"/>
        <v>10.720016006619064</v>
      </c>
      <c r="U100" s="6">
        <f t="shared" si="38"/>
        <v>13.368720895999999</v>
      </c>
      <c r="V100" s="10">
        <v>0</v>
      </c>
      <c r="X100">
        <f t="shared" si="39"/>
        <v>227.90753950007559</v>
      </c>
      <c r="Y100">
        <f t="shared" si="40"/>
        <v>316.46608072397436</v>
      </c>
      <c r="Z100" s="20">
        <f t="shared" si="45"/>
        <v>88.558541223898771</v>
      </c>
      <c r="AA100" s="9">
        <f t="shared" si="46"/>
        <v>2.9777822240608511</v>
      </c>
      <c r="AB100" s="9">
        <f t="shared" si="47"/>
        <v>3.5191478313408</v>
      </c>
      <c r="AC100" s="21">
        <f t="shared" si="48"/>
        <v>88.558541223898771</v>
      </c>
      <c r="AD100" s="6">
        <f t="shared" si="49"/>
        <v>13.368720895999999</v>
      </c>
      <c r="AE100">
        <f t="shared" si="50"/>
        <v>0</v>
      </c>
    </row>
    <row r="101" spans="2:31" ht="20">
      <c r="B101" s="22">
        <v>1113</v>
      </c>
      <c r="C101" s="22">
        <v>810</v>
      </c>
      <c r="D101" s="18">
        <f t="shared" si="30"/>
        <v>1561.7816339999999</v>
      </c>
      <c r="E101" s="18">
        <f t="shared" si="31"/>
        <v>1213.9480513799999</v>
      </c>
      <c r="F101" s="18">
        <v>424</v>
      </c>
      <c r="G101" s="18">
        <v>810</v>
      </c>
      <c r="H101" s="13">
        <f t="shared" si="32"/>
        <v>253.03556800000001</v>
      </c>
      <c r="I101" s="13">
        <f t="shared" si="33"/>
        <v>1213.9480513799999</v>
      </c>
      <c r="J101" s="19">
        <f t="shared" ref="J101:J132" si="53">D100-D101</f>
        <v>7.0160900000000765</v>
      </c>
      <c r="K101">
        <f t="shared" ref="K101:K132" si="54">E100-E101</f>
        <v>0</v>
      </c>
      <c r="L101">
        <f t="shared" si="51"/>
        <v>7.286501802083413E-2</v>
      </c>
      <c r="M101" s="9">
        <f t="shared" si="41"/>
        <v>2.4288339340278045</v>
      </c>
      <c r="N101" s="9">
        <f t="shared" si="52"/>
        <v>8.7438021625000957</v>
      </c>
      <c r="O101">
        <f t="shared" ref="O101:O132" si="55">H101-H100</f>
        <v>2.3871279999999899</v>
      </c>
      <c r="P101">
        <f t="shared" ref="P101:P132" si="56">I101-I100</f>
        <v>0</v>
      </c>
      <c r="Q101">
        <f t="shared" si="42"/>
        <v>2.4791318916666565E-2</v>
      </c>
      <c r="R101" s="9">
        <f t="shared" si="43"/>
        <v>0.82637729722221887</v>
      </c>
      <c r="S101" s="9">
        <f t="shared" si="44"/>
        <v>2.9749582699999881</v>
      </c>
      <c r="U101" s="6">
        <f t="shared" ref="U101:U132" si="57">SQRT((H99-D99)^2+(I99-E99)^2)/100</f>
        <v>13.288720895999999</v>
      </c>
      <c r="V101" s="10">
        <v>0</v>
      </c>
      <c r="X101">
        <f t="shared" ref="X101:X132" si="58">DEGREES(ATAN2(D101-$A$24,E101-$A$26))+180</f>
        <v>228.23769926953491</v>
      </c>
      <c r="Y101">
        <f t="shared" ref="Y101:Y132" si="59">DEGREES(ATAN2(H101-$A$24,I101-$A$26))+180</f>
        <v>316.36962982836189</v>
      </c>
      <c r="Z101" s="20">
        <f t="shared" si="45"/>
        <v>88.13193055882698</v>
      </c>
      <c r="AA101" s="9">
        <f t="shared" si="46"/>
        <v>0.82637729722221887</v>
      </c>
      <c r="AB101" s="9">
        <f t="shared" si="47"/>
        <v>2.4288339340278045</v>
      </c>
      <c r="AC101" s="21">
        <f t="shared" si="48"/>
        <v>88.13193055882698</v>
      </c>
      <c r="AD101" s="6">
        <f t="shared" si="49"/>
        <v>13.288720895999999</v>
      </c>
      <c r="AE101">
        <f t="shared" si="50"/>
        <v>0</v>
      </c>
    </row>
    <row r="102" spans="2:31" ht="20">
      <c r="B102" s="22">
        <v>1110</v>
      </c>
      <c r="C102" s="22">
        <v>810</v>
      </c>
      <c r="D102" s="18">
        <f t="shared" si="30"/>
        <v>1557.5719799999999</v>
      </c>
      <c r="E102" s="18">
        <f t="shared" si="31"/>
        <v>1213.9480513799999</v>
      </c>
      <c r="F102" s="18">
        <v>428</v>
      </c>
      <c r="G102" s="18">
        <v>810</v>
      </c>
      <c r="H102" s="13">
        <f t="shared" si="32"/>
        <v>255.422696</v>
      </c>
      <c r="I102" s="13">
        <f t="shared" si="33"/>
        <v>1213.9480513799999</v>
      </c>
      <c r="J102" s="19">
        <f t="shared" si="53"/>
        <v>4.2096540000000005</v>
      </c>
      <c r="K102">
        <f t="shared" si="54"/>
        <v>0</v>
      </c>
      <c r="L102">
        <f t="shared" si="51"/>
        <v>4.3719010812500007E-2</v>
      </c>
      <c r="M102" s="9">
        <f t="shared" si="41"/>
        <v>1.457300360416667</v>
      </c>
      <c r="N102" s="9">
        <f t="shared" si="52"/>
        <v>5.2462812975000013</v>
      </c>
      <c r="O102">
        <f t="shared" si="55"/>
        <v>2.3871279999999899</v>
      </c>
      <c r="P102">
        <f t="shared" si="56"/>
        <v>0</v>
      </c>
      <c r="Q102">
        <f t="shared" si="42"/>
        <v>2.4791318916666565E-2</v>
      </c>
      <c r="R102" s="9">
        <f t="shared" si="43"/>
        <v>0.82637729722221887</v>
      </c>
      <c r="S102" s="9">
        <f t="shared" si="44"/>
        <v>2.9749582699999881</v>
      </c>
      <c r="U102" s="6">
        <f t="shared" si="57"/>
        <v>13.181492840000001</v>
      </c>
      <c r="V102" s="10">
        <v>0</v>
      </c>
      <c r="X102">
        <f t="shared" si="58"/>
        <v>228.4374409212632</v>
      </c>
      <c r="Y102">
        <f t="shared" si="59"/>
        <v>316.27283708939746</v>
      </c>
      <c r="Z102" s="20">
        <f t="shared" si="45"/>
        <v>87.835396168134253</v>
      </c>
      <c r="AA102" s="9">
        <f t="shared" si="46"/>
        <v>0.82637729722221887</v>
      </c>
      <c r="AB102" s="9">
        <f t="shared" si="47"/>
        <v>1.457300360416667</v>
      </c>
      <c r="AC102" s="21">
        <f t="shared" si="48"/>
        <v>87.835396168134253</v>
      </c>
      <c r="AD102" s="6">
        <f t="shared" si="49"/>
        <v>13.181492840000001</v>
      </c>
      <c r="AE102">
        <f t="shared" si="50"/>
        <v>0</v>
      </c>
    </row>
    <row r="103" spans="2:31" ht="20">
      <c r="B103" s="22">
        <v>1106</v>
      </c>
      <c r="C103" s="22">
        <v>810</v>
      </c>
      <c r="D103" s="18">
        <f t="shared" si="30"/>
        <v>1551.959108</v>
      </c>
      <c r="E103" s="18">
        <f t="shared" si="31"/>
        <v>1213.9480513799999</v>
      </c>
      <c r="F103" s="18">
        <v>434</v>
      </c>
      <c r="G103" s="18">
        <v>810</v>
      </c>
      <c r="H103" s="13">
        <f t="shared" si="32"/>
        <v>259.00338799999997</v>
      </c>
      <c r="I103" s="13">
        <f t="shared" si="33"/>
        <v>1213.9480513799999</v>
      </c>
      <c r="J103" s="19">
        <f t="shared" si="53"/>
        <v>5.6128719999999248</v>
      </c>
      <c r="K103">
        <f t="shared" si="54"/>
        <v>0</v>
      </c>
      <c r="L103">
        <f t="shared" si="51"/>
        <v>5.8292014416665892E-2</v>
      </c>
      <c r="M103" s="9">
        <f t="shared" si="41"/>
        <v>1.9430671472221963</v>
      </c>
      <c r="N103" s="9">
        <f t="shared" si="52"/>
        <v>6.9950417299999073</v>
      </c>
      <c r="O103">
        <f t="shared" si="55"/>
        <v>3.5806919999999707</v>
      </c>
      <c r="P103">
        <f t="shared" si="56"/>
        <v>0</v>
      </c>
      <c r="Q103">
        <f t="shared" si="42"/>
        <v>3.71869783749997E-2</v>
      </c>
      <c r="R103" s="9">
        <f t="shared" si="43"/>
        <v>1.2395659458333232</v>
      </c>
      <c r="S103" s="9">
        <f t="shared" si="44"/>
        <v>4.4624374049999638</v>
      </c>
      <c r="U103" s="6">
        <f t="shared" si="57"/>
        <v>13.08746066</v>
      </c>
      <c r="V103" s="10">
        <v>0</v>
      </c>
      <c r="X103">
        <f t="shared" si="58"/>
        <v>228.70569706515906</v>
      </c>
      <c r="Y103">
        <f t="shared" si="59"/>
        <v>316.12700425683215</v>
      </c>
      <c r="Z103" s="20">
        <f t="shared" si="45"/>
        <v>87.421307191673094</v>
      </c>
      <c r="AA103" s="9">
        <f t="shared" si="46"/>
        <v>1.2395659458333232</v>
      </c>
      <c r="AB103" s="9">
        <f t="shared" si="47"/>
        <v>1.9430671472221963</v>
      </c>
      <c r="AC103" s="21">
        <f t="shared" si="48"/>
        <v>87.421307191673094</v>
      </c>
      <c r="AD103" s="6">
        <f t="shared" si="49"/>
        <v>13.08746066</v>
      </c>
      <c r="AE103">
        <f t="shared" si="50"/>
        <v>0</v>
      </c>
    </row>
    <row r="104" spans="2:31" ht="20">
      <c r="B104" s="22">
        <v>1102</v>
      </c>
      <c r="C104" s="22">
        <v>810</v>
      </c>
      <c r="D104" s="18">
        <f t="shared" si="30"/>
        <v>1546.3462359999999</v>
      </c>
      <c r="E104" s="18">
        <f t="shared" si="31"/>
        <v>1213.9480513799999</v>
      </c>
      <c r="F104" s="18">
        <v>438</v>
      </c>
      <c r="G104" s="18">
        <v>810</v>
      </c>
      <c r="H104" s="13">
        <f t="shared" si="32"/>
        <v>261.39051600000005</v>
      </c>
      <c r="I104" s="13">
        <f t="shared" si="33"/>
        <v>1213.9480513799999</v>
      </c>
      <c r="J104" s="19">
        <f t="shared" si="53"/>
        <v>5.6128720000001522</v>
      </c>
      <c r="K104">
        <f t="shared" si="54"/>
        <v>0</v>
      </c>
      <c r="L104">
        <f t="shared" si="51"/>
        <v>5.8292014416668252E-2</v>
      </c>
      <c r="M104" s="9">
        <f t="shared" si="41"/>
        <v>1.9430671472222751</v>
      </c>
      <c r="N104" s="9">
        <f t="shared" si="52"/>
        <v>6.9950417300001906</v>
      </c>
      <c r="O104">
        <f t="shared" si="55"/>
        <v>2.3871280000000752</v>
      </c>
      <c r="P104">
        <f t="shared" si="56"/>
        <v>0</v>
      </c>
      <c r="Q104">
        <f t="shared" si="42"/>
        <v>2.479131891666745E-2</v>
      </c>
      <c r="R104" s="9">
        <f t="shared" si="43"/>
        <v>0.82637729722224829</v>
      </c>
      <c r="S104" s="9">
        <f t="shared" si="44"/>
        <v>2.9749582700000938</v>
      </c>
      <c r="U104" s="6">
        <f t="shared" si="57"/>
        <v>13.021492839999999</v>
      </c>
      <c r="V104" s="10">
        <v>0</v>
      </c>
      <c r="X104">
        <f t="shared" si="58"/>
        <v>228.97617782736668</v>
      </c>
      <c r="Y104">
        <f t="shared" si="59"/>
        <v>316.02935137204736</v>
      </c>
      <c r="Z104" s="20">
        <f t="shared" si="45"/>
        <v>87.053173544680675</v>
      </c>
      <c r="AA104" s="9">
        <f t="shared" si="46"/>
        <v>0.82637729722224829</v>
      </c>
      <c r="AB104" s="9">
        <f t="shared" si="47"/>
        <v>1.9430671472222751</v>
      </c>
      <c r="AC104" s="21">
        <f t="shared" si="48"/>
        <v>87.053173544680675</v>
      </c>
      <c r="AD104" s="6">
        <f t="shared" si="49"/>
        <v>13.021492839999999</v>
      </c>
      <c r="AE104">
        <f t="shared" si="50"/>
        <v>0</v>
      </c>
    </row>
    <row r="105" spans="2:31" ht="20">
      <c r="B105" s="22">
        <v>1098</v>
      </c>
      <c r="C105" s="22">
        <v>810</v>
      </c>
      <c r="D105" s="18">
        <f t="shared" si="30"/>
        <v>1540.7333639999999</v>
      </c>
      <c r="E105" s="18">
        <f t="shared" si="31"/>
        <v>1213.9480513799999</v>
      </c>
      <c r="F105" s="18">
        <v>442</v>
      </c>
      <c r="G105" s="18">
        <v>808</v>
      </c>
      <c r="H105" s="13">
        <f t="shared" si="32"/>
        <v>264.21769919999997</v>
      </c>
      <c r="I105" s="13">
        <f t="shared" si="33"/>
        <v>1210.9506487839999</v>
      </c>
      <c r="J105" s="19">
        <f t="shared" si="53"/>
        <v>5.6128719999999248</v>
      </c>
      <c r="K105">
        <f t="shared" si="54"/>
        <v>0</v>
      </c>
      <c r="L105">
        <f t="shared" si="51"/>
        <v>5.8292014416665892E-2</v>
      </c>
      <c r="M105" s="9">
        <f t="shared" si="41"/>
        <v>1.9430671472221963</v>
      </c>
      <c r="N105" s="9">
        <f t="shared" si="52"/>
        <v>6.9950417299999073</v>
      </c>
      <c r="O105">
        <f t="shared" si="55"/>
        <v>2.8271831999999222</v>
      </c>
      <c r="P105">
        <f t="shared" si="56"/>
        <v>-2.997402596000029</v>
      </c>
      <c r="Q105">
        <f t="shared" si="42"/>
        <v>8.4397871897705853E-2</v>
      </c>
      <c r="R105" s="9">
        <f t="shared" si="43"/>
        <v>2.8132623965901953</v>
      </c>
      <c r="S105" s="9">
        <f t="shared" si="44"/>
        <v>10.127744627724704</v>
      </c>
      <c r="U105" s="6">
        <f t="shared" si="57"/>
        <v>12.9295572</v>
      </c>
      <c r="V105" s="10">
        <v>0</v>
      </c>
      <c r="X105">
        <f t="shared" si="58"/>
        <v>229.24889878925779</v>
      </c>
      <c r="Y105">
        <f t="shared" si="59"/>
        <v>316.04087074294432</v>
      </c>
      <c r="Z105" s="20">
        <f t="shared" si="45"/>
        <v>86.791971953686527</v>
      </c>
      <c r="AA105" s="9">
        <f t="shared" si="46"/>
        <v>2.8132623965901953</v>
      </c>
      <c r="AB105" s="9">
        <f t="shared" si="47"/>
        <v>1.9430671472221963</v>
      </c>
      <c r="AC105" s="21">
        <f t="shared" si="48"/>
        <v>86.791971953686527</v>
      </c>
      <c r="AD105" s="6">
        <f t="shared" si="49"/>
        <v>12.9295572</v>
      </c>
      <c r="AE105">
        <f t="shared" si="50"/>
        <v>0</v>
      </c>
    </row>
    <row r="106" spans="2:31" ht="20">
      <c r="B106" s="22">
        <v>1094</v>
      </c>
      <c r="C106" s="22">
        <v>810</v>
      </c>
      <c r="D106" s="18">
        <f t="shared" si="30"/>
        <v>1535.120492</v>
      </c>
      <c r="E106" s="18">
        <f t="shared" si="31"/>
        <v>1213.9480513799999</v>
      </c>
      <c r="F106" s="18">
        <v>446</v>
      </c>
      <c r="G106" s="18">
        <v>808</v>
      </c>
      <c r="H106" s="13">
        <f t="shared" si="32"/>
        <v>266.60880959999997</v>
      </c>
      <c r="I106" s="13">
        <f t="shared" si="33"/>
        <v>1210.9506487839999</v>
      </c>
      <c r="J106" s="19">
        <f t="shared" si="53"/>
        <v>5.6128719999999248</v>
      </c>
      <c r="K106">
        <f t="shared" si="54"/>
        <v>0</v>
      </c>
      <c r="L106">
        <f t="shared" si="51"/>
        <v>5.8292014416665892E-2</v>
      </c>
      <c r="M106" s="9">
        <f t="shared" si="41"/>
        <v>1.9430671472221963</v>
      </c>
      <c r="N106" s="9">
        <f t="shared" si="52"/>
        <v>6.9950417299999073</v>
      </c>
      <c r="O106">
        <f t="shared" si="55"/>
        <v>2.3911104000000023</v>
      </c>
      <c r="P106">
        <f t="shared" si="56"/>
        <v>0</v>
      </c>
      <c r="Q106">
        <f t="shared" si="42"/>
        <v>2.4832677800000025E-2</v>
      </c>
      <c r="R106" s="9">
        <f t="shared" si="43"/>
        <v>0.82775592666666742</v>
      </c>
      <c r="S106" s="9">
        <f t="shared" si="44"/>
        <v>2.979921336000003</v>
      </c>
      <c r="U106" s="6">
        <f t="shared" si="57"/>
        <v>12.8495572</v>
      </c>
      <c r="V106" s="10">
        <v>0</v>
      </c>
      <c r="X106">
        <f t="shared" si="58"/>
        <v>229.5238753853109</v>
      </c>
      <c r="Y106">
        <f t="shared" si="59"/>
        <v>315.94230958890728</v>
      </c>
      <c r="Z106" s="20">
        <f t="shared" si="45"/>
        <v>86.418434203596377</v>
      </c>
      <c r="AA106" s="9">
        <f t="shared" si="46"/>
        <v>0.82775592666666742</v>
      </c>
      <c r="AB106" s="9">
        <f t="shared" si="47"/>
        <v>1.9430671472221963</v>
      </c>
      <c r="AC106" s="21">
        <f t="shared" si="48"/>
        <v>86.418434203596377</v>
      </c>
      <c r="AD106" s="6">
        <f t="shared" si="49"/>
        <v>12.8495572</v>
      </c>
      <c r="AE106">
        <f t="shared" si="50"/>
        <v>0</v>
      </c>
    </row>
    <row r="107" spans="2:31" ht="20">
      <c r="B107" s="22">
        <v>1090</v>
      </c>
      <c r="C107" s="22">
        <v>810</v>
      </c>
      <c r="D107" s="18">
        <f t="shared" si="30"/>
        <v>1529.5076199999999</v>
      </c>
      <c r="E107" s="18">
        <f t="shared" si="31"/>
        <v>1213.9480513799999</v>
      </c>
      <c r="F107" s="18">
        <v>452</v>
      </c>
      <c r="G107" s="18">
        <v>808</v>
      </c>
      <c r="H107" s="13">
        <f t="shared" si="32"/>
        <v>270.19547520000003</v>
      </c>
      <c r="I107" s="13">
        <f t="shared" si="33"/>
        <v>1210.9506487839999</v>
      </c>
      <c r="J107" s="19">
        <f t="shared" si="53"/>
        <v>5.6128720000001522</v>
      </c>
      <c r="K107">
        <f t="shared" si="54"/>
        <v>0</v>
      </c>
      <c r="L107">
        <f t="shared" si="51"/>
        <v>5.8292014416668252E-2</v>
      </c>
      <c r="M107" s="9">
        <f t="shared" si="41"/>
        <v>1.9430671472222751</v>
      </c>
      <c r="N107" s="9">
        <f t="shared" si="52"/>
        <v>6.9950417300001906</v>
      </c>
      <c r="O107">
        <f t="shared" si="55"/>
        <v>3.5866656000000603</v>
      </c>
      <c r="P107">
        <f t="shared" si="56"/>
        <v>0</v>
      </c>
      <c r="Q107">
        <f t="shared" si="42"/>
        <v>3.724901670000063E-2</v>
      </c>
      <c r="R107" s="9">
        <f t="shared" si="43"/>
        <v>1.241633890000021</v>
      </c>
      <c r="S107" s="9">
        <f t="shared" si="44"/>
        <v>4.469882004000076</v>
      </c>
      <c r="U107" s="6">
        <f t="shared" si="57"/>
        <v>12.765191839146439</v>
      </c>
      <c r="V107" s="10">
        <v>0</v>
      </c>
      <c r="X107">
        <f t="shared" si="58"/>
        <v>229.80112289072358</v>
      </c>
      <c r="Y107">
        <f t="shared" si="59"/>
        <v>315.79380804556706</v>
      </c>
      <c r="Z107" s="20">
        <f t="shared" si="45"/>
        <v>85.992685154843485</v>
      </c>
      <c r="AA107" s="9">
        <f t="shared" si="46"/>
        <v>1.241633890000021</v>
      </c>
      <c r="AB107" s="9">
        <f t="shared" si="47"/>
        <v>1.9430671472222751</v>
      </c>
      <c r="AC107" s="21">
        <f t="shared" si="48"/>
        <v>85.992685154843485</v>
      </c>
      <c r="AD107" s="6">
        <f t="shared" si="49"/>
        <v>12.765191839146439</v>
      </c>
      <c r="AE107">
        <f t="shared" si="50"/>
        <v>0</v>
      </c>
    </row>
    <row r="108" spans="2:31" ht="20">
      <c r="B108" s="22">
        <v>1086</v>
      </c>
      <c r="C108" s="22">
        <v>810</v>
      </c>
      <c r="D108" s="18">
        <f t="shared" si="30"/>
        <v>1523.8947479999999</v>
      </c>
      <c r="E108" s="18">
        <f t="shared" si="31"/>
        <v>1213.9480513799999</v>
      </c>
      <c r="F108" s="18">
        <v>456</v>
      </c>
      <c r="G108" s="18">
        <v>808</v>
      </c>
      <c r="H108" s="13">
        <f t="shared" si="32"/>
        <v>272.58658560000003</v>
      </c>
      <c r="I108" s="13">
        <f t="shared" si="33"/>
        <v>1210.9506487839999</v>
      </c>
      <c r="J108" s="19">
        <f t="shared" si="53"/>
        <v>5.6128719999999248</v>
      </c>
      <c r="K108">
        <f t="shared" si="54"/>
        <v>0</v>
      </c>
      <c r="L108">
        <f t="shared" si="51"/>
        <v>5.8292014416665892E-2</v>
      </c>
      <c r="M108" s="9">
        <f t="shared" si="41"/>
        <v>1.9430671472221963</v>
      </c>
      <c r="N108" s="9">
        <f t="shared" si="52"/>
        <v>6.9950417299999073</v>
      </c>
      <c r="O108">
        <f t="shared" si="55"/>
        <v>2.3911104000000023</v>
      </c>
      <c r="P108">
        <f t="shared" si="56"/>
        <v>0</v>
      </c>
      <c r="Q108">
        <f t="shared" si="42"/>
        <v>2.4832677800000025E-2</v>
      </c>
      <c r="R108" s="9">
        <f t="shared" si="43"/>
        <v>0.82775592666666742</v>
      </c>
      <c r="S108" s="9">
        <f t="shared" si="44"/>
        <v>2.979921336000003</v>
      </c>
      <c r="U108" s="6">
        <f t="shared" si="57"/>
        <v>12.685152237192904</v>
      </c>
      <c r="V108" s="10">
        <v>0</v>
      </c>
      <c r="X108">
        <f t="shared" si="58"/>
        <v>230.08065640863373</v>
      </c>
      <c r="Y108">
        <f t="shared" si="59"/>
        <v>315.69436525600747</v>
      </c>
      <c r="Z108" s="20">
        <f t="shared" si="45"/>
        <v>85.613708847373744</v>
      </c>
      <c r="AA108" s="9">
        <f t="shared" si="46"/>
        <v>0.82775592666666742</v>
      </c>
      <c r="AB108" s="9">
        <f t="shared" si="47"/>
        <v>1.9430671472221963</v>
      </c>
      <c r="AC108" s="21">
        <f t="shared" si="48"/>
        <v>85.613708847373744</v>
      </c>
      <c r="AD108" s="6">
        <f t="shared" si="49"/>
        <v>12.685152237192904</v>
      </c>
      <c r="AE108">
        <f t="shared" si="50"/>
        <v>0</v>
      </c>
    </row>
    <row r="109" spans="2:31" ht="20">
      <c r="B109" s="22">
        <v>1082</v>
      </c>
      <c r="C109" s="22">
        <v>810</v>
      </c>
      <c r="D109" s="18">
        <f t="shared" si="30"/>
        <v>1518.281876</v>
      </c>
      <c r="E109" s="18">
        <f t="shared" si="31"/>
        <v>1213.9480513799999</v>
      </c>
      <c r="F109" s="18">
        <v>460</v>
      </c>
      <c r="G109" s="18">
        <v>810</v>
      </c>
      <c r="H109" s="13">
        <f t="shared" si="32"/>
        <v>274.51972000000001</v>
      </c>
      <c r="I109" s="13">
        <f t="shared" si="33"/>
        <v>1213.9480513799999</v>
      </c>
      <c r="J109" s="19">
        <f t="shared" si="53"/>
        <v>5.6128719999999248</v>
      </c>
      <c r="K109">
        <f t="shared" si="54"/>
        <v>0</v>
      </c>
      <c r="L109">
        <f t="shared" si="51"/>
        <v>5.8292014416665892E-2</v>
      </c>
      <c r="M109" s="9">
        <f t="shared" si="41"/>
        <v>1.9430671472221963</v>
      </c>
      <c r="N109" s="9">
        <f t="shared" si="52"/>
        <v>6.9950417299999073</v>
      </c>
      <c r="O109">
        <f t="shared" si="55"/>
        <v>1.9331343999999717</v>
      </c>
      <c r="P109">
        <f t="shared" si="56"/>
        <v>2.997402596000029</v>
      </c>
      <c r="Q109">
        <f t="shared" si="42"/>
        <v>8.1633122091667176E-2</v>
      </c>
      <c r="R109" s="9">
        <f t="shared" si="43"/>
        <v>2.7211040697222391</v>
      </c>
      <c r="S109" s="9">
        <f t="shared" si="44"/>
        <v>9.7959746510000603</v>
      </c>
      <c r="U109" s="6">
        <f t="shared" si="57"/>
        <v>12.593157119892922</v>
      </c>
      <c r="V109" s="10">
        <v>0</v>
      </c>
      <c r="X109">
        <f t="shared" si="58"/>
        <v>230.36249085694527</v>
      </c>
      <c r="Y109">
        <f t="shared" si="59"/>
        <v>315.48603678749907</v>
      </c>
      <c r="Z109" s="20">
        <f t="shared" si="45"/>
        <v>85.123545930553803</v>
      </c>
      <c r="AA109" s="9">
        <f t="shared" si="46"/>
        <v>2.7211040697222391</v>
      </c>
      <c r="AB109" s="9">
        <f t="shared" si="47"/>
        <v>1.9430671472221963</v>
      </c>
      <c r="AC109" s="21">
        <f t="shared" si="48"/>
        <v>85.123545930553803</v>
      </c>
      <c r="AD109" s="6">
        <f t="shared" si="49"/>
        <v>12.593157119892922</v>
      </c>
      <c r="AE109">
        <f t="shared" si="50"/>
        <v>0</v>
      </c>
    </row>
    <row r="110" spans="2:31" ht="20">
      <c r="B110" s="22">
        <v>1078</v>
      </c>
      <c r="C110" s="22">
        <v>810</v>
      </c>
      <c r="D110" s="18">
        <f t="shared" si="30"/>
        <v>1512.6690040000001</v>
      </c>
      <c r="E110" s="18">
        <f t="shared" si="31"/>
        <v>1213.9480513799999</v>
      </c>
      <c r="F110" s="18">
        <v>466</v>
      </c>
      <c r="G110" s="18">
        <v>810</v>
      </c>
      <c r="H110" s="13">
        <f t="shared" si="32"/>
        <v>278.10041200000001</v>
      </c>
      <c r="I110" s="13">
        <f t="shared" si="33"/>
        <v>1213.9480513799999</v>
      </c>
      <c r="J110" s="19">
        <f t="shared" si="53"/>
        <v>5.6128719999999248</v>
      </c>
      <c r="K110">
        <f t="shared" si="54"/>
        <v>0</v>
      </c>
      <c r="L110">
        <f t="shared" si="51"/>
        <v>5.8292014416665892E-2</v>
      </c>
      <c r="M110" s="9">
        <f t="shared" si="41"/>
        <v>1.9430671472221963</v>
      </c>
      <c r="N110" s="9">
        <f t="shared" si="52"/>
        <v>6.9950417299999073</v>
      </c>
      <c r="O110">
        <f t="shared" si="55"/>
        <v>3.5806919999999991</v>
      </c>
      <c r="P110">
        <f t="shared" si="56"/>
        <v>0</v>
      </c>
      <c r="Q110">
        <f t="shared" si="42"/>
        <v>3.7186978374999992E-2</v>
      </c>
      <c r="R110" s="9">
        <f t="shared" si="43"/>
        <v>1.239565945833333</v>
      </c>
      <c r="S110" s="9">
        <f t="shared" si="44"/>
        <v>4.4624374049999993</v>
      </c>
      <c r="U110" s="6">
        <f t="shared" si="57"/>
        <v>12.513117524067242</v>
      </c>
      <c r="V110" s="10">
        <v>0</v>
      </c>
      <c r="X110">
        <f t="shared" si="58"/>
        <v>230.64664095475473</v>
      </c>
      <c r="Y110">
        <f t="shared" si="59"/>
        <v>315.33601435197568</v>
      </c>
      <c r="Z110" s="20">
        <f t="shared" si="45"/>
        <v>84.689373397220947</v>
      </c>
      <c r="AA110" s="9">
        <f t="shared" si="46"/>
        <v>1.239565945833333</v>
      </c>
      <c r="AB110" s="9">
        <f t="shared" si="47"/>
        <v>1.9430671472221963</v>
      </c>
      <c r="AC110" s="21">
        <f t="shared" si="48"/>
        <v>84.689373397220947</v>
      </c>
      <c r="AD110" s="6">
        <f t="shared" si="49"/>
        <v>12.513117524067242</v>
      </c>
      <c r="AE110">
        <f t="shared" si="50"/>
        <v>0</v>
      </c>
    </row>
    <row r="111" spans="2:31" ht="20">
      <c r="B111" s="22">
        <v>1074</v>
      </c>
      <c r="C111" s="22">
        <v>810</v>
      </c>
      <c r="D111" s="18">
        <f t="shared" si="30"/>
        <v>1507.0561319999999</v>
      </c>
      <c r="E111" s="18">
        <f t="shared" si="31"/>
        <v>1213.9480513799999</v>
      </c>
      <c r="F111" s="18">
        <v>468</v>
      </c>
      <c r="G111" s="18">
        <v>810</v>
      </c>
      <c r="H111" s="13">
        <f t="shared" si="32"/>
        <v>279.29397600000004</v>
      </c>
      <c r="I111" s="13">
        <f t="shared" si="33"/>
        <v>1213.9480513799999</v>
      </c>
      <c r="J111" s="19">
        <f t="shared" si="53"/>
        <v>5.6128720000001522</v>
      </c>
      <c r="K111">
        <f t="shared" si="54"/>
        <v>0</v>
      </c>
      <c r="L111">
        <f t="shared" si="51"/>
        <v>5.8292014416668252E-2</v>
      </c>
      <c r="M111" s="9">
        <f t="shared" si="41"/>
        <v>1.9430671472222751</v>
      </c>
      <c r="N111" s="9">
        <f t="shared" si="52"/>
        <v>6.9950417300001906</v>
      </c>
      <c r="O111">
        <f t="shared" si="55"/>
        <v>1.1935640000000376</v>
      </c>
      <c r="P111">
        <f t="shared" si="56"/>
        <v>0</v>
      </c>
      <c r="Q111">
        <f t="shared" si="42"/>
        <v>1.2395659458333725E-2</v>
      </c>
      <c r="R111" s="9">
        <f t="shared" si="43"/>
        <v>0.41318864861112414</v>
      </c>
      <c r="S111" s="9">
        <f t="shared" si="44"/>
        <v>1.4874791350000469</v>
      </c>
      <c r="U111" s="6">
        <f t="shared" si="57"/>
        <v>12.43762156</v>
      </c>
      <c r="V111" s="10">
        <v>0</v>
      </c>
      <c r="X111">
        <f t="shared" si="58"/>
        <v>230.93312120837567</v>
      </c>
      <c r="Y111">
        <f t="shared" si="59"/>
        <v>315.28582950004773</v>
      </c>
      <c r="Z111" s="20">
        <f t="shared" si="45"/>
        <v>84.352708291672059</v>
      </c>
      <c r="AA111" s="9">
        <f t="shared" si="46"/>
        <v>0.41318864861112414</v>
      </c>
      <c r="AB111" s="9">
        <f t="shared" si="47"/>
        <v>1.9430671472222751</v>
      </c>
      <c r="AC111" s="21">
        <f t="shared" si="48"/>
        <v>84.352708291672059</v>
      </c>
      <c r="AD111" s="6">
        <f t="shared" si="49"/>
        <v>12.43762156</v>
      </c>
      <c r="AE111">
        <f t="shared" si="50"/>
        <v>0</v>
      </c>
    </row>
    <row r="112" spans="2:31" ht="20">
      <c r="B112" s="22">
        <v>1070</v>
      </c>
      <c r="C112" s="22">
        <v>810</v>
      </c>
      <c r="D112" s="18">
        <f t="shared" si="30"/>
        <v>1501.44326</v>
      </c>
      <c r="E112" s="18">
        <f t="shared" si="31"/>
        <v>1213.9480513799999</v>
      </c>
      <c r="F112" s="18">
        <v>474</v>
      </c>
      <c r="G112" s="18">
        <v>810</v>
      </c>
      <c r="H112" s="13">
        <f t="shared" si="32"/>
        <v>282.87466800000004</v>
      </c>
      <c r="I112" s="13">
        <f t="shared" si="33"/>
        <v>1213.9480513799999</v>
      </c>
      <c r="J112" s="19">
        <f t="shared" si="53"/>
        <v>5.6128719999999248</v>
      </c>
      <c r="K112">
        <f t="shared" si="54"/>
        <v>0</v>
      </c>
      <c r="L112">
        <f t="shared" si="51"/>
        <v>5.8292014416665892E-2</v>
      </c>
      <c r="M112" s="9">
        <f t="shared" si="41"/>
        <v>1.9430671472221963</v>
      </c>
      <c r="N112" s="9">
        <f t="shared" si="52"/>
        <v>6.9950417299999073</v>
      </c>
      <c r="O112">
        <f t="shared" si="55"/>
        <v>3.5806919999999991</v>
      </c>
      <c r="P112">
        <f t="shared" si="56"/>
        <v>0</v>
      </c>
      <c r="Q112">
        <f t="shared" si="42"/>
        <v>3.7186978374999992E-2</v>
      </c>
      <c r="R112" s="9">
        <f t="shared" si="43"/>
        <v>1.239565945833333</v>
      </c>
      <c r="S112" s="9">
        <f t="shared" si="44"/>
        <v>4.4624374049999993</v>
      </c>
      <c r="U112" s="6">
        <f t="shared" si="57"/>
        <v>12.345685920000001</v>
      </c>
      <c r="V112" s="10">
        <v>0</v>
      </c>
      <c r="X112">
        <f t="shared" si="58"/>
        <v>231.22194589695812</v>
      </c>
      <c r="Y112">
        <f t="shared" si="59"/>
        <v>315.13474059699809</v>
      </c>
      <c r="Z112" s="20">
        <f t="shared" si="45"/>
        <v>83.912794700039967</v>
      </c>
      <c r="AA112" s="9">
        <f t="shared" si="46"/>
        <v>1.239565945833333</v>
      </c>
      <c r="AB112" s="9">
        <f t="shared" si="47"/>
        <v>1.9430671472221963</v>
      </c>
      <c r="AC112" s="21">
        <f t="shared" si="48"/>
        <v>83.912794700039967</v>
      </c>
      <c r="AD112" s="6">
        <f t="shared" si="49"/>
        <v>12.345685920000001</v>
      </c>
      <c r="AE112">
        <f t="shared" si="50"/>
        <v>0</v>
      </c>
    </row>
    <row r="113" spans="2:31" ht="20">
      <c r="B113" s="22">
        <v>1066</v>
      </c>
      <c r="C113" s="22">
        <v>810</v>
      </c>
      <c r="D113" s="18">
        <f t="shared" si="30"/>
        <v>1495.8303879999999</v>
      </c>
      <c r="E113" s="18">
        <f t="shared" si="31"/>
        <v>1213.9480513799999</v>
      </c>
      <c r="F113" s="18">
        <v>478</v>
      </c>
      <c r="G113" s="18">
        <v>810</v>
      </c>
      <c r="H113" s="13">
        <f t="shared" si="32"/>
        <v>285.261796</v>
      </c>
      <c r="I113" s="13">
        <f t="shared" si="33"/>
        <v>1213.9480513799999</v>
      </c>
      <c r="J113" s="19">
        <f t="shared" si="53"/>
        <v>5.6128720000001522</v>
      </c>
      <c r="K113">
        <f t="shared" si="54"/>
        <v>0</v>
      </c>
      <c r="L113">
        <f t="shared" si="51"/>
        <v>5.8292014416668252E-2</v>
      </c>
      <c r="M113" s="9">
        <f t="shared" si="41"/>
        <v>1.9430671472222751</v>
      </c>
      <c r="N113" s="9">
        <f t="shared" si="52"/>
        <v>6.9950417300001906</v>
      </c>
      <c r="O113">
        <f t="shared" si="55"/>
        <v>2.3871279999999615</v>
      </c>
      <c r="P113">
        <f t="shared" si="56"/>
        <v>0</v>
      </c>
      <c r="Q113">
        <f t="shared" si="42"/>
        <v>2.479131891666627E-2</v>
      </c>
      <c r="R113" s="9">
        <f t="shared" si="43"/>
        <v>0.82637729722220898</v>
      </c>
      <c r="S113" s="9">
        <f t="shared" si="44"/>
        <v>2.9749582699999526</v>
      </c>
      <c r="U113" s="6">
        <f t="shared" si="57"/>
        <v>12.277621559999998</v>
      </c>
      <c r="V113" s="10">
        <v>0</v>
      </c>
      <c r="X113">
        <f t="shared" si="58"/>
        <v>231.51312905770112</v>
      </c>
      <c r="Y113">
        <f t="shared" si="59"/>
        <v>315.03356778119212</v>
      </c>
      <c r="Z113" s="20">
        <f t="shared" si="45"/>
        <v>83.520438723490997</v>
      </c>
      <c r="AA113" s="9">
        <f t="shared" si="46"/>
        <v>0.82637729722220898</v>
      </c>
      <c r="AB113" s="9">
        <f t="shared" si="47"/>
        <v>1.9430671472222751</v>
      </c>
      <c r="AC113" s="21">
        <f t="shared" si="48"/>
        <v>83.520438723490997</v>
      </c>
      <c r="AD113" s="6">
        <f t="shared" si="49"/>
        <v>12.277621559999998</v>
      </c>
      <c r="AE113">
        <f t="shared" si="50"/>
        <v>0</v>
      </c>
    </row>
    <row r="114" spans="2:31" ht="20">
      <c r="B114" s="22">
        <v>1062</v>
      </c>
      <c r="C114" s="22">
        <v>810</v>
      </c>
      <c r="D114" s="18">
        <f t="shared" si="30"/>
        <v>1490.2175159999999</v>
      </c>
      <c r="E114" s="18">
        <f t="shared" si="31"/>
        <v>1213.9480513799999</v>
      </c>
      <c r="F114" s="18">
        <v>484</v>
      </c>
      <c r="G114" s="18">
        <v>810</v>
      </c>
      <c r="H114" s="13">
        <f t="shared" si="32"/>
        <v>288.842488</v>
      </c>
      <c r="I114" s="13">
        <f t="shared" si="33"/>
        <v>1213.9480513799999</v>
      </c>
      <c r="J114" s="19">
        <f t="shared" si="53"/>
        <v>5.6128719999999248</v>
      </c>
      <c r="K114">
        <f t="shared" si="54"/>
        <v>0</v>
      </c>
      <c r="L114">
        <f t="shared" si="51"/>
        <v>5.8292014416665892E-2</v>
      </c>
      <c r="M114" s="9">
        <f t="shared" si="41"/>
        <v>1.9430671472221963</v>
      </c>
      <c r="N114" s="9">
        <f t="shared" si="52"/>
        <v>6.9950417299999073</v>
      </c>
      <c r="O114">
        <f t="shared" si="55"/>
        <v>3.5806919999999991</v>
      </c>
      <c r="P114">
        <f t="shared" si="56"/>
        <v>0</v>
      </c>
      <c r="Q114">
        <f t="shared" si="42"/>
        <v>3.7186978374999992E-2</v>
      </c>
      <c r="R114" s="9">
        <f t="shared" si="43"/>
        <v>1.239565945833333</v>
      </c>
      <c r="S114" s="9">
        <f t="shared" si="44"/>
        <v>4.4624374049999993</v>
      </c>
      <c r="U114" s="6">
        <f t="shared" si="57"/>
        <v>12.185685920000001</v>
      </c>
      <c r="V114" s="10">
        <v>0</v>
      </c>
      <c r="X114">
        <f t="shared" si="58"/>
        <v>231.80668447065653</v>
      </c>
      <c r="Y114">
        <f t="shared" si="59"/>
        <v>314.88113505436763</v>
      </c>
      <c r="Z114" s="20">
        <f t="shared" si="45"/>
        <v>83.074450583711098</v>
      </c>
      <c r="AA114" s="9">
        <f t="shared" si="46"/>
        <v>1.239565945833333</v>
      </c>
      <c r="AB114" s="9">
        <f t="shared" si="47"/>
        <v>1.9430671472221963</v>
      </c>
      <c r="AC114" s="21">
        <f t="shared" si="48"/>
        <v>83.074450583711098</v>
      </c>
      <c r="AD114" s="6">
        <f t="shared" si="49"/>
        <v>12.185685920000001</v>
      </c>
      <c r="AE114">
        <f t="shared" si="50"/>
        <v>0</v>
      </c>
    </row>
    <row r="115" spans="2:31" ht="20">
      <c r="B115" s="22">
        <v>1058</v>
      </c>
      <c r="C115" s="22">
        <v>810</v>
      </c>
      <c r="D115" s="18">
        <f t="shared" si="30"/>
        <v>1484.604644</v>
      </c>
      <c r="E115" s="18">
        <f t="shared" si="31"/>
        <v>1213.9480513799999</v>
      </c>
      <c r="F115" s="18">
        <v>488</v>
      </c>
      <c r="G115" s="18">
        <v>810</v>
      </c>
      <c r="H115" s="13">
        <f t="shared" si="32"/>
        <v>291.22961600000002</v>
      </c>
      <c r="I115" s="13">
        <f t="shared" si="33"/>
        <v>1213.9480513799999</v>
      </c>
      <c r="J115" s="19">
        <f t="shared" si="53"/>
        <v>5.6128719999999248</v>
      </c>
      <c r="K115">
        <f t="shared" si="54"/>
        <v>0</v>
      </c>
      <c r="L115">
        <f t="shared" si="51"/>
        <v>5.8292014416665892E-2</v>
      </c>
      <c r="M115" s="9">
        <f t="shared" si="41"/>
        <v>1.9430671472221963</v>
      </c>
      <c r="N115" s="9">
        <f t="shared" si="52"/>
        <v>6.9950417299999073</v>
      </c>
      <c r="O115">
        <f t="shared" si="55"/>
        <v>2.3871280000000183</v>
      </c>
      <c r="P115">
        <f t="shared" si="56"/>
        <v>0</v>
      </c>
      <c r="Q115">
        <f t="shared" si="42"/>
        <v>2.479131891666686E-2</v>
      </c>
      <c r="R115" s="9">
        <f t="shared" si="43"/>
        <v>0.82637729722222875</v>
      </c>
      <c r="S115" s="9">
        <f t="shared" si="44"/>
        <v>2.9749582700000237</v>
      </c>
      <c r="U115" s="6">
        <f t="shared" si="57"/>
        <v>12.105685919999999</v>
      </c>
      <c r="V115" s="10">
        <v>0</v>
      </c>
      <c r="X115">
        <f t="shared" si="58"/>
        <v>232.10262564312376</v>
      </c>
      <c r="Y115">
        <f t="shared" si="59"/>
        <v>314.77906237793547</v>
      </c>
      <c r="Z115" s="20">
        <f t="shared" si="45"/>
        <v>82.676436734811716</v>
      </c>
      <c r="AA115" s="9">
        <f t="shared" si="46"/>
        <v>0.82637729722222875</v>
      </c>
      <c r="AB115" s="9">
        <f t="shared" si="47"/>
        <v>1.9430671472221963</v>
      </c>
      <c r="AC115" s="21">
        <f t="shared" si="48"/>
        <v>82.676436734811716</v>
      </c>
      <c r="AD115" s="6">
        <f t="shared" si="49"/>
        <v>12.105685919999999</v>
      </c>
      <c r="AE115">
        <f t="shared" si="50"/>
        <v>0</v>
      </c>
    </row>
    <row r="116" spans="2:31" ht="20">
      <c r="B116" s="22">
        <v>1054</v>
      </c>
      <c r="C116" s="22">
        <v>810</v>
      </c>
      <c r="D116" s="18">
        <f t="shared" si="30"/>
        <v>1478.9917719999999</v>
      </c>
      <c r="E116" s="18">
        <f t="shared" si="31"/>
        <v>1213.9480513799999</v>
      </c>
      <c r="F116" s="18">
        <v>493</v>
      </c>
      <c r="G116" s="18">
        <v>809</v>
      </c>
      <c r="H116" s="13">
        <f t="shared" si="32"/>
        <v>294.45894140000001</v>
      </c>
      <c r="I116" s="13">
        <f t="shared" si="33"/>
        <v>1212.4493500819999</v>
      </c>
      <c r="J116" s="19">
        <f t="shared" si="53"/>
        <v>5.6128720000001522</v>
      </c>
      <c r="K116">
        <f t="shared" si="54"/>
        <v>0</v>
      </c>
      <c r="L116">
        <f t="shared" si="51"/>
        <v>5.8292014416668252E-2</v>
      </c>
      <c r="M116" s="9">
        <f t="shared" si="41"/>
        <v>1.9430671472222751</v>
      </c>
      <c r="N116" s="9">
        <f t="shared" si="52"/>
        <v>6.9950417300001906</v>
      </c>
      <c r="O116">
        <f t="shared" si="55"/>
        <v>3.2293253999999934</v>
      </c>
      <c r="P116">
        <f t="shared" si="56"/>
        <v>-1.4987012980000145</v>
      </c>
      <c r="Q116">
        <f t="shared" si="42"/>
        <v>5.1865365980557465E-2</v>
      </c>
      <c r="R116" s="9">
        <f t="shared" si="43"/>
        <v>1.728845532685249</v>
      </c>
      <c r="S116" s="9">
        <f t="shared" si="44"/>
        <v>6.2238439176668967</v>
      </c>
      <c r="U116" s="6">
        <f t="shared" si="57"/>
        <v>12.01375028</v>
      </c>
      <c r="V116" s="10">
        <v>0</v>
      </c>
      <c r="X116">
        <f t="shared" si="58"/>
        <v>232.40096579363501</v>
      </c>
      <c r="Y116">
        <f t="shared" si="59"/>
        <v>314.7041739419285</v>
      </c>
      <c r="Z116" s="20">
        <f t="shared" si="45"/>
        <v>82.303208148293493</v>
      </c>
      <c r="AA116" s="9">
        <f t="shared" si="46"/>
        <v>1.728845532685249</v>
      </c>
      <c r="AB116" s="9">
        <f t="shared" si="47"/>
        <v>1.9430671472222751</v>
      </c>
      <c r="AC116" s="21">
        <f t="shared" si="48"/>
        <v>82.303208148293493</v>
      </c>
      <c r="AD116" s="6">
        <f t="shared" si="49"/>
        <v>12.01375028</v>
      </c>
      <c r="AE116">
        <f t="shared" si="50"/>
        <v>0</v>
      </c>
    </row>
    <row r="117" spans="2:31" ht="20">
      <c r="B117" s="22">
        <v>1052</v>
      </c>
      <c r="C117" s="22">
        <v>810</v>
      </c>
      <c r="D117" s="18">
        <f t="shared" si="30"/>
        <v>1476.185336</v>
      </c>
      <c r="E117" s="18">
        <f t="shared" si="31"/>
        <v>1213.9480513799999</v>
      </c>
      <c r="F117" s="18">
        <v>498</v>
      </c>
      <c r="G117" s="18">
        <v>808</v>
      </c>
      <c r="H117" s="13">
        <f t="shared" si="32"/>
        <v>297.6932448</v>
      </c>
      <c r="I117" s="13">
        <f t="shared" si="33"/>
        <v>1210.9506487839999</v>
      </c>
      <c r="J117" s="19">
        <f t="shared" si="53"/>
        <v>2.8064359999998487</v>
      </c>
      <c r="K117">
        <f t="shared" si="54"/>
        <v>0</v>
      </c>
      <c r="L117">
        <f t="shared" si="51"/>
        <v>2.9146007208331767E-2</v>
      </c>
      <c r="M117" s="9">
        <f t="shared" si="41"/>
        <v>0.97153357361105885</v>
      </c>
      <c r="N117" s="9">
        <f t="shared" si="52"/>
        <v>3.497520864999812</v>
      </c>
      <c r="O117">
        <f t="shared" si="55"/>
        <v>3.2343033999999875</v>
      </c>
      <c r="P117">
        <f t="shared" si="56"/>
        <v>-1.4987012980000145</v>
      </c>
      <c r="Q117">
        <f t="shared" si="42"/>
        <v>5.1898811019374796E-2</v>
      </c>
      <c r="R117" s="9">
        <f t="shared" si="43"/>
        <v>1.7299603673124933</v>
      </c>
      <c r="S117" s="9">
        <f t="shared" si="44"/>
        <v>6.2278573223249758</v>
      </c>
      <c r="U117" s="6">
        <f t="shared" si="57"/>
        <v>11.93375028</v>
      </c>
      <c r="V117" s="10">
        <v>0</v>
      </c>
      <c r="X117">
        <f t="shared" si="58"/>
        <v>232.5510395334552</v>
      </c>
      <c r="Y117">
        <f t="shared" si="59"/>
        <v>314.62854008495049</v>
      </c>
      <c r="Z117" s="20">
        <f t="shared" si="45"/>
        <v>82.077500551495291</v>
      </c>
      <c r="AA117" s="9">
        <f t="shared" si="46"/>
        <v>1.7299603673124933</v>
      </c>
      <c r="AB117" s="9">
        <f t="shared" si="47"/>
        <v>0.97153357361105885</v>
      </c>
      <c r="AC117" s="21">
        <f t="shared" si="48"/>
        <v>82.077500551495291</v>
      </c>
      <c r="AD117" s="6">
        <f t="shared" si="49"/>
        <v>11.93375028</v>
      </c>
      <c r="AE117">
        <f t="shared" si="50"/>
        <v>0</v>
      </c>
    </row>
    <row r="118" spans="2:31" ht="20">
      <c r="B118" s="22">
        <v>1046</v>
      </c>
      <c r="C118" s="22">
        <v>810</v>
      </c>
      <c r="D118" s="18">
        <f t="shared" si="30"/>
        <v>1467.766028</v>
      </c>
      <c r="E118" s="18">
        <f t="shared" si="31"/>
        <v>1213.9480513799999</v>
      </c>
      <c r="F118" s="18">
        <v>504</v>
      </c>
      <c r="G118" s="18">
        <v>808</v>
      </c>
      <c r="H118" s="13">
        <f t="shared" si="32"/>
        <v>301.27991040000001</v>
      </c>
      <c r="I118" s="13">
        <f t="shared" si="33"/>
        <v>1210.9506487839999</v>
      </c>
      <c r="J118" s="19">
        <f t="shared" si="53"/>
        <v>8.4193080000000009</v>
      </c>
      <c r="K118">
        <f t="shared" si="54"/>
        <v>0</v>
      </c>
      <c r="L118">
        <f t="shared" si="51"/>
        <v>8.7438021625000015E-2</v>
      </c>
      <c r="M118" s="9">
        <f t="shared" si="41"/>
        <v>2.914600720833334</v>
      </c>
      <c r="N118" s="9">
        <f t="shared" si="52"/>
        <v>10.492562595000003</v>
      </c>
      <c r="O118">
        <f t="shared" si="55"/>
        <v>3.5866656000000035</v>
      </c>
      <c r="P118">
        <f t="shared" si="56"/>
        <v>0</v>
      </c>
      <c r="Q118">
        <f t="shared" si="42"/>
        <v>3.724901670000004E-2</v>
      </c>
      <c r="R118" s="9">
        <f t="shared" si="43"/>
        <v>1.2416338900000012</v>
      </c>
      <c r="S118" s="9">
        <f t="shared" si="44"/>
        <v>4.4698820040000049</v>
      </c>
      <c r="U118" s="6">
        <f t="shared" si="57"/>
        <v>11.845337786972681</v>
      </c>
      <c r="V118" s="10">
        <v>0</v>
      </c>
      <c r="X118">
        <f t="shared" si="58"/>
        <v>233.004894360132</v>
      </c>
      <c r="Y118">
        <f t="shared" si="59"/>
        <v>314.47299760749922</v>
      </c>
      <c r="Z118" s="20">
        <f t="shared" si="45"/>
        <v>81.468103247367225</v>
      </c>
      <c r="AA118" s="9">
        <f t="shared" si="46"/>
        <v>1.2416338900000012</v>
      </c>
      <c r="AB118" s="9">
        <f t="shared" si="47"/>
        <v>2.914600720833334</v>
      </c>
      <c r="AC118" s="21">
        <f t="shared" si="48"/>
        <v>81.468103247367225</v>
      </c>
      <c r="AD118" s="6">
        <f t="shared" si="49"/>
        <v>11.845337786972681</v>
      </c>
      <c r="AE118">
        <f t="shared" si="50"/>
        <v>0</v>
      </c>
    </row>
    <row r="119" spans="2:31" ht="20">
      <c r="B119" s="22">
        <v>1042</v>
      </c>
      <c r="C119" s="22">
        <v>808</v>
      </c>
      <c r="D119" s="18">
        <f t="shared" si="30"/>
        <v>1461.1157407999999</v>
      </c>
      <c r="E119" s="18">
        <f t="shared" si="31"/>
        <v>1210.9506487839999</v>
      </c>
      <c r="F119" s="18">
        <v>510</v>
      </c>
      <c r="G119" s="18">
        <v>808</v>
      </c>
      <c r="H119" s="13">
        <f t="shared" si="32"/>
        <v>304.86657600000001</v>
      </c>
      <c r="I119" s="13">
        <f t="shared" si="33"/>
        <v>1210.9506487839999</v>
      </c>
      <c r="J119" s="19">
        <f t="shared" si="53"/>
        <v>6.6502872000000934</v>
      </c>
      <c r="K119">
        <f t="shared" si="54"/>
        <v>2.997402596000029</v>
      </c>
      <c r="L119">
        <f t="shared" si="51"/>
        <v>0.10502865027587419</v>
      </c>
      <c r="M119" s="9">
        <f t="shared" si="41"/>
        <v>3.5009550091958062</v>
      </c>
      <c r="N119" s="9">
        <f t="shared" si="52"/>
        <v>12.603438033104903</v>
      </c>
      <c r="O119">
        <f t="shared" si="55"/>
        <v>3.5866656000000035</v>
      </c>
      <c r="P119">
        <f t="shared" si="56"/>
        <v>0</v>
      </c>
      <c r="Q119">
        <f t="shared" si="42"/>
        <v>3.724901670000004E-2</v>
      </c>
      <c r="R119" s="9">
        <f t="shared" si="43"/>
        <v>1.2416338900000012</v>
      </c>
      <c r="S119" s="9">
        <f t="shared" si="44"/>
        <v>4.4698820040000049</v>
      </c>
      <c r="U119" s="6">
        <f t="shared" si="57"/>
        <v>11.784959030235411</v>
      </c>
      <c r="V119" s="10">
        <v>0</v>
      </c>
      <c r="X119">
        <f t="shared" si="58"/>
        <v>233.24489468470122</v>
      </c>
      <c r="Y119">
        <f t="shared" si="59"/>
        <v>314.31662157203118</v>
      </c>
      <c r="Z119" s="20">
        <f t="shared" si="45"/>
        <v>81.071726887329959</v>
      </c>
      <c r="AA119" s="9">
        <f t="shared" si="46"/>
        <v>1.2416338900000012</v>
      </c>
      <c r="AB119" s="9">
        <f t="shared" si="47"/>
        <v>3.5009550091958062</v>
      </c>
      <c r="AC119" s="21">
        <f t="shared" si="48"/>
        <v>81.071726887329959</v>
      </c>
      <c r="AD119" s="6">
        <f t="shared" si="49"/>
        <v>11.784959030235411</v>
      </c>
      <c r="AE119">
        <f t="shared" si="50"/>
        <v>0</v>
      </c>
    </row>
    <row r="120" spans="2:31" ht="20">
      <c r="B120" s="22">
        <v>1038</v>
      </c>
      <c r="C120" s="22">
        <v>808</v>
      </c>
      <c r="D120" s="18">
        <f t="shared" si="30"/>
        <v>1455.5068512</v>
      </c>
      <c r="E120" s="18">
        <f t="shared" si="31"/>
        <v>1210.9506487839999</v>
      </c>
      <c r="F120" s="18">
        <v>512</v>
      </c>
      <c r="G120" s="18">
        <v>806</v>
      </c>
      <c r="H120" s="13">
        <f t="shared" si="32"/>
        <v>306.57187840000006</v>
      </c>
      <c r="I120" s="13">
        <f t="shared" si="33"/>
        <v>1207.9532461880001</v>
      </c>
      <c r="J120" s="19">
        <f t="shared" si="53"/>
        <v>5.608889599999884</v>
      </c>
      <c r="K120">
        <f t="shared" si="54"/>
        <v>0</v>
      </c>
      <c r="L120">
        <f t="shared" si="51"/>
        <v>5.8250655533332134E-2</v>
      </c>
      <c r="M120" s="9">
        <f t="shared" si="41"/>
        <v>1.9416885177777379</v>
      </c>
      <c r="N120" s="9">
        <f t="shared" si="52"/>
        <v>6.9900786639998564</v>
      </c>
      <c r="O120">
        <f t="shared" si="55"/>
        <v>1.7053024000000505</v>
      </c>
      <c r="P120">
        <f t="shared" si="56"/>
        <v>-2.9974025959998016</v>
      </c>
      <c r="Q120">
        <f t="shared" si="42"/>
        <v>8.1083650698960272E-2</v>
      </c>
      <c r="R120" s="9">
        <f t="shared" si="43"/>
        <v>2.7027883566320088</v>
      </c>
      <c r="S120" s="9">
        <f t="shared" si="44"/>
        <v>9.7300380838752325</v>
      </c>
      <c r="U120" s="6">
        <f t="shared" si="57"/>
        <v>11.66489968656329</v>
      </c>
      <c r="V120" s="10">
        <v>0</v>
      </c>
      <c r="X120">
        <f t="shared" si="58"/>
        <v>233.55359087333554</v>
      </c>
      <c r="Y120">
        <f t="shared" si="59"/>
        <v>314.37020845119815</v>
      </c>
      <c r="Z120" s="20">
        <f t="shared" si="45"/>
        <v>80.816617577862615</v>
      </c>
      <c r="AA120" s="9">
        <f t="shared" si="46"/>
        <v>2.7027883566320088</v>
      </c>
      <c r="AB120" s="9">
        <f t="shared" si="47"/>
        <v>1.9416885177777379</v>
      </c>
      <c r="AC120" s="21">
        <f t="shared" si="48"/>
        <v>80.816617577862615</v>
      </c>
      <c r="AD120" s="6">
        <f t="shared" si="49"/>
        <v>11.66489968656329</v>
      </c>
      <c r="AE120">
        <f t="shared" si="50"/>
        <v>0</v>
      </c>
    </row>
    <row r="121" spans="2:31" ht="20">
      <c r="B121" s="22">
        <v>1036</v>
      </c>
      <c r="C121" s="22">
        <v>806</v>
      </c>
      <c r="D121" s="18">
        <f t="shared" si="30"/>
        <v>1451.6709648000001</v>
      </c>
      <c r="E121" s="18">
        <f t="shared" si="31"/>
        <v>1207.9532461880001</v>
      </c>
      <c r="F121" s="18">
        <v>516</v>
      </c>
      <c r="G121" s="18">
        <v>806</v>
      </c>
      <c r="H121" s="13">
        <f t="shared" si="32"/>
        <v>308.96697119999999</v>
      </c>
      <c r="I121" s="13">
        <f t="shared" si="33"/>
        <v>1207.9532461880001</v>
      </c>
      <c r="J121" s="19">
        <f t="shared" si="53"/>
        <v>3.8358863999999357</v>
      </c>
      <c r="K121">
        <f t="shared" si="54"/>
        <v>2.9974025959998016</v>
      </c>
      <c r="L121">
        <f t="shared" si="51"/>
        <v>8.8588449010724463E-2</v>
      </c>
      <c r="M121" s="9">
        <f t="shared" si="41"/>
        <v>2.9529483003574817</v>
      </c>
      <c r="N121" s="9">
        <f t="shared" si="52"/>
        <v>10.630613881286934</v>
      </c>
      <c r="O121">
        <f t="shared" si="55"/>
        <v>2.3950927999999294</v>
      </c>
      <c r="P121">
        <f t="shared" si="56"/>
        <v>0</v>
      </c>
      <c r="Q121">
        <f t="shared" si="42"/>
        <v>2.4874036683332604E-2</v>
      </c>
      <c r="R121" s="9">
        <f t="shared" si="43"/>
        <v>0.82913455611108677</v>
      </c>
      <c r="S121" s="9">
        <f t="shared" si="44"/>
        <v>2.9848844019999126</v>
      </c>
      <c r="U121" s="6">
        <f t="shared" si="57"/>
        <v>11.562491648</v>
      </c>
      <c r="V121" s="10">
        <v>0</v>
      </c>
      <c r="X121">
        <f t="shared" si="58"/>
        <v>233.64373952851756</v>
      </c>
      <c r="Y121">
        <f t="shared" si="59"/>
        <v>314.26503869706903</v>
      </c>
      <c r="Z121" s="20">
        <f t="shared" si="45"/>
        <v>80.621299168551474</v>
      </c>
      <c r="AA121" s="9">
        <f t="shared" si="46"/>
        <v>0.82913455611108677</v>
      </c>
      <c r="AB121" s="9">
        <f t="shared" si="47"/>
        <v>2.9529483003574817</v>
      </c>
      <c r="AC121" s="21">
        <f t="shared" si="48"/>
        <v>80.621299168551474</v>
      </c>
      <c r="AD121" s="6">
        <f t="shared" si="49"/>
        <v>11.562491648</v>
      </c>
      <c r="AE121">
        <f t="shared" si="50"/>
        <v>0</v>
      </c>
    </row>
    <row r="122" spans="2:31" ht="20">
      <c r="B122" s="22">
        <v>1032</v>
      </c>
      <c r="C122" s="22">
        <v>806</v>
      </c>
      <c r="D122" s="18">
        <f t="shared" si="30"/>
        <v>1446.0660576</v>
      </c>
      <c r="E122" s="18">
        <f t="shared" si="31"/>
        <v>1207.9532461880001</v>
      </c>
      <c r="F122" s="18">
        <v>521</v>
      </c>
      <c r="G122" s="18">
        <v>806</v>
      </c>
      <c r="H122" s="13">
        <f t="shared" si="32"/>
        <v>311.96083720000001</v>
      </c>
      <c r="I122" s="13">
        <f t="shared" si="33"/>
        <v>1207.9532461880001</v>
      </c>
      <c r="J122" s="19">
        <f t="shared" si="53"/>
        <v>5.6049072000000706</v>
      </c>
      <c r="K122">
        <f t="shared" si="54"/>
        <v>0</v>
      </c>
      <c r="L122">
        <f t="shared" si="51"/>
        <v>5.8209296650000741E-2</v>
      </c>
      <c r="M122" s="9">
        <f t="shared" si="41"/>
        <v>1.9403098883333578</v>
      </c>
      <c r="N122" s="9">
        <f t="shared" si="52"/>
        <v>6.9851155980000881</v>
      </c>
      <c r="O122">
        <f t="shared" si="55"/>
        <v>2.9938660000000255</v>
      </c>
      <c r="P122">
        <f t="shared" si="56"/>
        <v>0</v>
      </c>
      <c r="Q122">
        <f t="shared" si="42"/>
        <v>3.1092545854166934E-2</v>
      </c>
      <c r="R122" s="9">
        <f t="shared" si="43"/>
        <v>1.0364181951388978</v>
      </c>
      <c r="S122" s="9">
        <f t="shared" si="44"/>
        <v>3.7311055025000321</v>
      </c>
      <c r="U122" s="6">
        <f t="shared" si="57"/>
        <v>11.489388826849142</v>
      </c>
      <c r="V122" s="10">
        <v>0</v>
      </c>
      <c r="X122">
        <f t="shared" si="58"/>
        <v>233.9568154064724</v>
      </c>
      <c r="Y122">
        <f t="shared" si="59"/>
        <v>314.13304526400373</v>
      </c>
      <c r="Z122" s="20">
        <f t="shared" si="45"/>
        <v>80.176229857531325</v>
      </c>
      <c r="AA122" s="9">
        <f t="shared" si="46"/>
        <v>1.0364181951388978</v>
      </c>
      <c r="AB122" s="9">
        <f t="shared" si="47"/>
        <v>1.9403098883333578</v>
      </c>
      <c r="AC122" s="21">
        <f t="shared" si="48"/>
        <v>80.176229857531325</v>
      </c>
      <c r="AD122" s="6">
        <f t="shared" si="49"/>
        <v>11.489388826849142</v>
      </c>
      <c r="AE122">
        <f t="shared" si="50"/>
        <v>0</v>
      </c>
    </row>
    <row r="123" spans="2:31" ht="20">
      <c r="B123" s="22">
        <v>1028</v>
      </c>
      <c r="C123" s="22">
        <v>806</v>
      </c>
      <c r="D123" s="18">
        <f t="shared" si="30"/>
        <v>1440.4611504</v>
      </c>
      <c r="E123" s="18">
        <f t="shared" si="31"/>
        <v>1207.9532461880001</v>
      </c>
      <c r="F123" s="18">
        <v>526</v>
      </c>
      <c r="G123" s="18">
        <v>806</v>
      </c>
      <c r="H123" s="13">
        <f t="shared" si="32"/>
        <v>314.95470320000004</v>
      </c>
      <c r="I123" s="13">
        <f t="shared" si="33"/>
        <v>1207.9532461880001</v>
      </c>
      <c r="J123" s="19">
        <f t="shared" si="53"/>
        <v>5.6049072000000706</v>
      </c>
      <c r="K123">
        <f t="shared" si="54"/>
        <v>0</v>
      </c>
      <c r="L123">
        <f t="shared" si="51"/>
        <v>5.8209296650000741E-2</v>
      </c>
      <c r="M123" s="9">
        <f t="shared" si="41"/>
        <v>1.9403098883333578</v>
      </c>
      <c r="N123" s="9">
        <f t="shared" si="52"/>
        <v>6.9851155980000881</v>
      </c>
      <c r="O123">
        <f t="shared" si="55"/>
        <v>2.9938660000000255</v>
      </c>
      <c r="P123">
        <f t="shared" si="56"/>
        <v>0</v>
      </c>
      <c r="Q123">
        <f t="shared" si="42"/>
        <v>3.1092545854166934E-2</v>
      </c>
      <c r="R123" s="9">
        <f t="shared" si="43"/>
        <v>1.0364181951388978</v>
      </c>
      <c r="S123" s="9">
        <f t="shared" si="44"/>
        <v>3.7311055025000321</v>
      </c>
      <c r="U123" s="6">
        <f t="shared" si="57"/>
        <v>11.427039936000002</v>
      </c>
      <c r="V123" s="10">
        <v>0</v>
      </c>
      <c r="X123">
        <f t="shared" si="58"/>
        <v>234.27240096800597</v>
      </c>
      <c r="Y123">
        <f t="shared" si="59"/>
        <v>314.00045916208251</v>
      </c>
      <c r="Z123" s="20">
        <f t="shared" si="45"/>
        <v>79.728058194076539</v>
      </c>
      <c r="AA123" s="9">
        <f t="shared" si="46"/>
        <v>1.0364181951388978</v>
      </c>
      <c r="AB123" s="9">
        <f t="shared" si="47"/>
        <v>1.9403098883333578</v>
      </c>
      <c r="AC123" s="21">
        <f t="shared" si="48"/>
        <v>79.728058194076539</v>
      </c>
      <c r="AD123" s="6">
        <f t="shared" si="49"/>
        <v>11.427039936000002</v>
      </c>
      <c r="AE123">
        <f t="shared" si="50"/>
        <v>0</v>
      </c>
    </row>
    <row r="124" spans="2:31" ht="20">
      <c r="B124" s="22">
        <v>1024</v>
      </c>
      <c r="C124" s="22">
        <v>804</v>
      </c>
      <c r="D124" s="18">
        <f t="shared" si="30"/>
        <v>1433.8367487999999</v>
      </c>
      <c r="E124" s="18">
        <f t="shared" si="31"/>
        <v>1204.9558435920001</v>
      </c>
      <c r="F124" s="18">
        <v>530</v>
      </c>
      <c r="G124" s="18">
        <v>806</v>
      </c>
      <c r="H124" s="13">
        <f t="shared" si="32"/>
        <v>317.34979600000003</v>
      </c>
      <c r="I124" s="13">
        <f t="shared" si="33"/>
        <v>1207.9532461880001</v>
      </c>
      <c r="J124" s="19">
        <f t="shared" si="53"/>
        <v>6.6244016000000556</v>
      </c>
      <c r="K124">
        <f t="shared" si="54"/>
        <v>2.997402596000029</v>
      </c>
      <c r="L124">
        <f t="shared" si="51"/>
        <v>0.10485206361177472</v>
      </c>
      <c r="M124" s="9">
        <f t="shared" si="41"/>
        <v>3.4950687870591577</v>
      </c>
      <c r="N124" s="9">
        <f t="shared" si="52"/>
        <v>12.582247633412967</v>
      </c>
      <c r="O124">
        <f t="shared" si="55"/>
        <v>2.3950927999999863</v>
      </c>
      <c r="P124">
        <f t="shared" si="56"/>
        <v>0</v>
      </c>
      <c r="Q124">
        <f t="shared" si="42"/>
        <v>2.4874036683333194E-2</v>
      </c>
      <c r="R124" s="9">
        <f t="shared" si="43"/>
        <v>0.82913455611110642</v>
      </c>
      <c r="S124" s="9">
        <f t="shared" si="44"/>
        <v>2.9848844019999832</v>
      </c>
      <c r="U124" s="6">
        <f t="shared" si="57"/>
        <v>11.341052204</v>
      </c>
      <c r="V124" s="10">
        <v>0</v>
      </c>
      <c r="X124">
        <f t="shared" si="58"/>
        <v>234.52694403586852</v>
      </c>
      <c r="Y124">
        <f t="shared" si="59"/>
        <v>313.89396183106379</v>
      </c>
      <c r="Z124" s="20">
        <f t="shared" si="45"/>
        <v>79.367017795195267</v>
      </c>
      <c r="AA124" s="9">
        <f t="shared" si="46"/>
        <v>0.82913455611110642</v>
      </c>
      <c r="AB124" s="9">
        <f t="shared" si="47"/>
        <v>3.4950687870591577</v>
      </c>
      <c r="AC124" s="21">
        <f t="shared" si="48"/>
        <v>79.367017795195267</v>
      </c>
      <c r="AD124" s="6">
        <f t="shared" si="49"/>
        <v>11.341052204</v>
      </c>
      <c r="AE124">
        <f t="shared" si="50"/>
        <v>0</v>
      </c>
    </row>
    <row r="125" spans="2:31" ht="20">
      <c r="B125" s="22">
        <v>1020</v>
      </c>
      <c r="C125" s="22">
        <v>806</v>
      </c>
      <c r="D125" s="18">
        <f t="shared" si="30"/>
        <v>1429.251336</v>
      </c>
      <c r="E125" s="18">
        <f t="shared" si="31"/>
        <v>1207.9532461880001</v>
      </c>
      <c r="F125" s="18">
        <v>534</v>
      </c>
      <c r="G125" s="18">
        <v>806</v>
      </c>
      <c r="H125" s="13">
        <f t="shared" si="32"/>
        <v>319.74488880000001</v>
      </c>
      <c r="I125" s="13">
        <f t="shared" si="33"/>
        <v>1207.9532461880001</v>
      </c>
      <c r="J125" s="19">
        <f t="shared" si="53"/>
        <v>4.5854127999998582</v>
      </c>
      <c r="K125">
        <f t="shared" si="54"/>
        <v>-2.997402596000029</v>
      </c>
      <c r="L125">
        <f t="shared" si="51"/>
        <v>9.2350984934472621E-2</v>
      </c>
      <c r="M125" s="9">
        <f t="shared" si="41"/>
        <v>3.0783661644824205</v>
      </c>
      <c r="N125" s="9">
        <f t="shared" si="52"/>
        <v>11.082118192136715</v>
      </c>
      <c r="O125">
        <f t="shared" si="55"/>
        <v>2.3950927999999863</v>
      </c>
      <c r="P125">
        <f t="shared" si="56"/>
        <v>0</v>
      </c>
      <c r="Q125">
        <f t="shared" si="42"/>
        <v>2.4874036683333194E-2</v>
      </c>
      <c r="R125" s="9">
        <f t="shared" si="43"/>
        <v>0.82913455611110642</v>
      </c>
      <c r="S125" s="9">
        <f t="shared" si="44"/>
        <v>2.9848844019999832</v>
      </c>
      <c r="U125" s="6">
        <f t="shared" si="57"/>
        <v>11.255064471999999</v>
      </c>
      <c r="V125" s="10">
        <v>0</v>
      </c>
      <c r="X125">
        <f t="shared" si="58"/>
        <v>234.91114437092514</v>
      </c>
      <c r="Y125">
        <f t="shared" si="59"/>
        <v>313.78708223112505</v>
      </c>
      <c r="Z125" s="20">
        <f t="shared" si="45"/>
        <v>78.875937860199912</v>
      </c>
      <c r="AA125" s="9">
        <f t="shared" si="46"/>
        <v>0.82913455611110642</v>
      </c>
      <c r="AB125" s="9">
        <f t="shared" si="47"/>
        <v>3.0783661644824205</v>
      </c>
      <c r="AC125" s="21">
        <f t="shared" si="48"/>
        <v>78.875937860199912</v>
      </c>
      <c r="AD125" s="6">
        <f t="shared" si="49"/>
        <v>11.255064471999999</v>
      </c>
      <c r="AE125">
        <f t="shared" si="50"/>
        <v>0</v>
      </c>
    </row>
    <row r="126" spans="2:31" ht="20">
      <c r="B126" s="22">
        <v>1016</v>
      </c>
      <c r="C126" s="22">
        <v>804</v>
      </c>
      <c r="D126" s="18">
        <f t="shared" si="30"/>
        <v>1422.6348991999998</v>
      </c>
      <c r="E126" s="18">
        <f t="shared" si="31"/>
        <v>1204.9558435920001</v>
      </c>
      <c r="F126" s="18">
        <v>538</v>
      </c>
      <c r="G126" s="18">
        <v>806</v>
      </c>
      <c r="H126" s="13">
        <f t="shared" si="32"/>
        <v>322.13998160000006</v>
      </c>
      <c r="I126" s="13">
        <f t="shared" si="33"/>
        <v>1207.9532461880001</v>
      </c>
      <c r="J126" s="19">
        <f t="shared" si="53"/>
        <v>6.6164368000002014</v>
      </c>
      <c r="K126">
        <f t="shared" si="54"/>
        <v>2.997402596000029</v>
      </c>
      <c r="L126">
        <f t="shared" si="51"/>
        <v>0.1047978081318327</v>
      </c>
      <c r="M126" s="9">
        <f t="shared" si="41"/>
        <v>3.4932602710610898</v>
      </c>
      <c r="N126" s="9">
        <f t="shared" si="52"/>
        <v>12.575736975819924</v>
      </c>
      <c r="O126">
        <f t="shared" si="55"/>
        <v>2.3950928000000431</v>
      </c>
      <c r="P126">
        <f t="shared" si="56"/>
        <v>0</v>
      </c>
      <c r="Q126">
        <f t="shared" si="42"/>
        <v>2.4874036683333784E-2</v>
      </c>
      <c r="R126" s="9">
        <f t="shared" si="43"/>
        <v>0.82913455611112619</v>
      </c>
      <c r="S126" s="9">
        <f t="shared" si="44"/>
        <v>2.9848844020000542</v>
      </c>
      <c r="U126" s="6">
        <f t="shared" si="57"/>
        <v>11.164909763159537</v>
      </c>
      <c r="V126" s="10">
        <v>0</v>
      </c>
      <c r="X126">
        <f t="shared" si="58"/>
        <v>235.17220584422685</v>
      </c>
      <c r="Y126">
        <f t="shared" si="59"/>
        <v>313.67981904819055</v>
      </c>
      <c r="Z126" s="20">
        <f t="shared" si="45"/>
        <v>78.5076132039637</v>
      </c>
      <c r="AA126" s="9">
        <f t="shared" si="46"/>
        <v>0.82913455611112619</v>
      </c>
      <c r="AB126" s="9">
        <f t="shared" si="47"/>
        <v>3.4932602710610898</v>
      </c>
      <c r="AC126" s="21">
        <f t="shared" si="48"/>
        <v>78.5076132039637</v>
      </c>
      <c r="AD126" s="6">
        <f t="shared" si="49"/>
        <v>11.164909763159537</v>
      </c>
      <c r="AE126">
        <f t="shared" si="50"/>
        <v>0</v>
      </c>
    </row>
    <row r="127" spans="2:31" ht="20">
      <c r="B127" s="22">
        <v>1012</v>
      </c>
      <c r="C127" s="22">
        <v>804</v>
      </c>
      <c r="D127" s="18">
        <f t="shared" si="30"/>
        <v>1417.0339743999998</v>
      </c>
      <c r="E127" s="18">
        <f t="shared" si="31"/>
        <v>1204.9558435920001</v>
      </c>
      <c r="F127" s="18">
        <v>544</v>
      </c>
      <c r="G127" s="18">
        <v>806</v>
      </c>
      <c r="H127" s="13">
        <f t="shared" si="32"/>
        <v>325.73262080000006</v>
      </c>
      <c r="I127" s="13">
        <f t="shared" si="33"/>
        <v>1207.9532461880001</v>
      </c>
      <c r="J127" s="19">
        <f t="shared" si="53"/>
        <v>5.6009248000000298</v>
      </c>
      <c r="K127">
        <f t="shared" si="54"/>
        <v>0</v>
      </c>
      <c r="L127">
        <f t="shared" si="51"/>
        <v>5.8167937766666983E-2</v>
      </c>
      <c r="M127" s="9">
        <f t="shared" si="41"/>
        <v>1.9389312588888994</v>
      </c>
      <c r="N127" s="9">
        <f t="shared" si="52"/>
        <v>6.9801525320000382</v>
      </c>
      <c r="O127">
        <f t="shared" si="55"/>
        <v>3.5926392000000078</v>
      </c>
      <c r="P127">
        <f t="shared" si="56"/>
        <v>0</v>
      </c>
      <c r="Q127">
        <f t="shared" si="42"/>
        <v>3.7311055025000088E-2</v>
      </c>
      <c r="R127" s="9">
        <f t="shared" si="43"/>
        <v>1.2437018341666697</v>
      </c>
      <c r="S127" s="9">
        <f t="shared" si="44"/>
        <v>4.4773266030000114</v>
      </c>
      <c r="U127" s="6">
        <f t="shared" si="57"/>
        <v>11.095064471999999</v>
      </c>
      <c r="V127" s="10">
        <v>0</v>
      </c>
      <c r="X127">
        <f t="shared" si="58"/>
        <v>235.49868417175477</v>
      </c>
      <c r="Y127">
        <f t="shared" si="59"/>
        <v>313.51820218437535</v>
      </c>
      <c r="Z127" s="20">
        <f t="shared" si="45"/>
        <v>78.01951801262058</v>
      </c>
      <c r="AA127" s="9">
        <f t="shared" si="46"/>
        <v>1.2437018341666697</v>
      </c>
      <c r="AB127" s="9">
        <f t="shared" si="47"/>
        <v>1.9389312588888994</v>
      </c>
      <c r="AC127" s="21">
        <f t="shared" si="48"/>
        <v>78.01951801262058</v>
      </c>
      <c r="AD127" s="6">
        <f t="shared" si="49"/>
        <v>11.095064471999999</v>
      </c>
      <c r="AE127">
        <f t="shared" si="50"/>
        <v>0</v>
      </c>
    </row>
    <row r="128" spans="2:31" ht="20">
      <c r="B128" s="22">
        <v>1008</v>
      </c>
      <c r="C128" s="22">
        <v>804</v>
      </c>
      <c r="D128" s="18">
        <f t="shared" si="30"/>
        <v>1411.4330496</v>
      </c>
      <c r="E128" s="18">
        <f t="shared" si="31"/>
        <v>1204.9558435920001</v>
      </c>
      <c r="F128" s="18">
        <v>548</v>
      </c>
      <c r="G128" s="18">
        <v>806</v>
      </c>
      <c r="H128" s="13">
        <f t="shared" si="32"/>
        <v>328.12771359999999</v>
      </c>
      <c r="I128" s="13">
        <f t="shared" si="33"/>
        <v>1207.9532461880001</v>
      </c>
      <c r="J128" s="19">
        <f t="shared" si="53"/>
        <v>5.6009247999998024</v>
      </c>
      <c r="K128">
        <f t="shared" si="54"/>
        <v>0</v>
      </c>
      <c r="L128">
        <f t="shared" si="51"/>
        <v>5.8167937766664624E-2</v>
      </c>
      <c r="M128" s="9">
        <f t="shared" si="41"/>
        <v>1.9389312588888208</v>
      </c>
      <c r="N128" s="9">
        <f t="shared" si="52"/>
        <v>6.9801525319997548</v>
      </c>
      <c r="O128">
        <f t="shared" si="55"/>
        <v>2.3950927999999294</v>
      </c>
      <c r="P128">
        <f t="shared" si="56"/>
        <v>0</v>
      </c>
      <c r="Q128">
        <f t="shared" si="42"/>
        <v>2.4874036683332604E-2</v>
      </c>
      <c r="R128" s="9">
        <f t="shared" si="43"/>
        <v>0.82913455611108677</v>
      </c>
      <c r="S128" s="9">
        <f t="shared" si="44"/>
        <v>2.9848844019999126</v>
      </c>
      <c r="U128" s="6">
        <f t="shared" si="57"/>
        <v>11.004989995841672</v>
      </c>
      <c r="V128" s="10">
        <v>0</v>
      </c>
      <c r="X128">
        <f t="shared" si="58"/>
        <v>235.82773990102638</v>
      </c>
      <c r="Y128">
        <f t="shared" si="59"/>
        <v>313.40997430374853</v>
      </c>
      <c r="Z128" s="20">
        <f t="shared" si="45"/>
        <v>77.58223440272215</v>
      </c>
      <c r="AA128" s="9">
        <f t="shared" si="46"/>
        <v>0.82913455611108677</v>
      </c>
      <c r="AB128" s="9">
        <f t="shared" si="47"/>
        <v>1.9389312588888208</v>
      </c>
      <c r="AC128" s="21">
        <f t="shared" si="48"/>
        <v>77.58223440272215</v>
      </c>
      <c r="AD128" s="6">
        <f t="shared" si="49"/>
        <v>11.004989995841672</v>
      </c>
      <c r="AE128">
        <f t="shared" si="50"/>
        <v>0</v>
      </c>
    </row>
    <row r="129" spans="2:31" ht="20">
      <c r="B129" s="22">
        <v>1004</v>
      </c>
      <c r="C129" s="22">
        <v>804</v>
      </c>
      <c r="D129" s="18">
        <f t="shared" si="30"/>
        <v>1405.8321248</v>
      </c>
      <c r="E129" s="18">
        <f t="shared" si="31"/>
        <v>1204.9558435920001</v>
      </c>
      <c r="F129" s="18">
        <v>554</v>
      </c>
      <c r="G129" s="18">
        <v>806</v>
      </c>
      <c r="H129" s="13">
        <f t="shared" si="32"/>
        <v>331.7203528</v>
      </c>
      <c r="I129" s="13">
        <f t="shared" si="33"/>
        <v>1207.9532461880001</v>
      </c>
      <c r="J129" s="19">
        <f t="shared" si="53"/>
        <v>5.6009248000000298</v>
      </c>
      <c r="K129">
        <f t="shared" si="54"/>
        <v>0</v>
      </c>
      <c r="L129">
        <f t="shared" si="51"/>
        <v>5.8167937766666983E-2</v>
      </c>
      <c r="M129" s="9">
        <f t="shared" si="41"/>
        <v>1.9389312588888994</v>
      </c>
      <c r="N129" s="9">
        <f t="shared" si="52"/>
        <v>6.9801525320000382</v>
      </c>
      <c r="O129">
        <f t="shared" si="55"/>
        <v>3.5926392000000078</v>
      </c>
      <c r="P129">
        <f t="shared" si="56"/>
        <v>0</v>
      </c>
      <c r="Q129">
        <f t="shared" si="42"/>
        <v>3.7311055025000088E-2</v>
      </c>
      <c r="R129" s="9">
        <f t="shared" si="43"/>
        <v>1.2437018341666697</v>
      </c>
      <c r="S129" s="9">
        <f t="shared" si="44"/>
        <v>4.4773266030000114</v>
      </c>
      <c r="U129" s="6">
        <f t="shared" si="57"/>
        <v>10.913054699723238</v>
      </c>
      <c r="V129" s="10">
        <v>0</v>
      </c>
      <c r="X129">
        <f t="shared" si="58"/>
        <v>236.15938170952836</v>
      </c>
      <c r="Y129">
        <f t="shared" si="59"/>
        <v>313.24690425333097</v>
      </c>
      <c r="Z129" s="20">
        <f t="shared" si="45"/>
        <v>77.087522543802606</v>
      </c>
      <c r="AA129" s="9">
        <f t="shared" si="46"/>
        <v>1.2437018341666697</v>
      </c>
      <c r="AB129" s="9">
        <f t="shared" si="47"/>
        <v>1.9389312588888994</v>
      </c>
      <c r="AC129" s="21">
        <f t="shared" si="48"/>
        <v>77.087522543802606</v>
      </c>
      <c r="AD129" s="6">
        <f t="shared" si="49"/>
        <v>10.913054699723238</v>
      </c>
      <c r="AE129">
        <f t="shared" si="50"/>
        <v>0</v>
      </c>
    </row>
    <row r="130" spans="2:31" ht="20">
      <c r="B130" s="22">
        <v>1002</v>
      </c>
      <c r="C130" s="22">
        <v>804</v>
      </c>
      <c r="D130" s="18">
        <f t="shared" si="30"/>
        <v>1403.0316624</v>
      </c>
      <c r="E130" s="18">
        <f t="shared" si="31"/>
        <v>1204.9558435920001</v>
      </c>
      <c r="F130" s="18">
        <v>558</v>
      </c>
      <c r="G130" s="18">
        <v>808</v>
      </c>
      <c r="H130" s="13">
        <f t="shared" si="32"/>
        <v>333.55990080000004</v>
      </c>
      <c r="I130" s="13">
        <f t="shared" si="33"/>
        <v>1210.9506487839999</v>
      </c>
      <c r="J130" s="19">
        <f t="shared" si="53"/>
        <v>2.8004624000000149</v>
      </c>
      <c r="K130">
        <f t="shared" si="54"/>
        <v>0</v>
      </c>
      <c r="L130">
        <f t="shared" si="51"/>
        <v>2.9083968883333491E-2</v>
      </c>
      <c r="M130" s="9">
        <f t="shared" si="41"/>
        <v>0.96946562944444969</v>
      </c>
      <c r="N130" s="9">
        <f t="shared" si="52"/>
        <v>3.4900762660000191</v>
      </c>
      <c r="O130">
        <f t="shared" si="55"/>
        <v>1.8395480000000362</v>
      </c>
      <c r="P130">
        <f t="shared" si="56"/>
        <v>2.9974025959998016</v>
      </c>
      <c r="Q130">
        <f t="shared" si="42"/>
        <v>8.1399541790889235E-2</v>
      </c>
      <c r="R130" s="9">
        <f t="shared" si="43"/>
        <v>2.713318059696308</v>
      </c>
      <c r="S130" s="9">
        <f t="shared" si="44"/>
        <v>9.7679450149067097</v>
      </c>
      <c r="U130" s="6">
        <f t="shared" si="57"/>
        <v>10.833094827556874</v>
      </c>
      <c r="V130" s="10">
        <v>0</v>
      </c>
      <c r="X130">
        <f t="shared" si="58"/>
        <v>236.32617495372693</v>
      </c>
      <c r="Y130">
        <f t="shared" si="59"/>
        <v>313.03508174214778</v>
      </c>
      <c r="Z130" s="20">
        <f t="shared" si="45"/>
        <v>76.708906788420848</v>
      </c>
      <c r="AA130" s="9">
        <f t="shared" si="46"/>
        <v>2.713318059696308</v>
      </c>
      <c r="AB130" s="9">
        <f t="shared" si="47"/>
        <v>0.96946562944444969</v>
      </c>
      <c r="AC130" s="21">
        <f t="shared" si="48"/>
        <v>76.708906788420848</v>
      </c>
      <c r="AD130" s="6">
        <f t="shared" si="49"/>
        <v>10.833094827556874</v>
      </c>
      <c r="AE130">
        <f t="shared" si="50"/>
        <v>0</v>
      </c>
    </row>
    <row r="131" spans="2:31" ht="20">
      <c r="B131" s="22">
        <v>998</v>
      </c>
      <c r="C131" s="22">
        <v>806</v>
      </c>
      <c r="D131" s="18">
        <f t="shared" si="30"/>
        <v>1398.4243464000001</v>
      </c>
      <c r="E131" s="18">
        <f t="shared" si="31"/>
        <v>1207.9532461880001</v>
      </c>
      <c r="F131" s="18">
        <v>564</v>
      </c>
      <c r="G131" s="18">
        <v>808</v>
      </c>
      <c r="H131" s="13">
        <f t="shared" si="32"/>
        <v>337.14656639999998</v>
      </c>
      <c r="I131" s="13">
        <f t="shared" si="33"/>
        <v>1210.9506487839999</v>
      </c>
      <c r="J131" s="19">
        <f t="shared" si="53"/>
        <v>4.6073159999998552</v>
      </c>
      <c r="K131">
        <f t="shared" si="54"/>
        <v>-2.997402596000029</v>
      </c>
      <c r="L131">
        <f t="shared" si="51"/>
        <v>9.246848879570696E-2</v>
      </c>
      <c r="M131" s="9">
        <f t="shared" si="41"/>
        <v>3.0822829598568986</v>
      </c>
      <c r="N131" s="9">
        <f t="shared" si="52"/>
        <v>11.096218655484835</v>
      </c>
      <c r="O131">
        <f t="shared" si="55"/>
        <v>3.5866655999999466</v>
      </c>
      <c r="P131">
        <f t="shared" si="56"/>
        <v>0</v>
      </c>
      <c r="Q131">
        <f t="shared" si="42"/>
        <v>3.724901669999945E-2</v>
      </c>
      <c r="R131" s="9">
        <f t="shared" si="43"/>
        <v>1.2416338899999817</v>
      </c>
      <c r="S131" s="9">
        <f t="shared" si="44"/>
        <v>4.4698820039999339</v>
      </c>
      <c r="U131" s="6">
        <f t="shared" si="57"/>
        <v>10.741159542485637</v>
      </c>
      <c r="V131" s="10">
        <v>0</v>
      </c>
      <c r="X131">
        <f t="shared" si="58"/>
        <v>236.72031401573838</v>
      </c>
      <c r="Y131">
        <f t="shared" si="59"/>
        <v>312.87100763514297</v>
      </c>
      <c r="Z131" s="20">
        <f t="shared" si="45"/>
        <v>76.150693619404592</v>
      </c>
      <c r="AA131" s="9">
        <f t="shared" si="46"/>
        <v>1.2416338899999817</v>
      </c>
      <c r="AB131" s="9">
        <f t="shared" si="47"/>
        <v>3.0822829598568986</v>
      </c>
      <c r="AC131" s="21">
        <f t="shared" si="48"/>
        <v>76.150693619404592</v>
      </c>
      <c r="AD131" s="6">
        <f t="shared" si="49"/>
        <v>10.741159542485637</v>
      </c>
      <c r="AE131">
        <f t="shared" si="50"/>
        <v>0</v>
      </c>
    </row>
    <row r="132" spans="2:31" ht="20">
      <c r="B132" s="22">
        <v>994</v>
      </c>
      <c r="C132" s="22">
        <v>806</v>
      </c>
      <c r="D132" s="18">
        <f t="shared" ref="D132:D195" si="60">IF(B132&gt;=$A$24,B132+($A$14*B132*C132),B132-($A$14*B132*C132))</f>
        <v>1392.8194392</v>
      </c>
      <c r="E132" s="18">
        <f t="shared" ref="E132:E195" si="61">C132+($A$16*C132)</f>
        <v>1207.9532461880001</v>
      </c>
      <c r="F132" s="18">
        <v>570</v>
      </c>
      <c r="G132" s="18">
        <v>808</v>
      </c>
      <c r="H132" s="13">
        <f t="shared" ref="H132:H195" si="62">IF(F132&gt;=$A$24,F132+($A$14*F132*G132),F132-($A$14*F132*G132))</f>
        <v>340.73323200000004</v>
      </c>
      <c r="I132" s="13">
        <f t="shared" ref="I132:I195" si="63">G132+($A$16*G132)</f>
        <v>1210.9506487839999</v>
      </c>
      <c r="J132" s="19">
        <f t="shared" si="53"/>
        <v>5.6049072000000706</v>
      </c>
      <c r="K132">
        <f t="shared" si="54"/>
        <v>0</v>
      </c>
      <c r="L132">
        <f t="shared" si="51"/>
        <v>5.8209296650000741E-2</v>
      </c>
      <c r="M132" s="9">
        <f t="shared" si="41"/>
        <v>1.9403098883333578</v>
      </c>
      <c r="N132" s="9">
        <f t="shared" si="52"/>
        <v>6.9851155980000881</v>
      </c>
      <c r="O132">
        <f t="shared" si="55"/>
        <v>3.5866656000000603</v>
      </c>
      <c r="P132">
        <f t="shared" si="56"/>
        <v>0</v>
      </c>
      <c r="Q132">
        <f t="shared" si="42"/>
        <v>3.724901670000063E-2</v>
      </c>
      <c r="R132" s="9">
        <f t="shared" si="43"/>
        <v>1.241633890000021</v>
      </c>
      <c r="S132" s="9">
        <f t="shared" si="44"/>
        <v>4.469882004000076</v>
      </c>
      <c r="U132" s="6">
        <f t="shared" si="57"/>
        <v>10.694885630754062</v>
      </c>
      <c r="V132" s="10">
        <v>0</v>
      </c>
      <c r="X132">
        <f t="shared" si="58"/>
        <v>237.05762426775559</v>
      </c>
      <c r="Y132">
        <f t="shared" si="59"/>
        <v>312.70605653393255</v>
      </c>
      <c r="Z132" s="20">
        <f t="shared" si="45"/>
        <v>75.648432266176968</v>
      </c>
      <c r="AA132" s="9">
        <f t="shared" si="46"/>
        <v>1.241633890000021</v>
      </c>
      <c r="AB132" s="9">
        <f t="shared" si="47"/>
        <v>1.9403098883333578</v>
      </c>
      <c r="AC132" s="21">
        <f t="shared" si="48"/>
        <v>75.648432266176968</v>
      </c>
      <c r="AD132" s="6">
        <f t="shared" si="49"/>
        <v>10.694885630754062</v>
      </c>
      <c r="AE132">
        <f t="shared" si="50"/>
        <v>0</v>
      </c>
    </row>
    <row r="133" spans="2:31" ht="20">
      <c r="B133" s="22">
        <v>990</v>
      </c>
      <c r="C133" s="22">
        <v>806</v>
      </c>
      <c r="D133" s="18">
        <f t="shared" si="60"/>
        <v>1387.214532</v>
      </c>
      <c r="E133" s="18">
        <f t="shared" si="61"/>
        <v>1207.9532461880001</v>
      </c>
      <c r="F133" s="18">
        <v>574</v>
      </c>
      <c r="G133" s="18">
        <v>808</v>
      </c>
      <c r="H133" s="13">
        <f t="shared" si="62"/>
        <v>343.12434240000005</v>
      </c>
      <c r="I133" s="13">
        <f t="shared" si="63"/>
        <v>1210.9506487839999</v>
      </c>
      <c r="J133" s="19">
        <f t="shared" ref="J133:J164" si="64">D132-D133</f>
        <v>5.6049072000000706</v>
      </c>
      <c r="K133">
        <f t="shared" ref="K133:K164" si="65">E132-E133</f>
        <v>0</v>
      </c>
      <c r="L133">
        <f t="shared" si="51"/>
        <v>5.8209296650000741E-2</v>
      </c>
      <c r="M133" s="9">
        <f t="shared" si="41"/>
        <v>1.9403098883333578</v>
      </c>
      <c r="N133" s="9">
        <f t="shared" si="52"/>
        <v>6.9851155980000881</v>
      </c>
      <c r="O133">
        <f t="shared" ref="O133:O164" si="66">H133-H132</f>
        <v>2.3911104000000023</v>
      </c>
      <c r="P133">
        <f t="shared" ref="P133:P164" si="67">I133-I132</f>
        <v>0</v>
      </c>
      <c r="Q133">
        <f t="shared" si="42"/>
        <v>2.4832677800000025E-2</v>
      </c>
      <c r="R133" s="9">
        <f t="shared" si="43"/>
        <v>0.82775592666666742</v>
      </c>
      <c r="S133" s="9">
        <f t="shared" si="44"/>
        <v>2.979921336000003</v>
      </c>
      <c r="U133" s="6">
        <f t="shared" ref="U133:U164" si="68">SQRT((H131-D131)^2+(I131-E131)^2)/100</f>
        <v>10.612820128241369</v>
      </c>
      <c r="V133" s="10">
        <v>0</v>
      </c>
      <c r="X133">
        <f t="shared" ref="X133:X164" si="69">DEGREES(ATAN2(D133-$A$24,E133-$A$26))+180</f>
        <v>237.39752779260243</v>
      </c>
      <c r="Y133">
        <f t="shared" ref="Y133:Y164" si="70">DEGREES(ATAN2(H133-$A$24,I133-$A$26))+180</f>
        <v>312.59559979312894</v>
      </c>
      <c r="Z133" s="20">
        <f t="shared" si="45"/>
        <v>75.198072000526508</v>
      </c>
      <c r="AA133" s="9">
        <f t="shared" si="46"/>
        <v>0.82775592666666742</v>
      </c>
      <c r="AB133" s="9">
        <f t="shared" si="47"/>
        <v>1.9403098883333578</v>
      </c>
      <c r="AC133" s="21">
        <f t="shared" si="48"/>
        <v>75.198072000526508</v>
      </c>
      <c r="AD133" s="6">
        <f t="shared" si="49"/>
        <v>10.612820128241369</v>
      </c>
      <c r="AE133">
        <f t="shared" si="50"/>
        <v>0</v>
      </c>
    </row>
    <row r="134" spans="2:31" ht="20">
      <c r="B134" s="22">
        <v>988</v>
      </c>
      <c r="C134" s="22">
        <v>806</v>
      </c>
      <c r="D134" s="18">
        <f t="shared" si="60"/>
        <v>1384.4120783999999</v>
      </c>
      <c r="E134" s="18">
        <f t="shared" si="61"/>
        <v>1207.9532461880001</v>
      </c>
      <c r="F134" s="18">
        <v>580</v>
      </c>
      <c r="G134" s="18">
        <v>808</v>
      </c>
      <c r="H134" s="13">
        <f t="shared" si="62"/>
        <v>346.71100799999999</v>
      </c>
      <c r="I134" s="13">
        <f t="shared" si="63"/>
        <v>1210.9506487839999</v>
      </c>
      <c r="J134" s="19">
        <f t="shared" si="64"/>
        <v>2.8024536000000353</v>
      </c>
      <c r="K134">
        <f t="shared" si="65"/>
        <v>0</v>
      </c>
      <c r="L134">
        <f t="shared" si="51"/>
        <v>2.9104648325000371E-2</v>
      </c>
      <c r="M134" s="9">
        <f t="shared" ref="M134:M197" si="71">L134*$A$20*1000</f>
        <v>0.97015494416667891</v>
      </c>
      <c r="N134" s="9">
        <f t="shared" si="52"/>
        <v>3.492557799000044</v>
      </c>
      <c r="O134">
        <f t="shared" si="66"/>
        <v>3.5866655999999466</v>
      </c>
      <c r="P134">
        <f t="shared" si="67"/>
        <v>0</v>
      </c>
      <c r="Q134">
        <f t="shared" ref="Q134:Q197" si="72">SQRT((O134*$A$6)^2+(P134*$A$12)^2)</f>
        <v>3.724901669999945E-2</v>
      </c>
      <c r="R134" s="9">
        <f t="shared" ref="R134:R197" si="73">Q134*$A$20*1000</f>
        <v>1.2416338899999817</v>
      </c>
      <c r="S134" s="9">
        <f t="shared" ref="S134:S197" si="74">R134*$A$22</f>
        <v>4.4698820039999339</v>
      </c>
      <c r="U134" s="6">
        <f t="shared" si="68"/>
        <v>10.520904770041422</v>
      </c>
      <c r="V134" s="10">
        <v>0</v>
      </c>
      <c r="X134">
        <f t="shared" si="69"/>
        <v>237.56845387626154</v>
      </c>
      <c r="Y134">
        <f t="shared" si="70"/>
        <v>312.4291774992069</v>
      </c>
      <c r="Z134" s="20">
        <f t="shared" ref="Z134:Z197" si="75">IF(ABS(Y134-X134)&lt;=180,ABS(Y134-X134),IF(ABS(Y134-X134)&gt;180,360-ABS(Y134-X134),"0"))</f>
        <v>74.860723622945358</v>
      </c>
      <c r="AA134" s="9">
        <f t="shared" ref="AA134:AA189" si="76">$R134</f>
        <v>1.2416338899999817</v>
      </c>
      <c r="AB134" s="9">
        <f t="shared" ref="AB134:AB197" si="77">$M134</f>
        <v>0.97015494416667891</v>
      </c>
      <c r="AC134" s="21">
        <f t="shared" ref="AC134:AC197" si="78">$Z134</f>
        <v>74.860723622945358</v>
      </c>
      <c r="AD134" s="6">
        <f t="shared" ref="AD134:AD197" si="79">$U134</f>
        <v>10.520904770041422</v>
      </c>
      <c r="AE134">
        <f t="shared" ref="AE134:AE197" si="80">$V134</f>
        <v>0</v>
      </c>
    </row>
    <row r="135" spans="2:31" ht="20">
      <c r="B135" s="22">
        <v>982</v>
      </c>
      <c r="C135" s="22">
        <v>808</v>
      </c>
      <c r="D135" s="18">
        <f t="shared" si="60"/>
        <v>1376.9823968000001</v>
      </c>
      <c r="E135" s="18">
        <f t="shared" si="61"/>
        <v>1210.9506487839999</v>
      </c>
      <c r="F135" s="18">
        <v>586</v>
      </c>
      <c r="G135" s="18">
        <v>808</v>
      </c>
      <c r="H135" s="13">
        <f t="shared" si="62"/>
        <v>350.2976736</v>
      </c>
      <c r="I135" s="13">
        <f t="shared" si="63"/>
        <v>1210.9506487839999</v>
      </c>
      <c r="J135" s="19">
        <f t="shared" si="64"/>
        <v>7.4296815999998671</v>
      </c>
      <c r="K135">
        <f t="shared" si="65"/>
        <v>-2.9974025959998016</v>
      </c>
      <c r="L135">
        <f t="shared" ref="L135:L198" si="81">SQRT((J135*$A$6)^2+(K135*$A$12)^2)</f>
        <v>0.11051978315421307</v>
      </c>
      <c r="M135" s="9">
        <f t="shared" si="71"/>
        <v>3.6839927718071022</v>
      </c>
      <c r="N135" s="9">
        <f t="shared" ref="N135:N198" si="82">M135*$A$22</f>
        <v>13.262373978505568</v>
      </c>
      <c r="O135">
        <f t="shared" si="66"/>
        <v>3.5866656000000035</v>
      </c>
      <c r="P135">
        <f t="shared" si="67"/>
        <v>0</v>
      </c>
      <c r="Q135">
        <f t="shared" si="72"/>
        <v>3.724901670000004E-2</v>
      </c>
      <c r="R135" s="9">
        <f t="shared" si="73"/>
        <v>1.2416338900000012</v>
      </c>
      <c r="S135" s="9">
        <f t="shared" si="74"/>
        <v>4.4698820040000049</v>
      </c>
      <c r="U135" s="6">
        <f t="shared" si="68"/>
        <v>10.440944921037017</v>
      </c>
      <c r="V135" s="10">
        <v>0</v>
      </c>
      <c r="X135">
        <f t="shared" si="69"/>
        <v>238.13987618503654</v>
      </c>
      <c r="Y135">
        <f t="shared" si="70"/>
        <v>312.26186679010283</v>
      </c>
      <c r="Z135" s="20">
        <f t="shared" si="75"/>
        <v>74.121990605066287</v>
      </c>
      <c r="AA135" s="9">
        <f t="shared" si="76"/>
        <v>1.2416338900000012</v>
      </c>
      <c r="AB135" s="9">
        <f t="shared" si="77"/>
        <v>3.6839927718071022</v>
      </c>
      <c r="AC135" s="21">
        <f t="shared" si="78"/>
        <v>74.121990605066287</v>
      </c>
      <c r="AD135" s="6">
        <f t="shared" si="79"/>
        <v>10.440944921037017</v>
      </c>
      <c r="AE135">
        <f t="shared" si="80"/>
        <v>0</v>
      </c>
    </row>
    <row r="136" spans="2:31" ht="20">
      <c r="B136" s="22">
        <v>980</v>
      </c>
      <c r="C136" s="22">
        <v>808</v>
      </c>
      <c r="D136" s="18">
        <f t="shared" si="60"/>
        <v>1374.177952</v>
      </c>
      <c r="E136" s="18">
        <f t="shared" si="61"/>
        <v>1210.9506487839999</v>
      </c>
      <c r="F136" s="18">
        <v>590</v>
      </c>
      <c r="G136" s="18">
        <v>808</v>
      </c>
      <c r="H136" s="13">
        <f t="shared" si="62"/>
        <v>352.68878400000006</v>
      </c>
      <c r="I136" s="13">
        <f t="shared" si="63"/>
        <v>1210.9506487839999</v>
      </c>
      <c r="J136" s="19">
        <f t="shared" si="64"/>
        <v>2.8044448000000557</v>
      </c>
      <c r="K136">
        <f t="shared" si="65"/>
        <v>0</v>
      </c>
      <c r="L136">
        <f t="shared" si="81"/>
        <v>2.9125327766667247E-2</v>
      </c>
      <c r="M136" s="9">
        <f t="shared" si="71"/>
        <v>0.97084425888890824</v>
      </c>
      <c r="N136" s="9">
        <f t="shared" si="82"/>
        <v>3.4950393320000699</v>
      </c>
      <c r="O136">
        <f t="shared" si="66"/>
        <v>2.3911104000000591</v>
      </c>
      <c r="P136">
        <f t="shared" si="67"/>
        <v>0</v>
      </c>
      <c r="Q136">
        <f t="shared" si="72"/>
        <v>2.4832677800000615E-2</v>
      </c>
      <c r="R136" s="9">
        <f t="shared" si="73"/>
        <v>0.82775592666668718</v>
      </c>
      <c r="S136" s="9">
        <f t="shared" si="74"/>
        <v>2.979921336000074</v>
      </c>
      <c r="U136" s="6">
        <f t="shared" si="68"/>
        <v>10.377053993940805</v>
      </c>
      <c r="V136" s="10">
        <v>0</v>
      </c>
      <c r="X136">
        <f t="shared" si="69"/>
        <v>238.31295926538428</v>
      </c>
      <c r="Y136">
        <f t="shared" si="70"/>
        <v>312.1498306506536</v>
      </c>
      <c r="Z136" s="20">
        <f t="shared" si="75"/>
        <v>73.836871385269319</v>
      </c>
      <c r="AA136" s="9">
        <f t="shared" si="76"/>
        <v>0.82775592666668718</v>
      </c>
      <c r="AB136" s="9">
        <f t="shared" si="77"/>
        <v>0.97084425888890824</v>
      </c>
      <c r="AC136" s="21">
        <f t="shared" si="78"/>
        <v>73.836871385269319</v>
      </c>
      <c r="AD136" s="6">
        <f t="shared" si="79"/>
        <v>10.377053993940805</v>
      </c>
      <c r="AE136">
        <f t="shared" si="80"/>
        <v>0</v>
      </c>
    </row>
    <row r="137" spans="2:31" ht="20">
      <c r="B137" s="22">
        <v>976</v>
      </c>
      <c r="C137" s="22">
        <v>808</v>
      </c>
      <c r="D137" s="18">
        <f t="shared" si="60"/>
        <v>1368.5690623999999</v>
      </c>
      <c r="E137" s="18">
        <f t="shared" si="61"/>
        <v>1210.9506487839999</v>
      </c>
      <c r="F137" s="18">
        <v>598</v>
      </c>
      <c r="G137" s="18">
        <v>810</v>
      </c>
      <c r="H137" s="13">
        <f t="shared" si="62"/>
        <v>356.87563600000004</v>
      </c>
      <c r="I137" s="13">
        <f t="shared" si="63"/>
        <v>1213.9480513799999</v>
      </c>
      <c r="J137" s="19">
        <f t="shared" si="64"/>
        <v>5.6088896000001114</v>
      </c>
      <c r="K137">
        <f t="shared" si="65"/>
        <v>0</v>
      </c>
      <c r="L137">
        <f t="shared" si="81"/>
        <v>5.8250655533334493E-2</v>
      </c>
      <c r="M137" s="9">
        <f t="shared" si="71"/>
        <v>1.9416885177778165</v>
      </c>
      <c r="N137" s="9">
        <f t="shared" si="82"/>
        <v>6.9900786640001398</v>
      </c>
      <c r="O137">
        <f t="shared" si="66"/>
        <v>4.1868519999999876</v>
      </c>
      <c r="P137">
        <f t="shared" si="67"/>
        <v>2.997402596000029</v>
      </c>
      <c r="Q137">
        <f t="shared" si="72"/>
        <v>9.0286247423020924E-2</v>
      </c>
      <c r="R137" s="9">
        <f t="shared" si="73"/>
        <v>3.009541580767364</v>
      </c>
      <c r="S137" s="9">
        <f t="shared" si="74"/>
        <v>10.83434969076251</v>
      </c>
      <c r="U137" s="6">
        <f t="shared" si="68"/>
        <v>10.266847232</v>
      </c>
      <c r="V137" s="10">
        <v>0</v>
      </c>
      <c r="X137">
        <f t="shared" si="69"/>
        <v>238.66106967704224</v>
      </c>
      <c r="Y137">
        <f t="shared" si="70"/>
        <v>311.82575093868513</v>
      </c>
      <c r="Z137" s="20">
        <f t="shared" si="75"/>
        <v>73.164681261642897</v>
      </c>
      <c r="AA137" s="9">
        <f t="shared" si="76"/>
        <v>3.009541580767364</v>
      </c>
      <c r="AB137" s="9">
        <f t="shared" si="77"/>
        <v>1.9416885177778165</v>
      </c>
      <c r="AC137" s="21">
        <f t="shared" si="78"/>
        <v>73.164681261642897</v>
      </c>
      <c r="AD137" s="6">
        <f t="shared" si="79"/>
        <v>10.266847232</v>
      </c>
      <c r="AE137">
        <f t="shared" si="80"/>
        <v>0</v>
      </c>
    </row>
    <row r="138" spans="2:31" ht="20">
      <c r="B138" s="22">
        <v>972</v>
      </c>
      <c r="C138" s="22">
        <v>808</v>
      </c>
      <c r="D138" s="18">
        <f t="shared" si="60"/>
        <v>1362.9601728</v>
      </c>
      <c r="E138" s="18">
        <f t="shared" si="61"/>
        <v>1210.9506487839999</v>
      </c>
      <c r="F138" s="18">
        <v>602</v>
      </c>
      <c r="G138" s="18">
        <v>810</v>
      </c>
      <c r="H138" s="13">
        <f t="shared" si="62"/>
        <v>359.262764</v>
      </c>
      <c r="I138" s="13">
        <f t="shared" si="63"/>
        <v>1213.9480513799999</v>
      </c>
      <c r="J138" s="19">
        <f t="shared" si="64"/>
        <v>5.608889599999884</v>
      </c>
      <c r="K138">
        <f t="shared" si="65"/>
        <v>0</v>
      </c>
      <c r="L138">
        <f t="shared" si="81"/>
        <v>5.8250655533332134E-2</v>
      </c>
      <c r="M138" s="9">
        <f t="shared" si="71"/>
        <v>1.9416885177777379</v>
      </c>
      <c r="N138" s="9">
        <f t="shared" si="82"/>
        <v>6.9900786639998564</v>
      </c>
      <c r="O138">
        <f t="shared" si="66"/>
        <v>2.3871279999999615</v>
      </c>
      <c r="P138">
        <f t="shared" si="67"/>
        <v>0</v>
      </c>
      <c r="Q138">
        <f t="shared" si="72"/>
        <v>2.479131891666627E-2</v>
      </c>
      <c r="R138" s="9">
        <f t="shared" si="73"/>
        <v>0.82637729722220898</v>
      </c>
      <c r="S138" s="9">
        <f t="shared" si="74"/>
        <v>2.9749582699999526</v>
      </c>
      <c r="U138" s="6">
        <f t="shared" si="68"/>
        <v>10.214891679999999</v>
      </c>
      <c r="V138" s="10">
        <v>0</v>
      </c>
      <c r="X138">
        <f t="shared" si="69"/>
        <v>239.01177508267114</v>
      </c>
      <c r="Y138">
        <f t="shared" si="70"/>
        <v>311.71286116935039</v>
      </c>
      <c r="Z138" s="20">
        <f t="shared" si="75"/>
        <v>72.701086086679254</v>
      </c>
      <c r="AA138" s="9">
        <f t="shared" si="76"/>
        <v>0.82637729722220898</v>
      </c>
      <c r="AB138" s="9">
        <f t="shared" si="77"/>
        <v>1.9416885177777379</v>
      </c>
      <c r="AC138" s="21">
        <f t="shared" si="78"/>
        <v>72.701086086679254</v>
      </c>
      <c r="AD138" s="6">
        <f t="shared" si="79"/>
        <v>10.214891679999999</v>
      </c>
      <c r="AE138">
        <f t="shared" si="80"/>
        <v>0</v>
      </c>
    </row>
    <row r="139" spans="2:31" ht="20">
      <c r="B139" s="22">
        <v>968</v>
      </c>
      <c r="C139" s="22">
        <v>810</v>
      </c>
      <c r="D139" s="18">
        <f t="shared" si="60"/>
        <v>1358.315024</v>
      </c>
      <c r="E139" s="18">
        <f t="shared" si="61"/>
        <v>1213.9480513799999</v>
      </c>
      <c r="F139" s="18">
        <v>606</v>
      </c>
      <c r="G139" s="18">
        <v>810</v>
      </c>
      <c r="H139" s="13">
        <f t="shared" si="62"/>
        <v>361.64989200000002</v>
      </c>
      <c r="I139" s="13">
        <f t="shared" si="63"/>
        <v>1213.9480513799999</v>
      </c>
      <c r="J139" s="19">
        <f t="shared" si="64"/>
        <v>4.6451488000000154</v>
      </c>
      <c r="K139">
        <f t="shared" si="65"/>
        <v>-2.997402596000029</v>
      </c>
      <c r="L139">
        <f t="shared" si="81"/>
        <v>9.2672414231448882E-2</v>
      </c>
      <c r="M139" s="9">
        <f t="shared" si="71"/>
        <v>3.0890804743816296</v>
      </c>
      <c r="N139" s="9">
        <f t="shared" si="82"/>
        <v>11.120689707773867</v>
      </c>
      <c r="O139">
        <f t="shared" si="66"/>
        <v>2.3871280000000183</v>
      </c>
      <c r="P139">
        <f t="shared" si="67"/>
        <v>0</v>
      </c>
      <c r="Q139">
        <f t="shared" si="72"/>
        <v>2.479131891666686E-2</v>
      </c>
      <c r="R139" s="9">
        <f t="shared" si="73"/>
        <v>0.82637729722222875</v>
      </c>
      <c r="S139" s="9">
        <f t="shared" si="74"/>
        <v>2.9749582700000237</v>
      </c>
      <c r="U139" s="6">
        <f t="shared" si="68"/>
        <v>10.116978666792248</v>
      </c>
      <c r="V139" s="10">
        <v>0</v>
      </c>
      <c r="X139">
        <f t="shared" si="69"/>
        <v>239.41617381621575</v>
      </c>
      <c r="Y139">
        <f t="shared" si="70"/>
        <v>311.59957347407044</v>
      </c>
      <c r="Z139" s="20">
        <f t="shared" si="75"/>
        <v>72.183399657854693</v>
      </c>
      <c r="AA139" s="9">
        <f t="shared" si="76"/>
        <v>0.82637729722222875</v>
      </c>
      <c r="AB139" s="9">
        <f t="shared" si="77"/>
        <v>3.0890804743816296</v>
      </c>
      <c r="AC139" s="21">
        <f t="shared" si="78"/>
        <v>72.183399657854693</v>
      </c>
      <c r="AD139" s="6">
        <f t="shared" si="79"/>
        <v>10.116978666792248</v>
      </c>
      <c r="AE139">
        <f t="shared" si="80"/>
        <v>0</v>
      </c>
    </row>
    <row r="140" spans="2:31" ht="20">
      <c r="B140" s="22">
        <v>964</v>
      </c>
      <c r="C140" s="22">
        <v>810</v>
      </c>
      <c r="D140" s="18">
        <f t="shared" si="60"/>
        <v>1352.7021519999998</v>
      </c>
      <c r="E140" s="18">
        <f t="shared" si="61"/>
        <v>1213.9480513799999</v>
      </c>
      <c r="F140" s="18">
        <v>612</v>
      </c>
      <c r="G140" s="18">
        <v>812</v>
      </c>
      <c r="H140" s="13">
        <f t="shared" si="62"/>
        <v>364.62127680000003</v>
      </c>
      <c r="I140" s="13">
        <f t="shared" si="63"/>
        <v>1216.945453976</v>
      </c>
      <c r="J140" s="19">
        <f t="shared" si="64"/>
        <v>5.6128720000001522</v>
      </c>
      <c r="K140">
        <f t="shared" si="65"/>
        <v>0</v>
      </c>
      <c r="L140">
        <f t="shared" si="81"/>
        <v>5.8292014416668252E-2</v>
      </c>
      <c r="M140" s="9">
        <f t="shared" si="71"/>
        <v>1.9430671472222751</v>
      </c>
      <c r="N140" s="9">
        <f t="shared" si="82"/>
        <v>6.9950417300001906</v>
      </c>
      <c r="O140">
        <f t="shared" si="66"/>
        <v>2.9713848000000098</v>
      </c>
      <c r="P140">
        <f t="shared" si="67"/>
        <v>2.997402596000029</v>
      </c>
      <c r="Q140">
        <f t="shared" si="72"/>
        <v>8.4930481508642047E-2</v>
      </c>
      <c r="R140" s="9">
        <f t="shared" si="73"/>
        <v>2.8310160502880684</v>
      </c>
      <c r="S140" s="9">
        <f t="shared" si="74"/>
        <v>10.191657781037046</v>
      </c>
      <c r="U140" s="6">
        <f t="shared" si="68"/>
        <v>10.037018844528273</v>
      </c>
      <c r="V140" s="10">
        <v>0</v>
      </c>
      <c r="X140">
        <f t="shared" si="69"/>
        <v>239.77111300659467</v>
      </c>
      <c r="Y140">
        <f t="shared" si="70"/>
        <v>311.33187609299034</v>
      </c>
      <c r="Z140" s="20">
        <f t="shared" si="75"/>
        <v>71.560763086395667</v>
      </c>
      <c r="AA140" s="9">
        <f t="shared" si="76"/>
        <v>2.8310160502880684</v>
      </c>
      <c r="AB140" s="9">
        <f t="shared" si="77"/>
        <v>1.9430671472222751</v>
      </c>
      <c r="AC140" s="21">
        <f t="shared" si="78"/>
        <v>71.560763086395667</v>
      </c>
      <c r="AD140" s="6">
        <f t="shared" si="79"/>
        <v>10.037018844528273</v>
      </c>
      <c r="AE140">
        <f t="shared" si="80"/>
        <v>0</v>
      </c>
    </row>
    <row r="141" spans="2:31" ht="20">
      <c r="B141" s="22">
        <v>960</v>
      </c>
      <c r="C141" s="22">
        <v>810</v>
      </c>
      <c r="D141" s="18">
        <f t="shared" si="60"/>
        <v>1347.0892799999999</v>
      </c>
      <c r="E141" s="18">
        <f t="shared" si="61"/>
        <v>1213.9480513799999</v>
      </c>
      <c r="F141" s="18">
        <v>618</v>
      </c>
      <c r="G141" s="18">
        <v>812</v>
      </c>
      <c r="H141" s="13">
        <f t="shared" si="62"/>
        <v>368.19599520000003</v>
      </c>
      <c r="I141" s="13">
        <f t="shared" si="63"/>
        <v>1216.945453976</v>
      </c>
      <c r="J141" s="19">
        <f t="shared" si="64"/>
        <v>5.6128719999999248</v>
      </c>
      <c r="K141">
        <f t="shared" si="65"/>
        <v>0</v>
      </c>
      <c r="L141">
        <f t="shared" si="81"/>
        <v>5.8292014416665892E-2</v>
      </c>
      <c r="M141" s="9">
        <f t="shared" si="71"/>
        <v>1.9430671472221963</v>
      </c>
      <c r="N141" s="9">
        <f t="shared" si="82"/>
        <v>6.9950417299999073</v>
      </c>
      <c r="O141">
        <f t="shared" si="66"/>
        <v>3.5747183999999947</v>
      </c>
      <c r="P141">
        <f t="shared" si="67"/>
        <v>0</v>
      </c>
      <c r="Q141">
        <f t="shared" si="72"/>
        <v>3.7124940049999951E-2</v>
      </c>
      <c r="R141" s="9">
        <f t="shared" si="73"/>
        <v>1.237498001666665</v>
      </c>
      <c r="S141" s="9">
        <f t="shared" si="74"/>
        <v>4.4549928059999946</v>
      </c>
      <c r="U141" s="6">
        <f t="shared" si="68"/>
        <v>9.9666513200000004</v>
      </c>
      <c r="V141" s="10">
        <v>0</v>
      </c>
      <c r="X141">
        <f t="shared" si="69"/>
        <v>240.12863322779828</v>
      </c>
      <c r="Y141">
        <f t="shared" si="70"/>
        <v>311.16083170504601</v>
      </c>
      <c r="Z141" s="20">
        <f t="shared" si="75"/>
        <v>71.032198477247732</v>
      </c>
      <c r="AA141" s="9">
        <f t="shared" si="76"/>
        <v>1.237498001666665</v>
      </c>
      <c r="AB141" s="9">
        <f t="shared" si="77"/>
        <v>1.9430671472221963</v>
      </c>
      <c r="AC141" s="21">
        <f t="shared" si="78"/>
        <v>71.032198477247732</v>
      </c>
      <c r="AD141" s="6">
        <f t="shared" si="79"/>
        <v>9.9666513200000004</v>
      </c>
      <c r="AE141">
        <f t="shared" si="80"/>
        <v>0</v>
      </c>
    </row>
    <row r="142" spans="2:31" ht="20">
      <c r="B142" s="22">
        <v>956</v>
      </c>
      <c r="C142" s="22">
        <v>810</v>
      </c>
      <c r="D142" s="18">
        <f t="shared" si="60"/>
        <v>570.52359200000001</v>
      </c>
      <c r="E142" s="18">
        <f t="shared" si="61"/>
        <v>1213.9480513799999</v>
      </c>
      <c r="F142" s="18">
        <v>622</v>
      </c>
      <c r="G142" s="18">
        <v>814</v>
      </c>
      <c r="H142" s="13">
        <f t="shared" si="62"/>
        <v>369.95987760000003</v>
      </c>
      <c r="I142" s="13">
        <f t="shared" si="63"/>
        <v>1219.942856572</v>
      </c>
      <c r="J142" s="19">
        <f t="shared" si="64"/>
        <v>776.56568799999991</v>
      </c>
      <c r="K142">
        <f t="shared" si="65"/>
        <v>0</v>
      </c>
      <c r="L142">
        <f t="shared" si="81"/>
        <v>8.0649582389166667</v>
      </c>
      <c r="M142" s="9">
        <f t="shared" si="71"/>
        <v>268.83194129722222</v>
      </c>
      <c r="N142" s="9">
        <f t="shared" si="82"/>
        <v>967.79498866999995</v>
      </c>
      <c r="O142">
        <f t="shared" si="66"/>
        <v>1.7638824</v>
      </c>
      <c r="P142">
        <f t="shared" si="67"/>
        <v>2.997402596000029</v>
      </c>
      <c r="Q142">
        <f t="shared" si="72"/>
        <v>8.1218702330935033E-2</v>
      </c>
      <c r="R142" s="9">
        <f t="shared" si="73"/>
        <v>2.7072900776978344</v>
      </c>
      <c r="S142" s="9">
        <f t="shared" si="74"/>
        <v>9.7462442797122044</v>
      </c>
      <c r="U142" s="6">
        <f t="shared" si="68"/>
        <v>9.8808542158981378</v>
      </c>
      <c r="V142" s="10">
        <v>0</v>
      </c>
      <c r="X142">
        <f t="shared" si="69"/>
        <v>300.02373388895745</v>
      </c>
      <c r="Y142">
        <f t="shared" si="70"/>
        <v>310.95075790277423</v>
      </c>
      <c r="Z142" s="20">
        <f t="shared" si="75"/>
        <v>10.927024013816776</v>
      </c>
      <c r="AA142" s="9">
        <f t="shared" si="76"/>
        <v>2.7072900776978344</v>
      </c>
      <c r="AB142" s="9">
        <f t="shared" si="77"/>
        <v>268.83194129722222</v>
      </c>
      <c r="AC142" s="21">
        <f t="shared" si="78"/>
        <v>10.927024013816776</v>
      </c>
      <c r="AD142" s="6">
        <f t="shared" si="79"/>
        <v>9.8808542158981378</v>
      </c>
      <c r="AE142">
        <f t="shared" si="80"/>
        <v>0</v>
      </c>
    </row>
    <row r="143" spans="2:31" ht="20">
      <c r="B143" s="22">
        <v>952</v>
      </c>
      <c r="C143" s="22">
        <v>810</v>
      </c>
      <c r="D143" s="18">
        <f t="shared" si="60"/>
        <v>568.13646399999993</v>
      </c>
      <c r="E143" s="18">
        <f t="shared" si="61"/>
        <v>1213.9480513799999</v>
      </c>
      <c r="F143" s="18">
        <v>628</v>
      </c>
      <c r="G143" s="18">
        <v>814</v>
      </c>
      <c r="H143" s="13">
        <f t="shared" si="62"/>
        <v>373.52862240000002</v>
      </c>
      <c r="I143" s="13">
        <f t="shared" si="63"/>
        <v>1219.942856572</v>
      </c>
      <c r="J143" s="19">
        <f t="shared" si="64"/>
        <v>2.3871280000000752</v>
      </c>
      <c r="K143">
        <f t="shared" si="65"/>
        <v>0</v>
      </c>
      <c r="L143">
        <f t="shared" si="81"/>
        <v>2.479131891666745E-2</v>
      </c>
      <c r="M143" s="9">
        <f t="shared" si="71"/>
        <v>0.82637729722224829</v>
      </c>
      <c r="N143" s="9">
        <f t="shared" si="82"/>
        <v>2.9749582700000938</v>
      </c>
      <c r="O143">
        <f t="shared" si="66"/>
        <v>3.5687447999999904</v>
      </c>
      <c r="P143">
        <f t="shared" si="67"/>
        <v>0</v>
      </c>
      <c r="Q143">
        <f t="shared" si="72"/>
        <v>3.7062901724999903E-2</v>
      </c>
      <c r="R143" s="9">
        <f t="shared" si="73"/>
        <v>1.2354300574999968</v>
      </c>
      <c r="S143" s="9">
        <f t="shared" si="74"/>
        <v>4.447548206999989</v>
      </c>
      <c r="U143" s="6">
        <f t="shared" si="68"/>
        <v>9.7889787386062714</v>
      </c>
      <c r="V143" s="10">
        <v>0</v>
      </c>
      <c r="X143">
        <f t="shared" si="69"/>
        <v>300.17563411981138</v>
      </c>
      <c r="Y143">
        <f t="shared" si="70"/>
        <v>310.77876825434851</v>
      </c>
      <c r="Z143" s="20">
        <f t="shared" si="75"/>
        <v>10.603134134537129</v>
      </c>
      <c r="AA143" s="9">
        <f t="shared" si="76"/>
        <v>1.2354300574999968</v>
      </c>
      <c r="AB143" s="9">
        <f t="shared" si="77"/>
        <v>0.82637729722224829</v>
      </c>
      <c r="AC143" s="21">
        <f t="shared" si="78"/>
        <v>10.603134134537129</v>
      </c>
      <c r="AD143" s="6">
        <f t="shared" si="79"/>
        <v>9.7889787386062714</v>
      </c>
      <c r="AE143">
        <f t="shared" si="80"/>
        <v>0</v>
      </c>
    </row>
    <row r="144" spans="2:31" ht="20">
      <c r="B144" s="22">
        <v>948</v>
      </c>
      <c r="C144" s="22">
        <v>810</v>
      </c>
      <c r="D144" s="18">
        <f t="shared" si="60"/>
        <v>565.74933600000008</v>
      </c>
      <c r="E144" s="18">
        <f t="shared" si="61"/>
        <v>1213.9480513799999</v>
      </c>
      <c r="F144" s="18">
        <v>633</v>
      </c>
      <c r="G144" s="18">
        <v>816</v>
      </c>
      <c r="H144" s="13">
        <f t="shared" si="62"/>
        <v>375.87236160000003</v>
      </c>
      <c r="I144" s="13">
        <f t="shared" si="63"/>
        <v>1222.940259168</v>
      </c>
      <c r="J144" s="19">
        <f t="shared" si="64"/>
        <v>2.3871279999998478</v>
      </c>
      <c r="K144">
        <f t="shared" si="65"/>
        <v>0</v>
      </c>
      <c r="L144">
        <f t="shared" si="81"/>
        <v>2.4791318916665087E-2</v>
      </c>
      <c r="M144" s="9">
        <f t="shared" si="71"/>
        <v>0.82637729722216957</v>
      </c>
      <c r="N144" s="9">
        <f t="shared" si="82"/>
        <v>2.9749582699998105</v>
      </c>
      <c r="O144">
        <f t="shared" si="66"/>
        <v>2.3437392000000159</v>
      </c>
      <c r="P144">
        <f t="shared" si="67"/>
        <v>2.997402596000029</v>
      </c>
      <c r="Q144">
        <f t="shared" si="72"/>
        <v>8.2785111035136777E-2</v>
      </c>
      <c r="R144" s="9">
        <f t="shared" si="73"/>
        <v>2.759503701171226</v>
      </c>
      <c r="S144" s="9">
        <f t="shared" si="74"/>
        <v>9.9342133242164135</v>
      </c>
      <c r="U144" s="6">
        <f t="shared" si="68"/>
        <v>2.0065328610121189</v>
      </c>
      <c r="V144" s="10">
        <v>0</v>
      </c>
      <c r="X144">
        <f t="shared" si="69"/>
        <v>300.32706748194408</v>
      </c>
      <c r="Y144">
        <f t="shared" si="70"/>
        <v>310.54079890556454</v>
      </c>
      <c r="Z144" s="20">
        <f t="shared" si="75"/>
        <v>10.213731423620459</v>
      </c>
      <c r="AA144" s="9">
        <f t="shared" si="76"/>
        <v>2.759503701171226</v>
      </c>
      <c r="AB144" s="9">
        <f t="shared" si="77"/>
        <v>0.82637729722216957</v>
      </c>
      <c r="AC144" s="21">
        <f t="shared" si="78"/>
        <v>10.213731423620459</v>
      </c>
      <c r="AD144" s="6">
        <f t="shared" si="79"/>
        <v>2.0065328610121189</v>
      </c>
      <c r="AE144">
        <f t="shared" si="80"/>
        <v>0</v>
      </c>
    </row>
    <row r="145" spans="2:31" ht="20">
      <c r="B145" s="22">
        <v>946</v>
      </c>
      <c r="C145" s="22">
        <v>810</v>
      </c>
      <c r="D145" s="18">
        <f t="shared" si="60"/>
        <v>564.55577200000005</v>
      </c>
      <c r="E145" s="18">
        <f t="shared" si="61"/>
        <v>1213.9480513799999</v>
      </c>
      <c r="F145" s="18">
        <v>638</v>
      </c>
      <c r="G145" s="18">
        <v>818</v>
      </c>
      <c r="H145" s="13">
        <f t="shared" si="62"/>
        <v>378.20614480000006</v>
      </c>
      <c r="I145" s="13">
        <f t="shared" si="63"/>
        <v>1225.937661764</v>
      </c>
      <c r="J145" s="19">
        <f t="shared" si="64"/>
        <v>1.1935640000000376</v>
      </c>
      <c r="K145">
        <f t="shared" si="65"/>
        <v>0</v>
      </c>
      <c r="L145">
        <f t="shared" si="81"/>
        <v>1.2395659458333725E-2</v>
      </c>
      <c r="M145" s="9">
        <f t="shared" si="71"/>
        <v>0.41318864861112414</v>
      </c>
      <c r="N145" s="9">
        <f t="shared" si="82"/>
        <v>1.4874791350000469</v>
      </c>
      <c r="O145">
        <f t="shared" si="66"/>
        <v>2.3337832000000276</v>
      </c>
      <c r="P145">
        <f t="shared" si="67"/>
        <v>2.997402596000029</v>
      </c>
      <c r="Q145">
        <f t="shared" si="72"/>
        <v>8.2754768911159973E-2</v>
      </c>
      <c r="R145" s="9">
        <f t="shared" si="73"/>
        <v>2.7584922970386656</v>
      </c>
      <c r="S145" s="9">
        <f t="shared" si="74"/>
        <v>9.930572269339196</v>
      </c>
      <c r="U145" s="6">
        <f t="shared" si="68"/>
        <v>1.9470015331658239</v>
      </c>
      <c r="V145" s="10">
        <v>0</v>
      </c>
      <c r="X145">
        <f t="shared" si="69"/>
        <v>300.40260909972295</v>
      </c>
      <c r="Y145">
        <f t="shared" si="70"/>
        <v>310.30371244604623</v>
      </c>
      <c r="Z145" s="20">
        <f t="shared" si="75"/>
        <v>9.901103346323282</v>
      </c>
      <c r="AA145" s="9">
        <f t="shared" si="76"/>
        <v>2.7584922970386656</v>
      </c>
      <c r="AB145" s="9">
        <f t="shared" si="77"/>
        <v>0.41318864861112414</v>
      </c>
      <c r="AC145" s="21">
        <f t="shared" si="78"/>
        <v>9.901103346323282</v>
      </c>
      <c r="AD145" s="6">
        <f t="shared" si="79"/>
        <v>1.9470015331658239</v>
      </c>
      <c r="AE145">
        <f t="shared" si="80"/>
        <v>0</v>
      </c>
    </row>
    <row r="146" spans="2:31" ht="20">
      <c r="B146" s="22">
        <v>942</v>
      </c>
      <c r="C146" s="22">
        <v>810</v>
      </c>
      <c r="D146" s="18">
        <f t="shared" si="60"/>
        <v>562.16864400000009</v>
      </c>
      <c r="E146" s="18">
        <f t="shared" si="61"/>
        <v>1213.9480513799999</v>
      </c>
      <c r="F146" s="18">
        <v>644</v>
      </c>
      <c r="G146" s="18">
        <v>820</v>
      </c>
      <c r="H146" s="13">
        <f t="shared" si="62"/>
        <v>381.12177600000001</v>
      </c>
      <c r="I146" s="13">
        <f t="shared" si="63"/>
        <v>1228.9350643600001</v>
      </c>
      <c r="J146" s="19">
        <f t="shared" si="64"/>
        <v>2.3871279999999615</v>
      </c>
      <c r="K146">
        <f t="shared" si="65"/>
        <v>0</v>
      </c>
      <c r="L146">
        <f t="shared" si="81"/>
        <v>2.479131891666627E-2</v>
      </c>
      <c r="M146" s="9">
        <f t="shared" si="71"/>
        <v>0.82637729722220898</v>
      </c>
      <c r="N146" s="9">
        <f t="shared" si="82"/>
        <v>2.9749582699999526</v>
      </c>
      <c r="O146">
        <f t="shared" si="66"/>
        <v>2.9156311999999502</v>
      </c>
      <c r="P146">
        <f t="shared" si="67"/>
        <v>2.997402596000029</v>
      </c>
      <c r="Q146">
        <f t="shared" si="72"/>
        <v>8.4721813321476352E-2</v>
      </c>
      <c r="R146" s="9">
        <f t="shared" si="73"/>
        <v>2.8240604440492119</v>
      </c>
      <c r="S146" s="9">
        <f t="shared" si="74"/>
        <v>10.166617598577163</v>
      </c>
      <c r="U146" s="6">
        <f t="shared" si="68"/>
        <v>1.9008978196684021</v>
      </c>
      <c r="V146" s="10">
        <v>0</v>
      </c>
      <c r="X146">
        <f t="shared" si="69"/>
        <v>300.55334224774072</v>
      </c>
      <c r="Y146">
        <f t="shared" si="70"/>
        <v>310.03868256074185</v>
      </c>
      <c r="Z146" s="20">
        <f t="shared" si="75"/>
        <v>9.4853403130011316</v>
      </c>
      <c r="AA146" s="9">
        <f t="shared" si="76"/>
        <v>2.8240604440492119</v>
      </c>
      <c r="AB146" s="9">
        <f t="shared" si="77"/>
        <v>0.82637729722220898</v>
      </c>
      <c r="AC146" s="21">
        <f t="shared" si="78"/>
        <v>9.4853403130011316</v>
      </c>
      <c r="AD146" s="6">
        <f t="shared" si="79"/>
        <v>1.9008978196684021</v>
      </c>
      <c r="AE146">
        <f t="shared" si="80"/>
        <v>0</v>
      </c>
    </row>
    <row r="147" spans="2:31" ht="20">
      <c r="B147" s="22">
        <v>938</v>
      </c>
      <c r="C147" s="22">
        <v>812</v>
      </c>
      <c r="D147" s="18">
        <f t="shared" si="60"/>
        <v>558.84764319999999</v>
      </c>
      <c r="E147" s="18">
        <f t="shared" si="61"/>
        <v>1216.945453976</v>
      </c>
      <c r="F147" s="18">
        <v>649</v>
      </c>
      <c r="G147" s="18">
        <v>820</v>
      </c>
      <c r="H147" s="13">
        <f t="shared" si="62"/>
        <v>384.08079600000002</v>
      </c>
      <c r="I147" s="13">
        <f t="shared" si="63"/>
        <v>1228.9350643600001</v>
      </c>
      <c r="J147" s="19">
        <f t="shared" si="64"/>
        <v>3.3210008000000926</v>
      </c>
      <c r="K147">
        <f t="shared" si="65"/>
        <v>-2.997402596000029</v>
      </c>
      <c r="L147">
        <f t="shared" si="81"/>
        <v>8.6316064862462696E-2</v>
      </c>
      <c r="M147" s="9">
        <f t="shared" si="71"/>
        <v>2.8772021620820896</v>
      </c>
      <c r="N147" s="9">
        <f t="shared" si="82"/>
        <v>10.357927783495523</v>
      </c>
      <c r="O147">
        <f t="shared" si="66"/>
        <v>2.9590200000000095</v>
      </c>
      <c r="P147">
        <f t="shared" si="67"/>
        <v>0</v>
      </c>
      <c r="Q147">
        <f t="shared" si="72"/>
        <v>3.0730655625000103E-2</v>
      </c>
      <c r="R147" s="9">
        <f t="shared" si="73"/>
        <v>1.0243551875000034</v>
      </c>
      <c r="S147" s="9">
        <f t="shared" si="74"/>
        <v>3.6876786750000123</v>
      </c>
      <c r="U147" s="6">
        <f t="shared" si="68"/>
        <v>1.8673493062289952</v>
      </c>
      <c r="V147" s="10">
        <v>0</v>
      </c>
      <c r="X147">
        <f t="shared" si="69"/>
        <v>300.6506363347861</v>
      </c>
      <c r="Y147">
        <f t="shared" si="70"/>
        <v>309.89412975086407</v>
      </c>
      <c r="Z147" s="20">
        <f t="shared" si="75"/>
        <v>9.2434934160779676</v>
      </c>
      <c r="AA147" s="9">
        <f t="shared" si="76"/>
        <v>1.0243551875000034</v>
      </c>
      <c r="AB147" s="9">
        <f t="shared" si="77"/>
        <v>2.8772021620820896</v>
      </c>
      <c r="AC147" s="21">
        <f t="shared" si="78"/>
        <v>9.2434934160779676</v>
      </c>
      <c r="AD147" s="6">
        <f t="shared" si="79"/>
        <v>1.8673493062289952</v>
      </c>
      <c r="AE147">
        <f t="shared" si="80"/>
        <v>0</v>
      </c>
    </row>
    <row r="148" spans="2:31" ht="20">
      <c r="B148" s="22">
        <v>934</v>
      </c>
      <c r="C148" s="22">
        <v>812</v>
      </c>
      <c r="D148" s="18">
        <f t="shared" si="60"/>
        <v>556.46449759999996</v>
      </c>
      <c r="E148" s="18">
        <f t="shared" si="61"/>
        <v>1216.945453976</v>
      </c>
      <c r="F148" s="18">
        <v>655</v>
      </c>
      <c r="G148" s="18">
        <v>822</v>
      </c>
      <c r="H148" s="13">
        <f t="shared" si="62"/>
        <v>386.97950200000002</v>
      </c>
      <c r="I148" s="13">
        <f t="shared" si="63"/>
        <v>1231.9324669560001</v>
      </c>
      <c r="J148" s="19">
        <f t="shared" si="64"/>
        <v>2.3831456000000344</v>
      </c>
      <c r="K148">
        <f t="shared" si="65"/>
        <v>0</v>
      </c>
      <c r="L148">
        <f t="shared" si="81"/>
        <v>2.4749960033333695E-2</v>
      </c>
      <c r="M148" s="9">
        <f t="shared" si="71"/>
        <v>0.82499866777778985</v>
      </c>
      <c r="N148" s="9">
        <f t="shared" si="82"/>
        <v>2.9699952040000435</v>
      </c>
      <c r="O148">
        <f t="shared" si="66"/>
        <v>2.8987060000000042</v>
      </c>
      <c r="P148">
        <f t="shared" si="67"/>
        <v>2.997402596000029</v>
      </c>
      <c r="Q148">
        <f t="shared" si="72"/>
        <v>8.4659149442082138E-2</v>
      </c>
      <c r="R148" s="9">
        <f t="shared" si="73"/>
        <v>2.8219716480694044</v>
      </c>
      <c r="S148" s="9">
        <f t="shared" si="74"/>
        <v>10.159097933049855</v>
      </c>
      <c r="U148" s="6">
        <f t="shared" si="68"/>
        <v>1.8166611949032252</v>
      </c>
      <c r="V148" s="10">
        <v>0</v>
      </c>
      <c r="X148">
        <f t="shared" si="69"/>
        <v>300.7996891237035</v>
      </c>
      <c r="Y148">
        <f t="shared" si="70"/>
        <v>309.62968922986897</v>
      </c>
      <c r="Z148" s="20">
        <f t="shared" si="75"/>
        <v>8.8300001061654712</v>
      </c>
      <c r="AA148" s="9">
        <f t="shared" si="76"/>
        <v>2.8219716480694044</v>
      </c>
      <c r="AB148" s="9">
        <f t="shared" si="77"/>
        <v>0.82499866777778985</v>
      </c>
      <c r="AC148" s="21">
        <f t="shared" si="78"/>
        <v>8.8300001061654712</v>
      </c>
      <c r="AD148" s="6">
        <f t="shared" si="79"/>
        <v>1.8166611949032252</v>
      </c>
      <c r="AE148">
        <f t="shared" si="80"/>
        <v>0</v>
      </c>
    </row>
    <row r="149" spans="2:31" ht="20">
      <c r="B149" s="22">
        <v>932</v>
      </c>
      <c r="C149" s="22">
        <v>814</v>
      </c>
      <c r="D149" s="18">
        <f t="shared" si="60"/>
        <v>554.3450256000001</v>
      </c>
      <c r="E149" s="18">
        <f t="shared" si="61"/>
        <v>1219.942856572</v>
      </c>
      <c r="F149" s="18">
        <v>660</v>
      </c>
      <c r="G149" s="18">
        <v>824</v>
      </c>
      <c r="H149" s="13">
        <f t="shared" si="62"/>
        <v>389.27644800000002</v>
      </c>
      <c r="I149" s="13">
        <f t="shared" si="63"/>
        <v>1234.9298695520001</v>
      </c>
      <c r="J149" s="19">
        <f t="shared" si="64"/>
        <v>2.1194719999998597</v>
      </c>
      <c r="K149">
        <f t="shared" si="65"/>
        <v>-2.997402596000029</v>
      </c>
      <c r="L149">
        <f t="shared" si="81"/>
        <v>8.2130475848366885E-2</v>
      </c>
      <c r="M149" s="9">
        <f t="shared" si="71"/>
        <v>2.7376825282788961</v>
      </c>
      <c r="N149" s="9">
        <f t="shared" si="82"/>
        <v>9.8556571018040255</v>
      </c>
      <c r="O149">
        <f t="shared" si="66"/>
        <v>2.2969459999999913</v>
      </c>
      <c r="P149">
        <f t="shared" si="67"/>
        <v>2.997402596000029</v>
      </c>
      <c r="Q149">
        <f t="shared" si="72"/>
        <v>8.2643531004881657E-2</v>
      </c>
      <c r="R149" s="9">
        <f t="shared" si="73"/>
        <v>2.7547843668293885</v>
      </c>
      <c r="S149" s="9">
        <f t="shared" si="74"/>
        <v>9.9172237205857989</v>
      </c>
      <c r="U149" s="6">
        <f t="shared" si="68"/>
        <v>1.7517762881540628</v>
      </c>
      <c r="V149" s="10">
        <v>0</v>
      </c>
      <c r="X149">
        <f t="shared" si="69"/>
        <v>300.82036845909613</v>
      </c>
      <c r="Y149">
        <f t="shared" si="70"/>
        <v>309.39516129800359</v>
      </c>
      <c r="Z149" s="20">
        <f t="shared" si="75"/>
        <v>8.5747928389074559</v>
      </c>
      <c r="AA149" s="9">
        <f t="shared" si="76"/>
        <v>2.7547843668293885</v>
      </c>
      <c r="AB149" s="9">
        <f t="shared" si="77"/>
        <v>2.7376825282788961</v>
      </c>
      <c r="AC149" s="21">
        <f t="shared" si="78"/>
        <v>8.5747928389074559</v>
      </c>
      <c r="AD149" s="6">
        <f t="shared" si="79"/>
        <v>1.7517762881540628</v>
      </c>
      <c r="AE149">
        <f t="shared" si="80"/>
        <v>0</v>
      </c>
    </row>
    <row r="150" spans="2:31" ht="20">
      <c r="B150" s="22">
        <v>928</v>
      </c>
      <c r="C150" s="22">
        <v>814</v>
      </c>
      <c r="D150" s="18">
        <f t="shared" si="60"/>
        <v>551.96586240000011</v>
      </c>
      <c r="E150" s="18">
        <f t="shared" si="61"/>
        <v>1219.942856572</v>
      </c>
      <c r="F150" s="18">
        <v>665</v>
      </c>
      <c r="G150" s="18">
        <v>826</v>
      </c>
      <c r="H150" s="13">
        <f t="shared" si="62"/>
        <v>391.56343800000002</v>
      </c>
      <c r="I150" s="13">
        <f t="shared" si="63"/>
        <v>1237.9272721479999</v>
      </c>
      <c r="J150" s="19">
        <f t="shared" si="64"/>
        <v>2.3791631999999936</v>
      </c>
      <c r="K150">
        <f t="shared" si="65"/>
        <v>0</v>
      </c>
      <c r="L150">
        <f t="shared" si="81"/>
        <v>2.4708601149999936E-2</v>
      </c>
      <c r="M150" s="9">
        <f t="shared" si="71"/>
        <v>0.82362003833333119</v>
      </c>
      <c r="N150" s="9">
        <f t="shared" si="82"/>
        <v>2.9650321379999922</v>
      </c>
      <c r="O150">
        <f t="shared" si="66"/>
        <v>2.286990000000003</v>
      </c>
      <c r="P150">
        <f t="shared" si="67"/>
        <v>2.9974025959998016</v>
      </c>
      <c r="Q150">
        <f t="shared" si="72"/>
        <v>8.2613745107159658E-2</v>
      </c>
      <c r="R150" s="9">
        <f t="shared" si="73"/>
        <v>2.7537915035719887</v>
      </c>
      <c r="S150" s="9">
        <f t="shared" si="74"/>
        <v>9.9136494128591597</v>
      </c>
      <c r="U150" s="6">
        <f t="shared" si="68"/>
        <v>1.7014633199571094</v>
      </c>
      <c r="V150" s="10">
        <v>0</v>
      </c>
      <c r="X150">
        <f t="shared" si="69"/>
        <v>300.96799587264906</v>
      </c>
      <c r="Y150">
        <f t="shared" si="70"/>
        <v>309.16157214502317</v>
      </c>
      <c r="Z150" s="20">
        <f t="shared" si="75"/>
        <v>8.1935762723741163</v>
      </c>
      <c r="AA150" s="9">
        <f t="shared" si="76"/>
        <v>2.7537915035719887</v>
      </c>
      <c r="AB150" s="9">
        <f t="shared" si="77"/>
        <v>0.82362003833333119</v>
      </c>
      <c r="AC150" s="21">
        <f t="shared" si="78"/>
        <v>8.1935762723741163</v>
      </c>
      <c r="AD150" s="6">
        <f t="shared" si="79"/>
        <v>1.7014633199571094</v>
      </c>
      <c r="AE150">
        <f t="shared" si="80"/>
        <v>0</v>
      </c>
    </row>
    <row r="151" spans="2:31" ht="20">
      <c r="B151" s="22">
        <v>924</v>
      </c>
      <c r="C151" s="22">
        <v>814</v>
      </c>
      <c r="D151" s="18">
        <f t="shared" si="60"/>
        <v>549.58669920000011</v>
      </c>
      <c r="E151" s="18">
        <f t="shared" si="61"/>
        <v>1219.942856572</v>
      </c>
      <c r="F151" s="18">
        <v>670</v>
      </c>
      <c r="G151" s="18">
        <v>826</v>
      </c>
      <c r="H151" s="13">
        <f t="shared" si="62"/>
        <v>394.50752399999999</v>
      </c>
      <c r="I151" s="13">
        <f t="shared" si="63"/>
        <v>1237.9272721479999</v>
      </c>
      <c r="J151" s="19">
        <f t="shared" si="64"/>
        <v>2.3791631999999936</v>
      </c>
      <c r="K151">
        <f t="shared" si="65"/>
        <v>0</v>
      </c>
      <c r="L151">
        <f t="shared" si="81"/>
        <v>2.4708601149999936E-2</v>
      </c>
      <c r="M151" s="9">
        <f t="shared" si="71"/>
        <v>0.82362003833333119</v>
      </c>
      <c r="N151" s="9">
        <f t="shared" si="82"/>
        <v>2.9650321379999922</v>
      </c>
      <c r="O151">
        <f t="shared" si="66"/>
        <v>2.9440859999999702</v>
      </c>
      <c r="P151">
        <f t="shared" si="67"/>
        <v>0</v>
      </c>
      <c r="Q151">
        <f t="shared" si="72"/>
        <v>3.0575559812499695E-2</v>
      </c>
      <c r="R151" s="9">
        <f t="shared" si="73"/>
        <v>1.0191853270833233</v>
      </c>
      <c r="S151" s="9">
        <f t="shared" si="74"/>
        <v>3.6690671774999641</v>
      </c>
      <c r="U151" s="6">
        <f t="shared" si="68"/>
        <v>1.6574753653961178</v>
      </c>
      <c r="V151" s="10">
        <v>0</v>
      </c>
      <c r="X151">
        <f t="shared" si="69"/>
        <v>301.11516816867049</v>
      </c>
      <c r="Y151">
        <f t="shared" si="70"/>
        <v>309.01596725069851</v>
      </c>
      <c r="Z151" s="20">
        <f t="shared" si="75"/>
        <v>7.9007990820280156</v>
      </c>
      <c r="AA151" s="9">
        <f t="shared" si="76"/>
        <v>1.0191853270833233</v>
      </c>
      <c r="AB151" s="9">
        <f t="shared" si="77"/>
        <v>0.82362003833333119</v>
      </c>
      <c r="AC151" s="21">
        <f t="shared" si="78"/>
        <v>7.9007990820280156</v>
      </c>
      <c r="AD151" s="6">
        <f t="shared" si="79"/>
        <v>1.6574753653961178</v>
      </c>
      <c r="AE151">
        <f t="shared" si="80"/>
        <v>0</v>
      </c>
    </row>
    <row r="152" spans="2:31" ht="20">
      <c r="B152" s="22">
        <v>920</v>
      </c>
      <c r="C152" s="22">
        <v>814</v>
      </c>
      <c r="D152" s="18">
        <f t="shared" si="60"/>
        <v>547.20753600000012</v>
      </c>
      <c r="E152" s="18">
        <f t="shared" si="61"/>
        <v>1219.942856572</v>
      </c>
      <c r="F152" s="18">
        <v>676</v>
      </c>
      <c r="G152" s="18">
        <v>828</v>
      </c>
      <c r="H152" s="13">
        <f t="shared" si="62"/>
        <v>397.36740160000005</v>
      </c>
      <c r="I152" s="13">
        <f t="shared" si="63"/>
        <v>1240.924674744</v>
      </c>
      <c r="J152" s="19">
        <f t="shared" si="64"/>
        <v>2.3791631999999936</v>
      </c>
      <c r="K152">
        <f t="shared" si="65"/>
        <v>0</v>
      </c>
      <c r="L152">
        <f t="shared" si="81"/>
        <v>2.4708601149999936E-2</v>
      </c>
      <c r="M152" s="9">
        <f t="shared" si="71"/>
        <v>0.82362003833333119</v>
      </c>
      <c r="N152" s="9">
        <f t="shared" si="82"/>
        <v>2.9650321379999922</v>
      </c>
      <c r="O152">
        <f t="shared" si="66"/>
        <v>2.8598776000000612</v>
      </c>
      <c r="P152">
        <f t="shared" si="67"/>
        <v>2.997402596000029</v>
      </c>
      <c r="Q152">
        <f t="shared" si="72"/>
        <v>8.4516596915060901E-2</v>
      </c>
      <c r="R152" s="9">
        <f t="shared" si="73"/>
        <v>2.8172198971686968</v>
      </c>
      <c r="S152" s="9">
        <f t="shared" si="74"/>
        <v>10.141991629807309</v>
      </c>
      <c r="U152" s="6">
        <f t="shared" si="68"/>
        <v>1.6140748730157475</v>
      </c>
      <c r="V152" s="10">
        <v>0</v>
      </c>
      <c r="X152">
        <f t="shared" si="69"/>
        <v>301.26188551544271</v>
      </c>
      <c r="Y152">
        <f t="shared" si="70"/>
        <v>308.75403050764771</v>
      </c>
      <c r="Z152" s="20">
        <f t="shared" si="75"/>
        <v>7.4921449922049987</v>
      </c>
      <c r="AA152" s="9">
        <f t="shared" si="76"/>
        <v>2.8172198971686968</v>
      </c>
      <c r="AB152" s="9">
        <f t="shared" si="77"/>
        <v>0.82362003833333119</v>
      </c>
      <c r="AC152" s="21">
        <f t="shared" si="78"/>
        <v>7.4921449922049987</v>
      </c>
      <c r="AD152" s="6">
        <f t="shared" si="79"/>
        <v>1.6140748730157475</v>
      </c>
      <c r="AE152">
        <f t="shared" si="80"/>
        <v>0</v>
      </c>
    </row>
    <row r="153" spans="2:31" ht="20">
      <c r="B153" s="22">
        <v>916</v>
      </c>
      <c r="C153" s="22">
        <v>814</v>
      </c>
      <c r="D153" s="18">
        <f t="shared" si="60"/>
        <v>544.82837280000001</v>
      </c>
      <c r="E153" s="18">
        <f t="shared" si="61"/>
        <v>1219.942856572</v>
      </c>
      <c r="F153" s="18">
        <v>680</v>
      </c>
      <c r="G153" s="18">
        <v>830</v>
      </c>
      <c r="H153" s="13">
        <f t="shared" si="62"/>
        <v>399.04168000000004</v>
      </c>
      <c r="I153" s="13">
        <f t="shared" si="63"/>
        <v>1243.92207734</v>
      </c>
      <c r="J153" s="19">
        <f t="shared" si="64"/>
        <v>2.3791632000001073</v>
      </c>
      <c r="K153">
        <f t="shared" si="65"/>
        <v>0</v>
      </c>
      <c r="L153">
        <f t="shared" si="81"/>
        <v>2.4708601150001116E-2</v>
      </c>
      <c r="M153" s="9">
        <f t="shared" si="71"/>
        <v>0.8236200383333705</v>
      </c>
      <c r="N153" s="9">
        <f t="shared" si="82"/>
        <v>2.9650321380001339</v>
      </c>
      <c r="O153">
        <f t="shared" si="66"/>
        <v>1.6742783999999915</v>
      </c>
      <c r="P153">
        <f t="shared" si="67"/>
        <v>2.997402596000029</v>
      </c>
      <c r="Q153">
        <f t="shared" si="72"/>
        <v>8.1013886588729017E-2</v>
      </c>
      <c r="R153" s="9">
        <f t="shared" si="73"/>
        <v>2.7004628862909672</v>
      </c>
      <c r="S153" s="9">
        <f t="shared" si="74"/>
        <v>9.7216663906474814</v>
      </c>
      <c r="U153" s="6">
        <f t="shared" si="68"/>
        <v>1.561185119847182</v>
      </c>
      <c r="V153" s="10">
        <v>0</v>
      </c>
      <c r="X153">
        <f t="shared" si="69"/>
        <v>301.40814810407471</v>
      </c>
      <c r="Y153">
        <f t="shared" si="70"/>
        <v>308.55148157492039</v>
      </c>
      <c r="Z153" s="20">
        <f t="shared" si="75"/>
        <v>7.1433334708456755</v>
      </c>
      <c r="AA153" s="9">
        <f t="shared" si="76"/>
        <v>2.7004628862909672</v>
      </c>
      <c r="AB153" s="9">
        <f t="shared" si="77"/>
        <v>0.8236200383333705</v>
      </c>
      <c r="AC153" s="21">
        <f t="shared" si="78"/>
        <v>7.1433334708456755</v>
      </c>
      <c r="AD153" s="6">
        <f t="shared" si="79"/>
        <v>1.561185119847182</v>
      </c>
      <c r="AE153">
        <f t="shared" si="80"/>
        <v>0</v>
      </c>
    </row>
    <row r="154" spans="2:31" ht="20">
      <c r="B154" s="22">
        <v>912</v>
      </c>
      <c r="C154" s="22">
        <v>814</v>
      </c>
      <c r="D154" s="18">
        <f t="shared" si="60"/>
        <v>542.44920960000013</v>
      </c>
      <c r="E154" s="18">
        <f t="shared" si="61"/>
        <v>1219.942856572</v>
      </c>
      <c r="F154" s="18">
        <v>685</v>
      </c>
      <c r="G154" s="18">
        <v>830</v>
      </c>
      <c r="H154" s="13">
        <f t="shared" si="62"/>
        <v>401.97581000000002</v>
      </c>
      <c r="I154" s="13">
        <f t="shared" si="63"/>
        <v>1243.92207734</v>
      </c>
      <c r="J154" s="19">
        <f t="shared" si="64"/>
        <v>2.3791631999998799</v>
      </c>
      <c r="K154">
        <f t="shared" si="65"/>
        <v>0</v>
      </c>
      <c r="L154">
        <f t="shared" si="81"/>
        <v>2.4708601149998757E-2</v>
      </c>
      <c r="M154" s="9">
        <f t="shared" si="71"/>
        <v>0.82362003833329189</v>
      </c>
      <c r="N154" s="9">
        <f t="shared" si="82"/>
        <v>2.965032137999851</v>
      </c>
      <c r="O154">
        <f t="shared" si="66"/>
        <v>2.9341299999999819</v>
      </c>
      <c r="P154">
        <f t="shared" si="67"/>
        <v>0</v>
      </c>
      <c r="Q154">
        <f t="shared" si="72"/>
        <v>3.0472162604166481E-2</v>
      </c>
      <c r="R154" s="9">
        <f t="shared" si="73"/>
        <v>1.015738753472216</v>
      </c>
      <c r="S154" s="9">
        <f t="shared" si="74"/>
        <v>3.6566595124999774</v>
      </c>
      <c r="U154" s="6">
        <f t="shared" si="68"/>
        <v>1.5130202434472895</v>
      </c>
      <c r="V154" s="10">
        <v>0</v>
      </c>
      <c r="X154">
        <f t="shared" si="69"/>
        <v>301.55395614820009</v>
      </c>
      <c r="Y154">
        <f t="shared" si="70"/>
        <v>308.40512002001492</v>
      </c>
      <c r="Z154" s="20">
        <f t="shared" si="75"/>
        <v>6.8511638718148333</v>
      </c>
      <c r="AA154" s="9">
        <f t="shared" si="76"/>
        <v>1.015738753472216</v>
      </c>
      <c r="AB154" s="9">
        <f t="shared" si="77"/>
        <v>0.82362003833329189</v>
      </c>
      <c r="AC154" s="21">
        <f t="shared" si="78"/>
        <v>6.8511638718148333</v>
      </c>
      <c r="AD154" s="6">
        <f t="shared" si="79"/>
        <v>1.5130202434472895</v>
      </c>
      <c r="AE154">
        <f t="shared" si="80"/>
        <v>0</v>
      </c>
    </row>
    <row r="155" spans="2:31" ht="20">
      <c r="B155" s="22">
        <v>910</v>
      </c>
      <c r="C155" s="22">
        <v>814</v>
      </c>
      <c r="D155" s="18">
        <f t="shared" si="60"/>
        <v>541.25962800000002</v>
      </c>
      <c r="E155" s="18">
        <f t="shared" si="61"/>
        <v>1219.942856572</v>
      </c>
      <c r="F155" s="18">
        <v>690</v>
      </c>
      <c r="G155" s="18">
        <v>832</v>
      </c>
      <c r="H155" s="13">
        <f t="shared" si="62"/>
        <v>404.22297600000002</v>
      </c>
      <c r="I155" s="13">
        <f t="shared" si="63"/>
        <v>1246.919479936</v>
      </c>
      <c r="J155" s="19">
        <f t="shared" si="64"/>
        <v>1.1895816000001105</v>
      </c>
      <c r="K155">
        <f t="shared" si="65"/>
        <v>0</v>
      </c>
      <c r="L155">
        <f t="shared" si="81"/>
        <v>1.2354300575001149E-2</v>
      </c>
      <c r="M155" s="9">
        <f t="shared" si="71"/>
        <v>0.41181001916670501</v>
      </c>
      <c r="N155" s="9">
        <f t="shared" si="82"/>
        <v>1.482516069000138</v>
      </c>
      <c r="O155">
        <f t="shared" si="66"/>
        <v>2.2471659999999929</v>
      </c>
      <c r="P155">
        <f t="shared" si="67"/>
        <v>2.997402596000029</v>
      </c>
      <c r="Q155">
        <f t="shared" si="72"/>
        <v>8.2495789922837473E-2</v>
      </c>
      <c r="R155" s="9">
        <f t="shared" si="73"/>
        <v>2.7498596640945827</v>
      </c>
      <c r="S155" s="9">
        <f t="shared" si="74"/>
        <v>9.8994947907404978</v>
      </c>
      <c r="U155" s="6">
        <f t="shared" si="68"/>
        <v>1.4774560171525257</v>
      </c>
      <c r="V155" s="10">
        <v>0</v>
      </c>
      <c r="X155">
        <f t="shared" si="69"/>
        <v>301.62668978891838</v>
      </c>
      <c r="Y155">
        <f t="shared" si="70"/>
        <v>308.1742755051821</v>
      </c>
      <c r="Z155" s="20">
        <f t="shared" si="75"/>
        <v>6.5475857162637112</v>
      </c>
      <c r="AA155" s="9">
        <f t="shared" si="76"/>
        <v>2.7498596640945827</v>
      </c>
      <c r="AB155" s="9">
        <f t="shared" si="77"/>
        <v>0.41181001916670501</v>
      </c>
      <c r="AC155" s="21">
        <f t="shared" si="78"/>
        <v>6.5475857162637112</v>
      </c>
      <c r="AD155" s="6">
        <f t="shared" si="79"/>
        <v>1.4774560171525257</v>
      </c>
      <c r="AE155">
        <f t="shared" si="80"/>
        <v>0</v>
      </c>
    </row>
    <row r="156" spans="2:31" ht="20">
      <c r="B156" s="22">
        <v>906</v>
      </c>
      <c r="C156" s="22">
        <v>814</v>
      </c>
      <c r="D156" s="18">
        <f t="shared" si="60"/>
        <v>538.88046480000003</v>
      </c>
      <c r="E156" s="18">
        <f t="shared" si="61"/>
        <v>1219.942856572</v>
      </c>
      <c r="F156" s="18">
        <v>694</v>
      </c>
      <c r="G156" s="18">
        <v>834</v>
      </c>
      <c r="H156" s="13">
        <f t="shared" si="62"/>
        <v>405.87535120000001</v>
      </c>
      <c r="I156" s="13">
        <f t="shared" si="63"/>
        <v>1249.916882532</v>
      </c>
      <c r="J156" s="19">
        <f t="shared" si="64"/>
        <v>2.3791631999999936</v>
      </c>
      <c r="K156">
        <f t="shared" si="65"/>
        <v>0</v>
      </c>
      <c r="L156">
        <f t="shared" si="81"/>
        <v>2.4708601149999936E-2</v>
      </c>
      <c r="M156" s="9">
        <f t="shared" si="71"/>
        <v>0.82362003833333119</v>
      </c>
      <c r="N156" s="9">
        <f t="shared" si="82"/>
        <v>2.9650321379999922</v>
      </c>
      <c r="O156">
        <f t="shared" si="66"/>
        <v>1.6523751999999945</v>
      </c>
      <c r="P156">
        <f t="shared" si="67"/>
        <v>2.997402596000029</v>
      </c>
      <c r="Q156">
        <f t="shared" si="72"/>
        <v>8.0965368509137242E-2</v>
      </c>
      <c r="R156" s="9">
        <f t="shared" si="73"/>
        <v>2.6988456169712416</v>
      </c>
      <c r="S156" s="9">
        <f t="shared" si="74"/>
        <v>9.7158442210964697</v>
      </c>
      <c r="U156" s="6">
        <f t="shared" si="68"/>
        <v>1.4250536489487613</v>
      </c>
      <c r="V156" s="10">
        <v>0</v>
      </c>
      <c r="X156">
        <f t="shared" si="69"/>
        <v>301.77181646537952</v>
      </c>
      <c r="Y156">
        <f t="shared" si="70"/>
        <v>307.97376937199095</v>
      </c>
      <c r="Z156" s="20">
        <f t="shared" si="75"/>
        <v>6.2019529066114387</v>
      </c>
      <c r="AA156" s="9">
        <f t="shared" si="76"/>
        <v>2.6988456169712416</v>
      </c>
      <c r="AB156" s="9">
        <f t="shared" si="77"/>
        <v>0.82362003833333119</v>
      </c>
      <c r="AC156" s="21">
        <f t="shared" si="78"/>
        <v>6.2019529066114387</v>
      </c>
      <c r="AD156" s="6">
        <f t="shared" si="79"/>
        <v>1.4250536489487613</v>
      </c>
      <c r="AE156">
        <f t="shared" si="80"/>
        <v>0</v>
      </c>
    </row>
    <row r="157" spans="2:31" ht="20">
      <c r="B157" s="22">
        <v>902</v>
      </c>
      <c r="C157" s="22">
        <v>814</v>
      </c>
      <c r="D157" s="18">
        <f t="shared" si="60"/>
        <v>536.50130160000003</v>
      </c>
      <c r="E157" s="18">
        <f t="shared" si="61"/>
        <v>1219.942856572</v>
      </c>
      <c r="F157" s="18">
        <v>698</v>
      </c>
      <c r="G157" s="18">
        <v>836</v>
      </c>
      <c r="H157" s="13">
        <f t="shared" si="62"/>
        <v>407.51976160000004</v>
      </c>
      <c r="I157" s="13">
        <f t="shared" si="63"/>
        <v>1252.9142851280001</v>
      </c>
      <c r="J157" s="19">
        <f t="shared" si="64"/>
        <v>2.3791631999999936</v>
      </c>
      <c r="K157">
        <f t="shared" si="65"/>
        <v>0</v>
      </c>
      <c r="L157">
        <f t="shared" si="81"/>
        <v>2.4708601149999936E-2</v>
      </c>
      <c r="M157" s="9">
        <f t="shared" si="71"/>
        <v>0.82362003833333119</v>
      </c>
      <c r="N157" s="9">
        <f t="shared" si="82"/>
        <v>2.9650321379999922</v>
      </c>
      <c r="O157">
        <f t="shared" si="66"/>
        <v>1.6444104000000266</v>
      </c>
      <c r="P157">
        <f t="shared" si="67"/>
        <v>2.997402596000029</v>
      </c>
      <c r="Q157">
        <f t="shared" si="72"/>
        <v>8.0947876848120479E-2</v>
      </c>
      <c r="R157" s="9">
        <f t="shared" si="73"/>
        <v>2.6982625616040159</v>
      </c>
      <c r="S157" s="9">
        <f t="shared" si="74"/>
        <v>9.7137452217744578</v>
      </c>
      <c r="U157" s="6">
        <f t="shared" si="68"/>
        <v>1.3966668249619241</v>
      </c>
      <c r="V157" s="10">
        <v>0</v>
      </c>
      <c r="X157">
        <f t="shared" si="69"/>
        <v>301.91648922799055</v>
      </c>
      <c r="Y157">
        <f t="shared" si="70"/>
        <v>307.77426168201958</v>
      </c>
      <c r="Z157" s="20">
        <f t="shared" si="75"/>
        <v>5.8577724540290319</v>
      </c>
      <c r="AA157" s="9">
        <f t="shared" si="76"/>
        <v>2.6982625616040159</v>
      </c>
      <c r="AB157" s="9">
        <f t="shared" si="77"/>
        <v>0.82362003833333119</v>
      </c>
      <c r="AC157" s="21">
        <f t="shared" si="78"/>
        <v>5.8577724540290319</v>
      </c>
      <c r="AD157" s="6">
        <f t="shared" si="79"/>
        <v>1.3966668249619241</v>
      </c>
      <c r="AE157">
        <f t="shared" si="80"/>
        <v>0</v>
      </c>
    </row>
    <row r="158" spans="2:31" ht="20">
      <c r="B158" s="22">
        <v>898</v>
      </c>
      <c r="C158" s="22">
        <v>812</v>
      </c>
      <c r="D158" s="18">
        <f t="shared" si="60"/>
        <v>535.01618719999999</v>
      </c>
      <c r="E158" s="18">
        <f t="shared" si="61"/>
        <v>1216.945453976</v>
      </c>
      <c r="F158" s="18">
        <v>702</v>
      </c>
      <c r="G158" s="18">
        <v>839</v>
      </c>
      <c r="H158" s="13">
        <f t="shared" si="62"/>
        <v>408.80675160000004</v>
      </c>
      <c r="I158" s="13">
        <f t="shared" si="63"/>
        <v>1257.4103890219999</v>
      </c>
      <c r="J158" s="19">
        <f t="shared" si="64"/>
        <v>1.4851144000000431</v>
      </c>
      <c r="K158">
        <f t="shared" si="65"/>
        <v>2.997402596000029</v>
      </c>
      <c r="L158">
        <f t="shared" si="81"/>
        <v>8.0615072228010565E-2</v>
      </c>
      <c r="M158" s="9">
        <f t="shared" si="71"/>
        <v>2.6871690742670187</v>
      </c>
      <c r="N158" s="9">
        <f t="shared" si="82"/>
        <v>9.6738086673612678</v>
      </c>
      <c r="O158">
        <f t="shared" si="66"/>
        <v>1.286990000000003</v>
      </c>
      <c r="P158">
        <f t="shared" si="67"/>
        <v>4.4961038939998161</v>
      </c>
      <c r="Q158">
        <f t="shared" si="72"/>
        <v>0.11943903558228464</v>
      </c>
      <c r="R158" s="9">
        <f t="shared" si="73"/>
        <v>3.9813011860761542</v>
      </c>
      <c r="S158" s="9">
        <f t="shared" si="74"/>
        <v>14.332684269874155</v>
      </c>
      <c r="U158" s="6">
        <f t="shared" si="68"/>
        <v>1.3634075867472524</v>
      </c>
      <c r="V158" s="10">
        <v>0</v>
      </c>
      <c r="X158">
        <f t="shared" si="69"/>
        <v>302.12044774442091</v>
      </c>
      <c r="Y158">
        <f t="shared" si="70"/>
        <v>307.53541660190717</v>
      </c>
      <c r="Z158" s="20">
        <f t="shared" si="75"/>
        <v>5.414968857486258</v>
      </c>
      <c r="AA158" s="9">
        <f t="shared" si="76"/>
        <v>3.9813011860761542</v>
      </c>
      <c r="AB158" s="9">
        <f t="shared" si="77"/>
        <v>2.6871690742670187</v>
      </c>
      <c r="AC158" s="21">
        <f t="shared" si="78"/>
        <v>5.414968857486258</v>
      </c>
      <c r="AD158" s="6">
        <f t="shared" si="79"/>
        <v>1.3634075867472524</v>
      </c>
      <c r="AE158">
        <f t="shared" si="80"/>
        <v>0</v>
      </c>
    </row>
    <row r="159" spans="2:31" ht="20">
      <c r="B159" s="22">
        <v>894</v>
      </c>
      <c r="C159" s="22">
        <v>812</v>
      </c>
      <c r="D159" s="18">
        <f t="shared" si="60"/>
        <v>532.63304160000007</v>
      </c>
      <c r="E159" s="18">
        <f t="shared" si="61"/>
        <v>1216.945453976</v>
      </c>
      <c r="F159" s="18">
        <v>708</v>
      </c>
      <c r="G159" s="18">
        <v>842</v>
      </c>
      <c r="H159" s="13">
        <f t="shared" si="62"/>
        <v>411.24349920000003</v>
      </c>
      <c r="I159" s="13">
        <f t="shared" si="63"/>
        <v>1261.9064929159999</v>
      </c>
      <c r="J159" s="19">
        <f t="shared" si="64"/>
        <v>2.3831455999999207</v>
      </c>
      <c r="K159">
        <f t="shared" si="65"/>
        <v>0</v>
      </c>
      <c r="L159">
        <f t="shared" si="81"/>
        <v>2.4749960033332512E-2</v>
      </c>
      <c r="M159" s="9">
        <f t="shared" si="71"/>
        <v>0.82499866777775033</v>
      </c>
      <c r="N159" s="9">
        <f t="shared" si="82"/>
        <v>2.9699952039999014</v>
      </c>
      <c r="O159">
        <f t="shared" si="66"/>
        <v>2.4367475999999897</v>
      </c>
      <c r="P159">
        <f t="shared" si="67"/>
        <v>4.4961038940000435</v>
      </c>
      <c r="Q159">
        <f t="shared" si="72"/>
        <v>0.12135675172858176</v>
      </c>
      <c r="R159" s="9">
        <f t="shared" si="73"/>
        <v>4.0452250576193922</v>
      </c>
      <c r="S159" s="9">
        <f t="shared" si="74"/>
        <v>14.562810207429813</v>
      </c>
      <c r="U159" s="6">
        <f t="shared" si="68"/>
        <v>1.3312908308027596</v>
      </c>
      <c r="V159" s="10">
        <v>0</v>
      </c>
      <c r="X159">
        <f t="shared" si="69"/>
        <v>302.26490121503508</v>
      </c>
      <c r="Y159">
        <f t="shared" si="70"/>
        <v>307.24024512909261</v>
      </c>
      <c r="Z159" s="20">
        <f t="shared" si="75"/>
        <v>4.9753439140575324</v>
      </c>
      <c r="AA159" s="9">
        <f t="shared" si="76"/>
        <v>4.0452250576193922</v>
      </c>
      <c r="AB159" s="9">
        <f t="shared" si="77"/>
        <v>0.82499866777775033</v>
      </c>
      <c r="AC159" s="21">
        <f t="shared" si="78"/>
        <v>4.9753439140575324</v>
      </c>
      <c r="AD159" s="6">
        <f t="shared" si="79"/>
        <v>1.3312908308027596</v>
      </c>
      <c r="AE159">
        <f t="shared" si="80"/>
        <v>0</v>
      </c>
    </row>
    <row r="160" spans="2:31" ht="20">
      <c r="B160" s="22">
        <v>890</v>
      </c>
      <c r="C160" s="22">
        <v>810</v>
      </c>
      <c r="D160" s="18">
        <f t="shared" si="60"/>
        <v>531.13598000000002</v>
      </c>
      <c r="E160" s="18">
        <f t="shared" si="61"/>
        <v>1213.9480513799999</v>
      </c>
      <c r="F160" s="18">
        <v>712</v>
      </c>
      <c r="G160" s="18">
        <v>844</v>
      </c>
      <c r="H160" s="13">
        <f t="shared" si="62"/>
        <v>412.85804160000004</v>
      </c>
      <c r="I160" s="13">
        <f t="shared" si="63"/>
        <v>1264.903895512</v>
      </c>
      <c r="J160" s="19">
        <f t="shared" si="64"/>
        <v>1.4970616000000518</v>
      </c>
      <c r="K160">
        <f t="shared" si="65"/>
        <v>2.997402596000029</v>
      </c>
      <c r="L160">
        <f t="shared" si="81"/>
        <v>8.0638902929458328E-2</v>
      </c>
      <c r="M160" s="9">
        <f t="shared" si="71"/>
        <v>2.6879634309819442</v>
      </c>
      <c r="N160" s="9">
        <f t="shared" si="82"/>
        <v>9.6766683515349996</v>
      </c>
      <c r="O160">
        <f t="shared" si="66"/>
        <v>1.6145424000000048</v>
      </c>
      <c r="P160">
        <f t="shared" si="67"/>
        <v>2.997402596000029</v>
      </c>
      <c r="Q160">
        <f t="shared" si="72"/>
        <v>8.088300284926328E-2</v>
      </c>
      <c r="R160" s="9">
        <f t="shared" si="73"/>
        <v>2.6961000949754426</v>
      </c>
      <c r="S160" s="9">
        <f t="shared" si="74"/>
        <v>9.7059603419115934</v>
      </c>
      <c r="U160" s="6">
        <f t="shared" si="68"/>
        <v>1.3253766484568652</v>
      </c>
      <c r="V160" s="10">
        <v>0</v>
      </c>
      <c r="X160">
        <f t="shared" si="69"/>
        <v>302.47046538750664</v>
      </c>
      <c r="Y160">
        <f t="shared" si="70"/>
        <v>307.04472456400742</v>
      </c>
      <c r="Z160" s="20">
        <f t="shared" si="75"/>
        <v>4.5742591765007887</v>
      </c>
      <c r="AA160" s="9">
        <f t="shared" si="76"/>
        <v>2.6961000949754426</v>
      </c>
      <c r="AB160" s="9">
        <f t="shared" si="77"/>
        <v>2.6879634309819442</v>
      </c>
      <c r="AC160" s="21">
        <f t="shared" si="78"/>
        <v>4.5742591765007887</v>
      </c>
      <c r="AD160" s="6">
        <f t="shared" si="79"/>
        <v>1.3253766484568652</v>
      </c>
      <c r="AE160">
        <f t="shared" si="80"/>
        <v>0</v>
      </c>
    </row>
    <row r="161" spans="2:31" ht="20">
      <c r="B161" s="22">
        <v>886</v>
      </c>
      <c r="C161" s="22">
        <v>810</v>
      </c>
      <c r="D161" s="18">
        <f t="shared" si="60"/>
        <v>528.74885200000006</v>
      </c>
      <c r="E161" s="18">
        <f t="shared" si="61"/>
        <v>1213.9480513799999</v>
      </c>
      <c r="F161" s="18">
        <v>716</v>
      </c>
      <c r="G161" s="18">
        <v>846</v>
      </c>
      <c r="H161" s="13">
        <f t="shared" si="62"/>
        <v>414.46461920000002</v>
      </c>
      <c r="I161" s="13">
        <f t="shared" si="63"/>
        <v>1267.901298108</v>
      </c>
      <c r="J161" s="19">
        <f t="shared" si="64"/>
        <v>2.3871279999999615</v>
      </c>
      <c r="K161">
        <f t="shared" si="65"/>
        <v>0</v>
      </c>
      <c r="L161">
        <f t="shared" si="81"/>
        <v>2.479131891666627E-2</v>
      </c>
      <c r="M161" s="9">
        <f t="shared" si="71"/>
        <v>0.82637729722220898</v>
      </c>
      <c r="N161" s="9">
        <f t="shared" si="82"/>
        <v>2.9749582699999526</v>
      </c>
      <c r="O161">
        <f t="shared" si="66"/>
        <v>1.6065775999999801</v>
      </c>
      <c r="P161">
        <f t="shared" si="67"/>
        <v>2.997402596000029</v>
      </c>
      <c r="Q161">
        <f t="shared" si="72"/>
        <v>8.0865895280314307E-2</v>
      </c>
      <c r="R161" s="9">
        <f t="shared" si="73"/>
        <v>2.6955298426771437</v>
      </c>
      <c r="S161" s="9">
        <f t="shared" si="74"/>
        <v>9.7039074336377169</v>
      </c>
      <c r="U161" s="6">
        <f t="shared" si="68"/>
        <v>1.2944850723992767</v>
      </c>
      <c r="V161" s="10">
        <v>0</v>
      </c>
      <c r="X161">
        <f t="shared" si="69"/>
        <v>302.61468299303687</v>
      </c>
      <c r="Y161">
        <f t="shared" si="70"/>
        <v>306.8502157838268</v>
      </c>
      <c r="Z161" s="20">
        <f t="shared" si="75"/>
        <v>4.2355327907899323</v>
      </c>
      <c r="AA161" s="9">
        <f t="shared" si="76"/>
        <v>2.6955298426771437</v>
      </c>
      <c r="AB161" s="9">
        <f t="shared" si="77"/>
        <v>0.82637729722220898</v>
      </c>
      <c r="AC161" s="21">
        <f t="shared" si="78"/>
        <v>4.2355327907899323</v>
      </c>
      <c r="AD161" s="6">
        <f t="shared" si="79"/>
        <v>1.2944850723992767</v>
      </c>
      <c r="AE161">
        <f t="shared" si="80"/>
        <v>0</v>
      </c>
    </row>
    <row r="162" spans="2:31" ht="20">
      <c r="B162" s="22">
        <v>884</v>
      </c>
      <c r="C162" s="22">
        <v>810</v>
      </c>
      <c r="D162" s="18">
        <f t="shared" si="60"/>
        <v>527.55528800000002</v>
      </c>
      <c r="E162" s="18">
        <f t="shared" si="61"/>
        <v>1213.9480513799999</v>
      </c>
      <c r="F162" s="18">
        <v>722</v>
      </c>
      <c r="G162" s="18">
        <v>848</v>
      </c>
      <c r="H162" s="13">
        <f t="shared" si="62"/>
        <v>417.21896320000008</v>
      </c>
      <c r="I162" s="13">
        <f t="shared" si="63"/>
        <v>1270.898700704</v>
      </c>
      <c r="J162" s="19">
        <f t="shared" si="64"/>
        <v>1.1935640000000376</v>
      </c>
      <c r="K162">
        <f t="shared" si="65"/>
        <v>0</v>
      </c>
      <c r="L162">
        <f t="shared" si="81"/>
        <v>1.2395659458333725E-2</v>
      </c>
      <c r="M162" s="9">
        <f t="shared" si="71"/>
        <v>0.41318864861112414</v>
      </c>
      <c r="N162" s="9">
        <f t="shared" si="82"/>
        <v>1.4874791350000469</v>
      </c>
      <c r="O162">
        <f t="shared" si="66"/>
        <v>2.7543440000000601</v>
      </c>
      <c r="P162">
        <f t="shared" si="67"/>
        <v>2.997402596000029</v>
      </c>
      <c r="Q162">
        <f t="shared" si="72"/>
        <v>8.4137691540260823E-2</v>
      </c>
      <c r="R162" s="9">
        <f t="shared" si="73"/>
        <v>2.8045897180086938</v>
      </c>
      <c r="S162" s="9">
        <f t="shared" si="74"/>
        <v>10.096522984831298</v>
      </c>
      <c r="U162" s="6">
        <f t="shared" si="68"/>
        <v>1.2878730047391658</v>
      </c>
      <c r="V162" s="10">
        <v>0</v>
      </c>
      <c r="X162">
        <f t="shared" si="69"/>
        <v>302.68661811704612</v>
      </c>
      <c r="Y162">
        <f t="shared" si="70"/>
        <v>306.59837093719671</v>
      </c>
      <c r="Z162" s="20">
        <f t="shared" si="75"/>
        <v>3.911752820150582</v>
      </c>
      <c r="AA162" s="9">
        <f t="shared" si="76"/>
        <v>2.8045897180086938</v>
      </c>
      <c r="AB162" s="9">
        <f t="shared" si="77"/>
        <v>0.41318864861112414</v>
      </c>
      <c r="AC162" s="21">
        <f t="shared" si="78"/>
        <v>3.911752820150582</v>
      </c>
      <c r="AD162" s="6">
        <f t="shared" si="79"/>
        <v>1.2878730047391658</v>
      </c>
      <c r="AE162">
        <f t="shared" si="80"/>
        <v>0</v>
      </c>
    </row>
    <row r="163" spans="2:31" ht="20">
      <c r="B163" s="22">
        <v>880</v>
      </c>
      <c r="C163" s="22">
        <v>808</v>
      </c>
      <c r="D163" s="18">
        <f t="shared" si="60"/>
        <v>526.04428800000005</v>
      </c>
      <c r="E163" s="18">
        <f t="shared" si="61"/>
        <v>1210.9506487839999</v>
      </c>
      <c r="F163" s="18">
        <v>726</v>
      </c>
      <c r="G163" s="18">
        <v>850</v>
      </c>
      <c r="H163" s="13">
        <f t="shared" si="62"/>
        <v>418.80762000000004</v>
      </c>
      <c r="I163" s="13">
        <f t="shared" si="63"/>
        <v>1273.8961033</v>
      </c>
      <c r="J163" s="19">
        <f t="shared" si="64"/>
        <v>1.5109999999999673</v>
      </c>
      <c r="K163">
        <f t="shared" si="65"/>
        <v>2.997402596000029</v>
      </c>
      <c r="L163">
        <f t="shared" si="81"/>
        <v>8.0666937725890425E-2</v>
      </c>
      <c r="M163" s="9">
        <f t="shared" si="71"/>
        <v>2.6888979241963473</v>
      </c>
      <c r="N163" s="9">
        <f t="shared" si="82"/>
        <v>9.6800325271068512</v>
      </c>
      <c r="O163">
        <f t="shared" si="66"/>
        <v>1.588656799999967</v>
      </c>
      <c r="P163">
        <f t="shared" si="67"/>
        <v>2.997402596000029</v>
      </c>
      <c r="Q163">
        <f t="shared" si="72"/>
        <v>8.0827699520799393E-2</v>
      </c>
      <c r="R163" s="9">
        <f t="shared" si="73"/>
        <v>2.6942566506933128</v>
      </c>
      <c r="S163" s="9">
        <f t="shared" si="74"/>
        <v>9.6993239424959263</v>
      </c>
      <c r="U163" s="6">
        <f t="shared" si="68"/>
        <v>1.2637974006610813</v>
      </c>
      <c r="V163" s="10">
        <v>0</v>
      </c>
      <c r="X163">
        <f t="shared" si="69"/>
        <v>302.89387549243168</v>
      </c>
      <c r="Y163">
        <f t="shared" si="70"/>
        <v>306.40594290595919</v>
      </c>
      <c r="Z163" s="20">
        <f t="shared" si="75"/>
        <v>3.5120674135275181</v>
      </c>
      <c r="AA163" s="9">
        <f t="shared" si="76"/>
        <v>2.6942566506933128</v>
      </c>
      <c r="AB163" s="9">
        <f t="shared" si="77"/>
        <v>2.6888979241963473</v>
      </c>
      <c r="AC163" s="21">
        <f t="shared" si="78"/>
        <v>3.5120674135275181</v>
      </c>
      <c r="AD163" s="6">
        <f t="shared" si="79"/>
        <v>1.2637974006610813</v>
      </c>
      <c r="AE163">
        <f t="shared" si="80"/>
        <v>0</v>
      </c>
    </row>
    <row r="164" spans="2:31" ht="20">
      <c r="B164" s="22">
        <v>876</v>
      </c>
      <c r="C164" s="22">
        <v>806</v>
      </c>
      <c r="D164" s="18">
        <f t="shared" si="60"/>
        <v>524.5253232</v>
      </c>
      <c r="E164" s="18">
        <f t="shared" si="61"/>
        <v>1207.9532461880001</v>
      </c>
      <c r="F164" s="18">
        <v>732</v>
      </c>
      <c r="G164" s="18">
        <v>852</v>
      </c>
      <c r="H164" s="13">
        <f t="shared" si="62"/>
        <v>421.54006079999999</v>
      </c>
      <c r="I164" s="13">
        <f t="shared" si="63"/>
        <v>1276.8935058960001</v>
      </c>
      <c r="J164" s="19">
        <f t="shared" si="64"/>
        <v>1.5189648000000489</v>
      </c>
      <c r="K164">
        <f t="shared" si="65"/>
        <v>2.9974025959998016</v>
      </c>
      <c r="L164">
        <f t="shared" si="81"/>
        <v>8.0683069841229943E-2</v>
      </c>
      <c r="M164" s="9">
        <f t="shared" si="71"/>
        <v>2.6894356613743318</v>
      </c>
      <c r="N164" s="9">
        <f t="shared" si="82"/>
        <v>9.6819683809475947</v>
      </c>
      <c r="O164">
        <f t="shared" si="66"/>
        <v>2.7324407999999494</v>
      </c>
      <c r="P164">
        <f t="shared" si="67"/>
        <v>2.997402596000029</v>
      </c>
      <c r="Q164">
        <f t="shared" si="72"/>
        <v>8.4060627514060335E-2</v>
      </c>
      <c r="R164" s="9">
        <f t="shared" si="73"/>
        <v>2.8020209171353443</v>
      </c>
      <c r="S164" s="9">
        <f t="shared" si="74"/>
        <v>10.087275301687241</v>
      </c>
      <c r="U164" s="6">
        <f t="shared" si="68"/>
        <v>1.241671495557352</v>
      </c>
      <c r="V164" s="10">
        <v>0</v>
      </c>
      <c r="X164">
        <f t="shared" si="69"/>
        <v>303.10249410123453</v>
      </c>
      <c r="Y164">
        <f t="shared" si="70"/>
        <v>306.15620047175543</v>
      </c>
      <c r="Z164" s="20">
        <f t="shared" si="75"/>
        <v>3.0537063705208993</v>
      </c>
      <c r="AA164" s="9">
        <f t="shared" si="76"/>
        <v>2.8020209171353443</v>
      </c>
      <c r="AB164" s="9">
        <f t="shared" si="77"/>
        <v>2.6894356613743318</v>
      </c>
      <c r="AC164" s="21">
        <f t="shared" si="78"/>
        <v>3.0537063705208993</v>
      </c>
      <c r="AD164" s="6">
        <f t="shared" si="79"/>
        <v>1.241671495557352</v>
      </c>
      <c r="AE164">
        <f t="shared" si="80"/>
        <v>0</v>
      </c>
    </row>
    <row r="165" spans="2:31" ht="20">
      <c r="B165" s="22">
        <v>872</v>
      </c>
      <c r="C165" s="22">
        <v>806</v>
      </c>
      <c r="D165" s="18">
        <f t="shared" si="60"/>
        <v>522.13023040000007</v>
      </c>
      <c r="E165" s="18">
        <f t="shared" si="61"/>
        <v>1207.9532461880001</v>
      </c>
      <c r="F165" s="18">
        <v>736</v>
      </c>
      <c r="G165" s="18">
        <v>854</v>
      </c>
      <c r="H165" s="13">
        <f t="shared" si="62"/>
        <v>423.11079680000006</v>
      </c>
      <c r="I165" s="13">
        <f t="shared" si="63"/>
        <v>1279.8909084920001</v>
      </c>
      <c r="J165" s="19">
        <f t="shared" ref="J165:J201" si="83">D164-D165</f>
        <v>2.3950927999999294</v>
      </c>
      <c r="K165">
        <f t="shared" ref="K165:K201" si="84">E164-E165</f>
        <v>0</v>
      </c>
      <c r="L165">
        <f t="shared" si="81"/>
        <v>2.4874036683332604E-2</v>
      </c>
      <c r="M165" s="9">
        <f t="shared" si="71"/>
        <v>0.82913455611108677</v>
      </c>
      <c r="N165" s="9">
        <f t="shared" si="82"/>
        <v>2.9848844019999126</v>
      </c>
      <c r="O165">
        <f t="shared" ref="O165:O201" si="85">H165-H164</f>
        <v>1.5707360000000676</v>
      </c>
      <c r="P165">
        <f t="shared" ref="P165:P201" si="86">I165-I164</f>
        <v>2.997402596000029</v>
      </c>
      <c r="Q165">
        <f t="shared" si="72"/>
        <v>8.0789914455520903E-2</v>
      </c>
      <c r="R165" s="9">
        <f t="shared" si="73"/>
        <v>2.6929971485173634</v>
      </c>
      <c r="S165" s="9">
        <f t="shared" si="74"/>
        <v>9.6947897346625087</v>
      </c>
      <c r="U165" s="6">
        <f t="shared" ref="U165:U196" si="87">SQRT((H163-D163)^2+(I163-E163)^2)/100</f>
        <v>1.2434561997902487</v>
      </c>
      <c r="V165" s="10">
        <v>0</v>
      </c>
      <c r="X165">
        <f t="shared" ref="X165:X201" si="88">DEGREES(ATAN2(D165-$A$24,E165-$A$26))+180</f>
        <v>303.24642629000226</v>
      </c>
      <c r="Y165">
        <f t="shared" ref="Y165:Y201" si="89">DEGREES(ATAN2(H165-$A$24,I165-$A$26))+180</f>
        <v>305.96587456190207</v>
      </c>
      <c r="Z165" s="20">
        <f t="shared" si="75"/>
        <v>2.7194482718998074</v>
      </c>
      <c r="AA165" s="9">
        <f t="shared" si="76"/>
        <v>2.6929971485173634</v>
      </c>
      <c r="AB165" s="9">
        <f t="shared" si="77"/>
        <v>0.82913455611108677</v>
      </c>
      <c r="AC165" s="21">
        <f t="shared" si="78"/>
        <v>2.7194482718998074</v>
      </c>
      <c r="AD165" s="6">
        <f t="shared" si="79"/>
        <v>1.2434561997902487</v>
      </c>
      <c r="AE165">
        <f t="shared" si="80"/>
        <v>0</v>
      </c>
    </row>
    <row r="166" spans="2:31" ht="20">
      <c r="B166" s="22">
        <v>868</v>
      </c>
      <c r="C166" s="22">
        <v>804</v>
      </c>
      <c r="D166" s="18">
        <f t="shared" si="60"/>
        <v>520.59931840000002</v>
      </c>
      <c r="E166" s="18">
        <f t="shared" si="61"/>
        <v>1204.9558435920001</v>
      </c>
      <c r="F166" s="18">
        <v>742</v>
      </c>
      <c r="G166" s="18">
        <v>856</v>
      </c>
      <c r="H166" s="13">
        <f t="shared" si="62"/>
        <v>425.82133440000001</v>
      </c>
      <c r="I166" s="13">
        <f t="shared" si="63"/>
        <v>1282.8883110880001</v>
      </c>
      <c r="J166" s="19">
        <f t="shared" si="83"/>
        <v>1.5309120000000576</v>
      </c>
      <c r="K166">
        <f t="shared" si="84"/>
        <v>2.997402596000029</v>
      </c>
      <c r="L166">
        <f t="shared" si="81"/>
        <v>8.0707420927469492E-2</v>
      </c>
      <c r="M166" s="9">
        <f t="shared" si="71"/>
        <v>2.6902473642489833</v>
      </c>
      <c r="N166" s="9">
        <f t="shared" si="82"/>
        <v>9.6848905112963397</v>
      </c>
      <c r="O166">
        <f t="shared" si="85"/>
        <v>2.7105375999999524</v>
      </c>
      <c r="P166">
        <f t="shared" si="86"/>
        <v>2.997402596000029</v>
      </c>
      <c r="Q166">
        <f t="shared" si="72"/>
        <v>8.3984108896288448E-2</v>
      </c>
      <c r="R166" s="9">
        <f t="shared" si="73"/>
        <v>2.7994702965429483</v>
      </c>
      <c r="S166" s="9">
        <f t="shared" si="74"/>
        <v>10.078093067554613</v>
      </c>
      <c r="U166" s="6">
        <f t="shared" si="87"/>
        <v>1.2393031784112936</v>
      </c>
      <c r="V166" s="10">
        <v>0</v>
      </c>
      <c r="X166">
        <f t="shared" si="88"/>
        <v>303.45659964929973</v>
      </c>
      <c r="Y166">
        <f t="shared" si="89"/>
        <v>305.71826883439144</v>
      </c>
      <c r="Z166" s="20">
        <f t="shared" si="75"/>
        <v>2.261669185091705</v>
      </c>
      <c r="AA166" s="9">
        <f t="shared" si="76"/>
        <v>2.7994702965429483</v>
      </c>
      <c r="AB166" s="9">
        <f t="shared" si="77"/>
        <v>2.6902473642489833</v>
      </c>
      <c r="AC166" s="21">
        <f t="shared" si="78"/>
        <v>2.261669185091705</v>
      </c>
      <c r="AD166" s="6">
        <f t="shared" si="79"/>
        <v>1.2393031784112936</v>
      </c>
      <c r="AE166">
        <f t="shared" si="80"/>
        <v>0</v>
      </c>
    </row>
    <row r="167" spans="2:31" ht="20">
      <c r="B167" s="22">
        <v>864</v>
      </c>
      <c r="C167" s="22">
        <v>804</v>
      </c>
      <c r="D167" s="18">
        <f t="shared" si="60"/>
        <v>518.20024320000005</v>
      </c>
      <c r="E167" s="18">
        <f t="shared" si="61"/>
        <v>1204.9558435920001</v>
      </c>
      <c r="F167" s="18">
        <v>746</v>
      </c>
      <c r="G167" s="18">
        <v>858</v>
      </c>
      <c r="H167" s="13">
        <f t="shared" si="62"/>
        <v>427.37414960000001</v>
      </c>
      <c r="I167" s="13">
        <f t="shared" si="63"/>
        <v>1285.8857136839999</v>
      </c>
      <c r="J167" s="19">
        <f t="shared" si="83"/>
        <v>2.3990751999999702</v>
      </c>
      <c r="K167">
        <f t="shared" si="84"/>
        <v>0</v>
      </c>
      <c r="L167">
        <f t="shared" si="81"/>
        <v>2.491539556666636E-2</v>
      </c>
      <c r="M167" s="9">
        <f t="shared" si="71"/>
        <v>0.83051318555554532</v>
      </c>
      <c r="N167" s="9">
        <f t="shared" si="82"/>
        <v>2.9898474679999634</v>
      </c>
      <c r="O167">
        <f t="shared" si="85"/>
        <v>1.5528151999999977</v>
      </c>
      <c r="P167">
        <f t="shared" si="86"/>
        <v>2.9974025959998016</v>
      </c>
      <c r="Q167">
        <f t="shared" si="72"/>
        <v>8.0752540660978381E-2</v>
      </c>
      <c r="R167" s="9">
        <f t="shared" si="73"/>
        <v>2.691751355365946</v>
      </c>
      <c r="S167" s="9">
        <f t="shared" si="74"/>
        <v>9.6903048793174058</v>
      </c>
      <c r="U167" s="6">
        <f t="shared" si="87"/>
        <v>1.2239230158890368</v>
      </c>
      <c r="V167" s="10">
        <v>0</v>
      </c>
      <c r="X167">
        <f t="shared" si="88"/>
        <v>303.60024811121798</v>
      </c>
      <c r="Y167">
        <f t="shared" si="89"/>
        <v>305.53006472162451</v>
      </c>
      <c r="Z167" s="20">
        <f t="shared" si="75"/>
        <v>1.9298166104065331</v>
      </c>
      <c r="AA167" s="9">
        <f t="shared" si="76"/>
        <v>2.691751355365946</v>
      </c>
      <c r="AB167" s="9">
        <f t="shared" si="77"/>
        <v>0.83051318555554532</v>
      </c>
      <c r="AC167" s="21">
        <f t="shared" si="78"/>
        <v>1.9298166104065331</v>
      </c>
      <c r="AD167" s="6">
        <f t="shared" si="79"/>
        <v>1.2239230158890368</v>
      </c>
      <c r="AE167">
        <f t="shared" si="80"/>
        <v>0</v>
      </c>
    </row>
    <row r="168" spans="2:31" ht="20">
      <c r="B168" s="22">
        <v>862</v>
      </c>
      <c r="C168" s="22">
        <v>802</v>
      </c>
      <c r="D168" s="18">
        <f t="shared" si="60"/>
        <v>517.8589128000001</v>
      </c>
      <c r="E168" s="18">
        <f t="shared" si="61"/>
        <v>1201.958440996</v>
      </c>
      <c r="F168" s="18">
        <v>752</v>
      </c>
      <c r="G168" s="18">
        <v>860</v>
      </c>
      <c r="H168" s="13">
        <f t="shared" si="62"/>
        <v>430.06278400000002</v>
      </c>
      <c r="I168" s="13">
        <f t="shared" si="63"/>
        <v>1288.88311628</v>
      </c>
      <c r="J168" s="19">
        <f t="shared" si="83"/>
        <v>0.34133039999994708</v>
      </c>
      <c r="K168">
        <f t="shared" si="84"/>
        <v>2.997402596000029</v>
      </c>
      <c r="L168">
        <f t="shared" si="81"/>
        <v>7.9205243242538748E-2</v>
      </c>
      <c r="M168" s="9">
        <f t="shared" si="71"/>
        <v>2.6401747747512916</v>
      </c>
      <c r="N168" s="9">
        <f t="shared" si="82"/>
        <v>9.5046291891046497</v>
      </c>
      <c r="O168">
        <f t="shared" si="85"/>
        <v>2.6886344000000122</v>
      </c>
      <c r="P168">
        <f t="shared" si="86"/>
        <v>2.997402596000029</v>
      </c>
      <c r="Q168">
        <f t="shared" si="72"/>
        <v>8.3908137179073139E-2</v>
      </c>
      <c r="R168" s="9">
        <f t="shared" si="73"/>
        <v>2.7969379059691049</v>
      </c>
      <c r="S168" s="9">
        <f t="shared" si="74"/>
        <v>10.068976461488777</v>
      </c>
      <c r="U168" s="6">
        <f t="shared" si="87"/>
        <v>1.2270426129975831</v>
      </c>
      <c r="V168" s="10">
        <v>0</v>
      </c>
      <c r="X168">
        <f t="shared" si="88"/>
        <v>303.74010134364431</v>
      </c>
      <c r="Y168">
        <f t="shared" si="89"/>
        <v>305.28462801804119</v>
      </c>
      <c r="Z168" s="20">
        <f t="shared" si="75"/>
        <v>1.5445266743968773</v>
      </c>
      <c r="AA168" s="9">
        <f t="shared" si="76"/>
        <v>2.7969379059691049</v>
      </c>
      <c r="AB168" s="9">
        <f t="shared" si="77"/>
        <v>2.6401747747512916</v>
      </c>
      <c r="AC168" s="21">
        <f t="shared" si="78"/>
        <v>1.5445266743968773</v>
      </c>
      <c r="AD168" s="6">
        <f t="shared" si="79"/>
        <v>1.2270426129975831</v>
      </c>
      <c r="AE168">
        <f t="shared" si="80"/>
        <v>0</v>
      </c>
    </row>
    <row r="169" spans="2:31" ht="20">
      <c r="B169" s="22">
        <v>858</v>
      </c>
      <c r="C169" s="22">
        <v>800</v>
      </c>
      <c r="D169" s="18">
        <f t="shared" si="60"/>
        <v>516.31007999999997</v>
      </c>
      <c r="E169" s="18">
        <f t="shared" si="61"/>
        <v>1198.9610384</v>
      </c>
      <c r="F169" s="18">
        <v>756</v>
      </c>
      <c r="G169" s="18">
        <v>862</v>
      </c>
      <c r="H169" s="13">
        <f t="shared" si="62"/>
        <v>431.59767840000001</v>
      </c>
      <c r="I169" s="13">
        <f t="shared" si="63"/>
        <v>1291.880518876</v>
      </c>
      <c r="J169" s="19">
        <f t="shared" si="83"/>
        <v>1.5488328000001275</v>
      </c>
      <c r="K169">
        <f t="shared" si="84"/>
        <v>2.997402596000029</v>
      </c>
      <c r="L169">
        <f t="shared" si="81"/>
        <v>8.0744291282463396E-2</v>
      </c>
      <c r="M169" s="9">
        <f t="shared" si="71"/>
        <v>2.6914763760821132</v>
      </c>
      <c r="N169" s="9">
        <f t="shared" si="82"/>
        <v>9.6893149538956074</v>
      </c>
      <c r="O169">
        <f t="shared" si="85"/>
        <v>1.5348943999999847</v>
      </c>
      <c r="P169">
        <f t="shared" si="86"/>
        <v>2.997402596000029</v>
      </c>
      <c r="Q169">
        <f t="shared" si="72"/>
        <v>8.0715578708482949E-2</v>
      </c>
      <c r="R169" s="9">
        <f t="shared" si="73"/>
        <v>2.690519290282765</v>
      </c>
      <c r="S169" s="9">
        <f t="shared" si="74"/>
        <v>9.6858694450179552</v>
      </c>
      <c r="U169" s="6">
        <f t="shared" si="87"/>
        <v>1.216512357181132</v>
      </c>
      <c r="V169" s="10">
        <v>0</v>
      </c>
      <c r="X169">
        <f t="shared" si="88"/>
        <v>303.95306763412646</v>
      </c>
      <c r="Y169">
        <f t="shared" si="89"/>
        <v>305.0985637066326</v>
      </c>
      <c r="Z169" s="20">
        <f t="shared" si="75"/>
        <v>1.1454960725061483</v>
      </c>
      <c r="AA169" s="9">
        <f t="shared" si="76"/>
        <v>2.690519290282765</v>
      </c>
      <c r="AB169" s="9">
        <f t="shared" si="77"/>
        <v>2.6914763760821132</v>
      </c>
      <c r="AC169" s="21">
        <f t="shared" si="78"/>
        <v>1.1454960725061483</v>
      </c>
      <c r="AD169" s="6">
        <f t="shared" si="79"/>
        <v>1.216512357181132</v>
      </c>
      <c r="AE169">
        <f t="shared" si="80"/>
        <v>0</v>
      </c>
    </row>
    <row r="170" spans="2:31" ht="20">
      <c r="B170" s="22">
        <v>854</v>
      </c>
      <c r="C170" s="22">
        <v>800</v>
      </c>
      <c r="D170" s="18">
        <f t="shared" si="60"/>
        <v>513.90304000000003</v>
      </c>
      <c r="E170" s="18">
        <f t="shared" si="61"/>
        <v>1198.9610384</v>
      </c>
      <c r="F170" s="18">
        <v>762</v>
      </c>
      <c r="G170" s="18">
        <v>866</v>
      </c>
      <c r="H170" s="13">
        <f t="shared" si="62"/>
        <v>433.50576240000004</v>
      </c>
      <c r="I170" s="13">
        <f t="shared" si="63"/>
        <v>1297.8753240680001</v>
      </c>
      <c r="J170" s="19">
        <f t="shared" si="83"/>
        <v>2.4070399999999381</v>
      </c>
      <c r="K170">
        <f t="shared" si="84"/>
        <v>0</v>
      </c>
      <c r="L170">
        <f t="shared" si="81"/>
        <v>2.4998113333332694E-2</v>
      </c>
      <c r="M170" s="9">
        <f t="shared" si="71"/>
        <v>0.83327044444442311</v>
      </c>
      <c r="N170" s="9">
        <f t="shared" si="82"/>
        <v>2.9997735999999233</v>
      </c>
      <c r="O170">
        <f t="shared" si="85"/>
        <v>1.9080840000000308</v>
      </c>
      <c r="P170">
        <f t="shared" si="86"/>
        <v>5.994805192000058</v>
      </c>
      <c r="Q170">
        <f t="shared" si="72"/>
        <v>0.15948762272807557</v>
      </c>
      <c r="R170" s="9">
        <f t="shared" si="73"/>
        <v>5.3162540909358524</v>
      </c>
      <c r="S170" s="9">
        <f t="shared" si="74"/>
        <v>19.138514727369071</v>
      </c>
      <c r="U170" s="6">
        <f t="shared" si="87"/>
        <v>1.2354780210709955</v>
      </c>
      <c r="V170" s="10">
        <v>0</v>
      </c>
      <c r="X170">
        <f t="shared" si="88"/>
        <v>304.09682790092324</v>
      </c>
      <c r="Y170">
        <f t="shared" si="89"/>
        <v>304.78761932375471</v>
      </c>
      <c r="Z170" s="20">
        <f t="shared" si="75"/>
        <v>0.69079142283146666</v>
      </c>
      <c r="AA170" s="9">
        <f t="shared" si="76"/>
        <v>5.3162540909358524</v>
      </c>
      <c r="AB170" s="9">
        <f t="shared" si="77"/>
        <v>0.83327044444442311</v>
      </c>
      <c r="AC170" s="21">
        <f t="shared" si="78"/>
        <v>0.69079142283146666</v>
      </c>
      <c r="AD170" s="6">
        <f t="shared" si="79"/>
        <v>1.2354780210709955</v>
      </c>
      <c r="AE170">
        <f t="shared" si="80"/>
        <v>0</v>
      </c>
    </row>
    <row r="171" spans="2:31" ht="20">
      <c r="B171" s="22">
        <v>850</v>
      </c>
      <c r="C171" s="22">
        <v>798</v>
      </c>
      <c r="D171" s="18">
        <f t="shared" si="60"/>
        <v>512.34226000000012</v>
      </c>
      <c r="E171" s="18">
        <f t="shared" si="61"/>
        <v>1195.963635804</v>
      </c>
      <c r="F171" s="18">
        <v>768</v>
      </c>
      <c r="G171" s="18">
        <v>868</v>
      </c>
      <c r="H171" s="13">
        <f t="shared" si="62"/>
        <v>436.15457280000004</v>
      </c>
      <c r="I171" s="13">
        <f t="shared" si="63"/>
        <v>1300.8727266640001</v>
      </c>
      <c r="J171" s="19">
        <f t="shared" si="83"/>
        <v>1.5607799999999088</v>
      </c>
      <c r="K171">
        <f t="shared" si="84"/>
        <v>2.997402596000029</v>
      </c>
      <c r="L171">
        <f t="shared" si="81"/>
        <v>8.0769100425475818E-2</v>
      </c>
      <c r="M171" s="9">
        <f t="shared" si="71"/>
        <v>2.6923033475158609</v>
      </c>
      <c r="N171" s="9">
        <f t="shared" si="82"/>
        <v>9.6922920510571</v>
      </c>
      <c r="O171">
        <f t="shared" si="85"/>
        <v>2.6488104000000021</v>
      </c>
      <c r="P171">
        <f t="shared" si="86"/>
        <v>2.997402596000029</v>
      </c>
      <c r="Q171">
        <f t="shared" si="72"/>
        <v>8.3771412778916365E-2</v>
      </c>
      <c r="R171" s="9">
        <f t="shared" si="73"/>
        <v>2.7923804259638789</v>
      </c>
      <c r="S171" s="9">
        <f t="shared" si="74"/>
        <v>10.052569533469965</v>
      </c>
      <c r="U171" s="6">
        <f t="shared" si="87"/>
        <v>1.2573870063257937</v>
      </c>
      <c r="V171" s="10">
        <v>0</v>
      </c>
      <c r="X171">
        <f t="shared" si="88"/>
        <v>304.31130535013631</v>
      </c>
      <c r="Y171">
        <f t="shared" si="89"/>
        <v>304.54662220546129</v>
      </c>
      <c r="Z171" s="20">
        <f t="shared" si="75"/>
        <v>0.23531685532498159</v>
      </c>
      <c r="AA171" s="9">
        <f t="shared" si="76"/>
        <v>2.7923804259638789</v>
      </c>
      <c r="AB171" s="9">
        <f t="shared" si="77"/>
        <v>2.6923033475158609</v>
      </c>
      <c r="AC171" s="21">
        <f t="shared" si="78"/>
        <v>0.23531685532498159</v>
      </c>
      <c r="AD171" s="6">
        <f t="shared" si="79"/>
        <v>1.2573870063257937</v>
      </c>
      <c r="AE171">
        <f t="shared" si="80"/>
        <v>0</v>
      </c>
    </row>
    <row r="172" spans="2:31" ht="20">
      <c r="B172" s="22">
        <v>846</v>
      </c>
      <c r="C172" s="22">
        <v>798</v>
      </c>
      <c r="D172" s="18">
        <f t="shared" si="60"/>
        <v>509.93123760000003</v>
      </c>
      <c r="E172" s="18">
        <f t="shared" si="61"/>
        <v>1195.963635804</v>
      </c>
      <c r="F172" s="18">
        <v>773</v>
      </c>
      <c r="G172" s="18">
        <v>871</v>
      </c>
      <c r="H172" s="13">
        <f t="shared" si="62"/>
        <v>437.83972260000002</v>
      </c>
      <c r="I172" s="13">
        <f t="shared" si="63"/>
        <v>1305.3688305579999</v>
      </c>
      <c r="J172" s="19">
        <f t="shared" si="83"/>
        <v>2.4110224000000926</v>
      </c>
      <c r="K172">
        <f t="shared" si="84"/>
        <v>0</v>
      </c>
      <c r="L172">
        <f t="shared" si="81"/>
        <v>2.5039472216667632E-2</v>
      </c>
      <c r="M172" s="9">
        <f t="shared" si="71"/>
        <v>0.83464907388892107</v>
      </c>
      <c r="N172" s="9">
        <f t="shared" si="82"/>
        <v>3.0047366660001158</v>
      </c>
      <c r="O172">
        <f t="shared" si="85"/>
        <v>1.6851497999999765</v>
      </c>
      <c r="P172">
        <f t="shared" si="86"/>
        <v>4.4961038939998161</v>
      </c>
      <c r="Q172">
        <f t="shared" si="72"/>
        <v>0.1199721617930499</v>
      </c>
      <c r="R172" s="9">
        <f t="shared" si="73"/>
        <v>3.9990720597683302</v>
      </c>
      <c r="S172" s="9">
        <f t="shared" si="74"/>
        <v>14.396659415165988</v>
      </c>
      <c r="U172" s="6">
        <f t="shared" si="87"/>
        <v>1.2746669429581274</v>
      </c>
      <c r="V172" s="10">
        <v>0</v>
      </c>
      <c r="X172">
        <f t="shared" si="88"/>
        <v>304.45473770668991</v>
      </c>
      <c r="Y172">
        <f t="shared" si="89"/>
        <v>304.30311929086781</v>
      </c>
      <c r="Z172" s="20">
        <f t="shared" si="75"/>
        <v>0.15161841582209945</v>
      </c>
      <c r="AA172" s="9">
        <f t="shared" si="76"/>
        <v>3.9990720597683302</v>
      </c>
      <c r="AB172" s="9">
        <f t="shared" si="77"/>
        <v>0.83464907388892107</v>
      </c>
      <c r="AC172" s="21">
        <f t="shared" si="78"/>
        <v>0.15161841582209945</v>
      </c>
      <c r="AD172" s="6">
        <f t="shared" si="79"/>
        <v>1.2746669429581274</v>
      </c>
      <c r="AE172">
        <f t="shared" si="80"/>
        <v>0</v>
      </c>
    </row>
    <row r="173" spans="2:31" ht="20">
      <c r="B173" s="22">
        <v>842</v>
      </c>
      <c r="C173" s="22">
        <v>796</v>
      </c>
      <c r="D173" s="18">
        <f t="shared" si="60"/>
        <v>508.35851040000006</v>
      </c>
      <c r="E173" s="18">
        <f t="shared" si="61"/>
        <v>1192.9662332079999</v>
      </c>
      <c r="F173" s="18">
        <v>778</v>
      </c>
      <c r="G173" s="18">
        <v>873</v>
      </c>
      <c r="H173" s="13">
        <f t="shared" si="62"/>
        <v>439.8972268</v>
      </c>
      <c r="I173" s="13">
        <f t="shared" si="63"/>
        <v>1308.3662331539999</v>
      </c>
      <c r="J173" s="19">
        <f t="shared" si="83"/>
        <v>1.5727271999999743</v>
      </c>
      <c r="K173">
        <f t="shared" si="84"/>
        <v>2.997402596000029</v>
      </c>
      <c r="L173">
        <f t="shared" si="81"/>
        <v>8.0794092496940306E-2</v>
      </c>
      <c r="M173" s="9">
        <f t="shared" si="71"/>
        <v>2.6931364165646769</v>
      </c>
      <c r="N173" s="9">
        <f t="shared" si="82"/>
        <v>9.6952910996328381</v>
      </c>
      <c r="O173">
        <f t="shared" si="85"/>
        <v>2.0575041999999826</v>
      </c>
      <c r="P173">
        <f t="shared" si="86"/>
        <v>2.997402596000029</v>
      </c>
      <c r="Q173">
        <f t="shared" si="72"/>
        <v>8.1960341637681539E-2</v>
      </c>
      <c r="R173" s="9">
        <f t="shared" si="73"/>
        <v>2.7320113879227179</v>
      </c>
      <c r="S173" s="9">
        <f t="shared" si="74"/>
        <v>9.8352409965217849</v>
      </c>
      <c r="U173" s="6">
        <f t="shared" si="87"/>
        <v>1.2965523909953203</v>
      </c>
      <c r="V173" s="10">
        <v>0</v>
      </c>
      <c r="X173">
        <f t="shared" si="88"/>
        <v>304.67070439087337</v>
      </c>
      <c r="Y173">
        <f t="shared" si="89"/>
        <v>304.09384979220215</v>
      </c>
      <c r="Z173" s="20">
        <f t="shared" si="75"/>
        <v>0.57685459867121835</v>
      </c>
      <c r="AA173" s="9">
        <f t="shared" si="76"/>
        <v>2.7320113879227179</v>
      </c>
      <c r="AB173" s="9">
        <f t="shared" si="77"/>
        <v>2.6931364165646769</v>
      </c>
      <c r="AC173" s="21">
        <f t="shared" si="78"/>
        <v>0.57685459867121835</v>
      </c>
      <c r="AD173" s="6">
        <f t="shared" si="79"/>
        <v>1.2965523909953203</v>
      </c>
      <c r="AE173">
        <f t="shared" si="80"/>
        <v>0</v>
      </c>
    </row>
    <row r="174" spans="2:31" ht="20">
      <c r="B174" s="22">
        <v>838</v>
      </c>
      <c r="C174" s="22">
        <v>796</v>
      </c>
      <c r="D174" s="18">
        <f t="shared" si="60"/>
        <v>505.94350560000004</v>
      </c>
      <c r="E174" s="18">
        <f t="shared" si="61"/>
        <v>1192.9662332079999</v>
      </c>
      <c r="F174" s="18">
        <v>784</v>
      </c>
      <c r="G174" s="18">
        <v>876</v>
      </c>
      <c r="H174" s="13">
        <f t="shared" si="62"/>
        <v>442.1189248</v>
      </c>
      <c r="I174" s="13">
        <f t="shared" si="63"/>
        <v>1312.862337048</v>
      </c>
      <c r="J174" s="19">
        <f t="shared" si="83"/>
        <v>2.4150048000000197</v>
      </c>
      <c r="K174">
        <f t="shared" si="84"/>
        <v>0</v>
      </c>
      <c r="L174">
        <f t="shared" si="81"/>
        <v>2.5080831100000207E-2</v>
      </c>
      <c r="M174" s="9">
        <f t="shared" si="71"/>
        <v>0.83602770333334031</v>
      </c>
      <c r="N174" s="9">
        <f t="shared" si="82"/>
        <v>3.0096997320000254</v>
      </c>
      <c r="O174">
        <f t="shared" si="85"/>
        <v>2.2216980000000035</v>
      </c>
      <c r="P174">
        <f t="shared" si="86"/>
        <v>4.4961038940000435</v>
      </c>
      <c r="Q174">
        <f t="shared" si="72"/>
        <v>0.12091075430559176</v>
      </c>
      <c r="R174" s="9">
        <f t="shared" si="73"/>
        <v>4.030358476853058</v>
      </c>
      <c r="S174" s="9">
        <f t="shared" si="74"/>
        <v>14.50929051667101</v>
      </c>
      <c r="U174" s="6">
        <f t="shared" si="87"/>
        <v>1.3102168970882599</v>
      </c>
      <c r="V174" s="10">
        <v>0</v>
      </c>
      <c r="X174">
        <f t="shared" si="88"/>
        <v>304.81379177723602</v>
      </c>
      <c r="Y174">
        <f t="shared" si="89"/>
        <v>303.82532438696649</v>
      </c>
      <c r="Z174" s="20">
        <f t="shared" si="75"/>
        <v>0.98846739026953401</v>
      </c>
      <c r="AA174" s="9">
        <f t="shared" si="76"/>
        <v>4.030358476853058</v>
      </c>
      <c r="AB174" s="9">
        <f t="shared" si="77"/>
        <v>0.83602770333334031</v>
      </c>
      <c r="AC174" s="21">
        <f t="shared" si="78"/>
        <v>0.98846739026953401</v>
      </c>
      <c r="AD174" s="6">
        <f t="shared" si="79"/>
        <v>1.3102168970882599</v>
      </c>
      <c r="AE174">
        <f t="shared" si="80"/>
        <v>0</v>
      </c>
    </row>
    <row r="175" spans="2:31" ht="20">
      <c r="B175" s="22">
        <v>834</v>
      </c>
      <c r="C175" s="22">
        <v>794</v>
      </c>
      <c r="D175" s="18">
        <f t="shared" si="60"/>
        <v>504.35883120000005</v>
      </c>
      <c r="E175" s="18">
        <f t="shared" si="61"/>
        <v>1189.9688306120001</v>
      </c>
      <c r="F175" s="18">
        <v>791</v>
      </c>
      <c r="G175" s="18">
        <v>878</v>
      </c>
      <c r="H175" s="13">
        <f t="shared" si="62"/>
        <v>445.2788956</v>
      </c>
      <c r="I175" s="13">
        <f t="shared" si="63"/>
        <v>1315.859739644</v>
      </c>
      <c r="J175" s="19">
        <f t="shared" si="83"/>
        <v>1.5846743999999831</v>
      </c>
      <c r="K175">
        <f t="shared" si="84"/>
        <v>2.9974025959998016</v>
      </c>
      <c r="L175">
        <f t="shared" si="81"/>
        <v>8.0819267327147157E-2</v>
      </c>
      <c r="M175" s="9">
        <f t="shared" si="71"/>
        <v>2.6939755775715715</v>
      </c>
      <c r="N175" s="9">
        <f t="shared" si="82"/>
        <v>9.6983120792576578</v>
      </c>
      <c r="O175">
        <f t="shared" si="85"/>
        <v>3.1599707999999964</v>
      </c>
      <c r="P175">
        <f t="shared" si="86"/>
        <v>2.997402596000029</v>
      </c>
      <c r="Q175">
        <f t="shared" si="72"/>
        <v>8.5661544965922362E-2</v>
      </c>
      <c r="R175" s="9">
        <f t="shared" si="73"/>
        <v>2.8553848321974118</v>
      </c>
      <c r="S175" s="9">
        <f t="shared" si="74"/>
        <v>10.279385395910683</v>
      </c>
      <c r="U175" s="6">
        <f t="shared" si="87"/>
        <v>1.341793849281492</v>
      </c>
      <c r="V175" s="10">
        <v>0</v>
      </c>
      <c r="X175">
        <f t="shared" si="88"/>
        <v>305.03122515305898</v>
      </c>
      <c r="Y175">
        <f t="shared" si="89"/>
        <v>303.56110329255756</v>
      </c>
      <c r="Z175" s="20">
        <f t="shared" si="75"/>
        <v>1.4701218605014219</v>
      </c>
      <c r="AA175" s="9">
        <f t="shared" si="76"/>
        <v>2.8553848321974118</v>
      </c>
      <c r="AB175" s="9">
        <f t="shared" si="77"/>
        <v>2.6939755775715715</v>
      </c>
      <c r="AC175" s="21">
        <f t="shared" si="78"/>
        <v>1.4701218605014219</v>
      </c>
      <c r="AD175" s="6">
        <f t="shared" si="79"/>
        <v>1.341793849281492</v>
      </c>
      <c r="AE175">
        <f t="shared" si="80"/>
        <v>0</v>
      </c>
    </row>
    <row r="176" spans="2:31" ht="20">
      <c r="B176" s="22">
        <v>830</v>
      </c>
      <c r="C176" s="22">
        <v>794</v>
      </c>
      <c r="D176" s="18">
        <f t="shared" si="60"/>
        <v>501.93984399999999</v>
      </c>
      <c r="E176" s="18">
        <f t="shared" si="61"/>
        <v>1189.9688306120001</v>
      </c>
      <c r="F176" s="18">
        <v>797</v>
      </c>
      <c r="G176" s="18">
        <v>880</v>
      </c>
      <c r="H176" s="13">
        <f t="shared" si="62"/>
        <v>447.86299200000002</v>
      </c>
      <c r="I176" s="13">
        <f t="shared" si="63"/>
        <v>1318.85714224</v>
      </c>
      <c r="J176" s="19">
        <f t="shared" si="83"/>
        <v>2.4189872000000605</v>
      </c>
      <c r="K176">
        <f t="shared" si="84"/>
        <v>0</v>
      </c>
      <c r="L176">
        <f t="shared" si="81"/>
        <v>2.5122189983333966E-2</v>
      </c>
      <c r="M176" s="9">
        <f t="shared" si="71"/>
        <v>0.83740633277779886</v>
      </c>
      <c r="N176" s="9">
        <f t="shared" si="82"/>
        <v>3.0146627980000757</v>
      </c>
      <c r="O176">
        <f t="shared" si="85"/>
        <v>2.5840964000000213</v>
      </c>
      <c r="P176">
        <f t="shared" si="86"/>
        <v>2.997402596000029</v>
      </c>
      <c r="Q176">
        <f t="shared" si="72"/>
        <v>8.355312498032981E-2</v>
      </c>
      <c r="R176" s="9">
        <f t="shared" si="73"/>
        <v>2.7851041660109934</v>
      </c>
      <c r="S176" s="9">
        <f t="shared" si="74"/>
        <v>10.026374997639577</v>
      </c>
      <c r="U176" s="6">
        <f t="shared" si="87"/>
        <v>1.3582581798136835</v>
      </c>
      <c r="V176" s="10">
        <v>0</v>
      </c>
      <c r="X176">
        <f t="shared" si="88"/>
        <v>305.17395050122752</v>
      </c>
      <c r="Y176">
        <f t="shared" si="89"/>
        <v>303.32689385750848</v>
      </c>
      <c r="Z176" s="20">
        <f t="shared" si="75"/>
        <v>1.8470566437190428</v>
      </c>
      <c r="AA176" s="9">
        <f t="shared" si="76"/>
        <v>2.7851041660109934</v>
      </c>
      <c r="AB176" s="9">
        <f t="shared" si="77"/>
        <v>0.83740633277779886</v>
      </c>
      <c r="AC176" s="21">
        <f t="shared" si="78"/>
        <v>1.8470566437190428</v>
      </c>
      <c r="AD176" s="6">
        <f t="shared" si="79"/>
        <v>1.3582581798136835</v>
      </c>
      <c r="AE176">
        <f t="shared" si="80"/>
        <v>0</v>
      </c>
    </row>
    <row r="177" spans="2:31" ht="20">
      <c r="B177" s="22">
        <v>824</v>
      </c>
      <c r="C177" s="22">
        <v>792</v>
      </c>
      <c r="D177" s="18">
        <f t="shared" si="60"/>
        <v>499.13173760000001</v>
      </c>
      <c r="E177" s="18">
        <f t="shared" si="61"/>
        <v>1186.9714280160001</v>
      </c>
      <c r="F177" s="18">
        <v>803</v>
      </c>
      <c r="G177" s="18">
        <v>882</v>
      </c>
      <c r="H177" s="13">
        <f t="shared" si="62"/>
        <v>450.43514120000003</v>
      </c>
      <c r="I177" s="13">
        <f t="shared" si="63"/>
        <v>1321.8545448360001</v>
      </c>
      <c r="J177" s="19">
        <f t="shared" si="83"/>
        <v>2.8081063999999856</v>
      </c>
      <c r="K177">
        <f t="shared" si="84"/>
        <v>2.997402596000029</v>
      </c>
      <c r="L177">
        <f t="shared" si="81"/>
        <v>8.43291516096214E-2</v>
      </c>
      <c r="M177" s="9">
        <f t="shared" si="71"/>
        <v>2.8109717203207136</v>
      </c>
      <c r="N177" s="9">
        <f t="shared" si="82"/>
        <v>10.11949819315457</v>
      </c>
      <c r="O177">
        <f t="shared" si="85"/>
        <v>2.5721492000000126</v>
      </c>
      <c r="P177">
        <f t="shared" si="86"/>
        <v>2.997402596000029</v>
      </c>
      <c r="Q177">
        <f t="shared" si="72"/>
        <v>8.351335473608168E-2</v>
      </c>
      <c r="R177" s="9">
        <f t="shared" si="73"/>
        <v>2.7837784912027228</v>
      </c>
      <c r="S177" s="9">
        <f t="shared" si="74"/>
        <v>10.021602568329802</v>
      </c>
      <c r="U177" s="6">
        <f t="shared" si="87"/>
        <v>1.3906458847385779</v>
      </c>
      <c r="V177" s="10">
        <v>0</v>
      </c>
      <c r="X177">
        <f t="shared" si="88"/>
        <v>305.46406351626365</v>
      </c>
      <c r="Y177">
        <f t="shared" si="89"/>
        <v>303.09384338083464</v>
      </c>
      <c r="Z177" s="20">
        <f t="shared" si="75"/>
        <v>2.3702201354290082</v>
      </c>
      <c r="AA177" s="9">
        <f t="shared" si="76"/>
        <v>2.7837784912027228</v>
      </c>
      <c r="AB177" s="9">
        <f t="shared" si="77"/>
        <v>2.8109717203207136</v>
      </c>
      <c r="AC177" s="21">
        <f t="shared" si="78"/>
        <v>2.3702201354290082</v>
      </c>
      <c r="AD177" s="6">
        <f t="shared" si="79"/>
        <v>1.3906458847385779</v>
      </c>
      <c r="AE177">
        <f t="shared" si="80"/>
        <v>0</v>
      </c>
    </row>
    <row r="178" spans="2:31" ht="20">
      <c r="B178" s="22">
        <v>822</v>
      </c>
      <c r="C178" s="22">
        <v>790</v>
      </c>
      <c r="D178" s="18">
        <f t="shared" si="60"/>
        <v>498.73863599999999</v>
      </c>
      <c r="E178" s="18">
        <f t="shared" si="61"/>
        <v>1183.9740254200001</v>
      </c>
      <c r="F178" s="18">
        <v>810</v>
      </c>
      <c r="G178" s="18">
        <v>884</v>
      </c>
      <c r="H178" s="13">
        <f t="shared" si="62"/>
        <v>453.55528800000002</v>
      </c>
      <c r="I178" s="13">
        <f t="shared" si="63"/>
        <v>1324.8519474320001</v>
      </c>
      <c r="J178" s="19">
        <f t="shared" si="83"/>
        <v>0.3931016000000227</v>
      </c>
      <c r="K178">
        <f t="shared" si="84"/>
        <v>2.997402596000029</v>
      </c>
      <c r="L178">
        <f t="shared" si="81"/>
        <v>7.9231127325808989E-2</v>
      </c>
      <c r="M178" s="9">
        <f t="shared" si="71"/>
        <v>2.6410375775269661</v>
      </c>
      <c r="N178" s="9">
        <f t="shared" si="82"/>
        <v>9.5077352790970782</v>
      </c>
      <c r="O178">
        <f t="shared" si="85"/>
        <v>3.1201467999999863</v>
      </c>
      <c r="P178">
        <f t="shared" si="86"/>
        <v>2.997402596000029</v>
      </c>
      <c r="Q178">
        <f t="shared" si="72"/>
        <v>8.550394929348977E-2</v>
      </c>
      <c r="R178" s="9">
        <f t="shared" si="73"/>
        <v>2.8501316431163253</v>
      </c>
      <c r="S178" s="9">
        <f t="shared" si="74"/>
        <v>10.260473915218771</v>
      </c>
      <c r="U178" s="6">
        <f t="shared" si="87"/>
        <v>1.3977304030658528</v>
      </c>
      <c r="V178" s="10">
        <v>0</v>
      </c>
      <c r="X178">
        <f t="shared" si="88"/>
        <v>305.61301199978408</v>
      </c>
      <c r="Y178">
        <f t="shared" si="89"/>
        <v>302.83310945683047</v>
      </c>
      <c r="Z178" s="20">
        <f t="shared" si="75"/>
        <v>2.7799025429536073</v>
      </c>
      <c r="AA178" s="9">
        <f t="shared" si="76"/>
        <v>2.8501316431163253</v>
      </c>
      <c r="AB178" s="9">
        <f t="shared" si="77"/>
        <v>2.6410375775269661</v>
      </c>
      <c r="AC178" s="21">
        <f t="shared" si="78"/>
        <v>2.7799025429536073</v>
      </c>
      <c r="AD178" s="6">
        <f t="shared" si="79"/>
        <v>1.3977304030658528</v>
      </c>
      <c r="AE178">
        <f t="shared" si="80"/>
        <v>0</v>
      </c>
    </row>
    <row r="179" spans="2:31" ht="20">
      <c r="B179" s="22">
        <v>818</v>
      </c>
      <c r="C179" s="22">
        <v>790</v>
      </c>
      <c r="D179" s="18">
        <f t="shared" si="60"/>
        <v>496.31168400000001</v>
      </c>
      <c r="E179" s="18">
        <f t="shared" si="61"/>
        <v>1183.9740254200001</v>
      </c>
      <c r="F179" s="18">
        <v>816</v>
      </c>
      <c r="G179" s="18">
        <v>886</v>
      </c>
      <c r="H179" s="13">
        <f t="shared" si="62"/>
        <v>456.1025472</v>
      </c>
      <c r="I179" s="13">
        <f t="shared" si="63"/>
        <v>1327.8493500280001</v>
      </c>
      <c r="J179" s="19">
        <f t="shared" si="83"/>
        <v>2.4269519999999716</v>
      </c>
      <c r="K179">
        <f t="shared" si="84"/>
        <v>0</v>
      </c>
      <c r="L179">
        <f t="shared" si="81"/>
        <v>2.5204907749999707E-2</v>
      </c>
      <c r="M179" s="9">
        <f t="shared" si="71"/>
        <v>0.84016359166665688</v>
      </c>
      <c r="N179" s="9">
        <f t="shared" si="82"/>
        <v>3.0245889299999646</v>
      </c>
      <c r="O179">
        <f t="shared" si="85"/>
        <v>2.547259199999985</v>
      </c>
      <c r="P179">
        <f t="shared" si="86"/>
        <v>2.997402596000029</v>
      </c>
      <c r="Q179">
        <f t="shared" si="72"/>
        <v>8.3431031828078456E-2</v>
      </c>
      <c r="R179" s="9">
        <f t="shared" si="73"/>
        <v>2.7810343942692817</v>
      </c>
      <c r="S179" s="9">
        <f t="shared" si="74"/>
        <v>10.011723819369415</v>
      </c>
      <c r="U179" s="6">
        <f t="shared" si="87"/>
        <v>1.4340437128631138</v>
      </c>
      <c r="V179" s="10">
        <v>0</v>
      </c>
      <c r="X179">
        <f t="shared" si="88"/>
        <v>305.75547035237503</v>
      </c>
      <c r="Y179">
        <f t="shared" si="89"/>
        <v>302.60241410059268</v>
      </c>
      <c r="Z179" s="20">
        <f t="shared" si="75"/>
        <v>3.1530562517823455</v>
      </c>
      <c r="AA179" s="9">
        <f t="shared" si="76"/>
        <v>2.7810343942692817</v>
      </c>
      <c r="AB179" s="9">
        <f t="shared" si="77"/>
        <v>0.84016359166665688</v>
      </c>
      <c r="AC179" s="21">
        <f t="shared" si="78"/>
        <v>3.1530562517823455</v>
      </c>
      <c r="AD179" s="6">
        <f t="shared" si="79"/>
        <v>1.4340437128631138</v>
      </c>
      <c r="AE179">
        <f t="shared" si="80"/>
        <v>0</v>
      </c>
    </row>
    <row r="180" spans="2:31" ht="20">
      <c r="B180" s="22">
        <v>814</v>
      </c>
      <c r="C180" s="22">
        <v>788</v>
      </c>
      <c r="D180" s="18">
        <f t="shared" si="60"/>
        <v>494.69515039999999</v>
      </c>
      <c r="E180" s="18">
        <f t="shared" si="61"/>
        <v>1180.9766228240001</v>
      </c>
      <c r="F180" s="18">
        <v>822</v>
      </c>
      <c r="G180" s="18">
        <v>888</v>
      </c>
      <c r="H180" s="13">
        <f t="shared" si="62"/>
        <v>458.63785920000004</v>
      </c>
      <c r="I180" s="13">
        <f t="shared" si="63"/>
        <v>1330.8467526240001</v>
      </c>
      <c r="J180" s="19">
        <f t="shared" si="83"/>
        <v>1.6165336000000252</v>
      </c>
      <c r="K180">
        <f t="shared" si="84"/>
        <v>2.997402596000029</v>
      </c>
      <c r="L180">
        <f t="shared" si="81"/>
        <v>8.0887292393287999E-2</v>
      </c>
      <c r="M180" s="9">
        <f t="shared" si="71"/>
        <v>2.6962430797762664</v>
      </c>
      <c r="N180" s="9">
        <f t="shared" si="82"/>
        <v>9.7064750871945602</v>
      </c>
      <c r="O180">
        <f t="shared" si="85"/>
        <v>2.5353120000000331</v>
      </c>
      <c r="P180">
        <f t="shared" si="86"/>
        <v>2.997402596000029</v>
      </c>
      <c r="Q180">
        <f t="shared" si="72"/>
        <v>8.3391772574518228E-2</v>
      </c>
      <c r="R180" s="9">
        <f t="shared" si="73"/>
        <v>2.7797257524839409</v>
      </c>
      <c r="S180" s="9">
        <f t="shared" si="74"/>
        <v>10.007012708942188</v>
      </c>
      <c r="U180" s="6">
        <f t="shared" si="87"/>
        <v>1.479463546252771</v>
      </c>
      <c r="V180" s="10">
        <v>0</v>
      </c>
      <c r="X180">
        <f t="shared" si="88"/>
        <v>305.97706353664955</v>
      </c>
      <c r="Y180">
        <f t="shared" si="89"/>
        <v>302.37290411188417</v>
      </c>
      <c r="Z180" s="20">
        <f t="shared" si="75"/>
        <v>3.6041594247653848</v>
      </c>
      <c r="AA180" s="9">
        <f t="shared" si="76"/>
        <v>2.7797257524839409</v>
      </c>
      <c r="AB180" s="9">
        <f t="shared" si="77"/>
        <v>2.6962430797762664</v>
      </c>
      <c r="AC180" s="21">
        <f t="shared" si="78"/>
        <v>3.6041594247653848</v>
      </c>
      <c r="AD180" s="6">
        <f t="shared" si="79"/>
        <v>1.479463546252771</v>
      </c>
      <c r="AE180">
        <f t="shared" si="80"/>
        <v>0</v>
      </c>
    </row>
    <row r="181" spans="2:31" ht="20">
      <c r="B181" s="22">
        <v>812</v>
      </c>
      <c r="C181" s="22">
        <v>786</v>
      </c>
      <c r="D181" s="18">
        <f t="shared" si="60"/>
        <v>494.28811040000005</v>
      </c>
      <c r="E181" s="18">
        <f t="shared" si="61"/>
        <v>1177.979220228</v>
      </c>
      <c r="F181" s="18">
        <v>828</v>
      </c>
      <c r="G181" s="18">
        <v>890</v>
      </c>
      <c r="H181" s="13">
        <f t="shared" si="62"/>
        <v>461.16122400000006</v>
      </c>
      <c r="I181" s="13">
        <f t="shared" si="63"/>
        <v>1333.8441552199999</v>
      </c>
      <c r="J181" s="19">
        <f t="shared" si="83"/>
        <v>0.40703999999993812</v>
      </c>
      <c r="K181">
        <f t="shared" si="84"/>
        <v>2.997402596000029</v>
      </c>
      <c r="L181">
        <f t="shared" si="81"/>
        <v>7.9238718011177059E-2</v>
      </c>
      <c r="M181" s="9">
        <f t="shared" si="71"/>
        <v>2.6412906003725687</v>
      </c>
      <c r="N181" s="9">
        <f t="shared" si="82"/>
        <v>9.5086461613412467</v>
      </c>
      <c r="O181">
        <f t="shared" si="85"/>
        <v>2.5233648000000244</v>
      </c>
      <c r="P181">
        <f t="shared" si="86"/>
        <v>2.9974025959998016</v>
      </c>
      <c r="Q181">
        <f t="shared" si="72"/>
        <v>8.3352679527245385E-2</v>
      </c>
      <c r="R181" s="9">
        <f t="shared" si="73"/>
        <v>2.7784226509081793</v>
      </c>
      <c r="S181" s="9">
        <f t="shared" si="74"/>
        <v>10.002321543269446</v>
      </c>
      <c r="U181" s="6">
        <f t="shared" si="87"/>
        <v>1.4938836538786577</v>
      </c>
      <c r="V181" s="10">
        <v>0</v>
      </c>
      <c r="X181">
        <f t="shared" si="88"/>
        <v>306.12868595002726</v>
      </c>
      <c r="Y181">
        <f t="shared" si="89"/>
        <v>302.1445871301014</v>
      </c>
      <c r="Z181" s="20">
        <f t="shared" si="75"/>
        <v>3.9840988199258618</v>
      </c>
      <c r="AA181" s="9">
        <f t="shared" si="76"/>
        <v>2.7784226509081793</v>
      </c>
      <c r="AB181" s="9">
        <f t="shared" si="77"/>
        <v>2.6412906003725687</v>
      </c>
      <c r="AC181" s="21">
        <f t="shared" si="78"/>
        <v>3.9840988199258618</v>
      </c>
      <c r="AD181" s="6">
        <f t="shared" si="79"/>
        <v>1.4938836538786577</v>
      </c>
      <c r="AE181">
        <f t="shared" si="80"/>
        <v>0</v>
      </c>
    </row>
    <row r="182" spans="2:31" ht="20">
      <c r="B182" s="22">
        <v>808</v>
      </c>
      <c r="C182" s="22">
        <v>784</v>
      </c>
      <c r="D182" s="18">
        <f t="shared" si="60"/>
        <v>492.6576384</v>
      </c>
      <c r="E182" s="18">
        <f t="shared" si="61"/>
        <v>1174.981817632</v>
      </c>
      <c r="F182" s="18">
        <v>834</v>
      </c>
      <c r="G182" s="18">
        <v>892</v>
      </c>
      <c r="H182" s="13">
        <f t="shared" si="62"/>
        <v>463.67264160000002</v>
      </c>
      <c r="I182" s="13">
        <f t="shared" si="63"/>
        <v>1336.841557816</v>
      </c>
      <c r="J182" s="19">
        <f t="shared" si="83"/>
        <v>1.6304720000000543</v>
      </c>
      <c r="K182">
        <f t="shared" si="84"/>
        <v>2.997402596000029</v>
      </c>
      <c r="L182">
        <f t="shared" si="81"/>
        <v>8.091746081126007E-2</v>
      </c>
      <c r="M182" s="9">
        <f t="shared" si="71"/>
        <v>2.6972486937086688</v>
      </c>
      <c r="N182" s="9">
        <f t="shared" si="82"/>
        <v>9.7100952973512076</v>
      </c>
      <c r="O182">
        <f t="shared" si="85"/>
        <v>2.5114175999999588</v>
      </c>
      <c r="P182">
        <f t="shared" si="86"/>
        <v>2.997402596000029</v>
      </c>
      <c r="Q182">
        <f t="shared" si="72"/>
        <v>8.3313752920242345E-2</v>
      </c>
      <c r="R182" s="9">
        <f t="shared" si="73"/>
        <v>2.7771250973414117</v>
      </c>
      <c r="S182" s="9">
        <f t="shared" si="74"/>
        <v>9.9976503504290815</v>
      </c>
      <c r="U182" s="6">
        <f t="shared" si="87"/>
        <v>1.5414663166916904</v>
      </c>
      <c r="V182" s="10">
        <v>0</v>
      </c>
      <c r="X182">
        <f t="shared" si="88"/>
        <v>306.35281918633677</v>
      </c>
      <c r="Y182">
        <f t="shared" si="89"/>
        <v>301.91747051627078</v>
      </c>
      <c r="Z182" s="20">
        <f t="shared" si="75"/>
        <v>4.4353486700659914</v>
      </c>
      <c r="AA182" s="9">
        <f t="shared" si="76"/>
        <v>2.7771250973414117</v>
      </c>
      <c r="AB182" s="9">
        <f t="shared" si="77"/>
        <v>2.6972486937086688</v>
      </c>
      <c r="AC182" s="21">
        <f t="shared" si="78"/>
        <v>4.4353486700659914</v>
      </c>
      <c r="AD182" s="6">
        <f t="shared" si="79"/>
        <v>1.5414663166916904</v>
      </c>
      <c r="AE182">
        <f t="shared" si="80"/>
        <v>0</v>
      </c>
    </row>
    <row r="183" spans="2:31" ht="20">
      <c r="B183" s="22">
        <v>806</v>
      </c>
      <c r="C183" s="22">
        <v>782</v>
      </c>
      <c r="D183" s="18">
        <f t="shared" si="60"/>
        <v>492.24064240000007</v>
      </c>
      <c r="E183" s="18">
        <f t="shared" si="61"/>
        <v>1171.984415036</v>
      </c>
      <c r="F183" s="18">
        <v>840</v>
      </c>
      <c r="G183" s="18">
        <v>894</v>
      </c>
      <c r="H183" s="13">
        <f t="shared" si="62"/>
        <v>466.17211200000003</v>
      </c>
      <c r="I183" s="13">
        <f t="shared" si="63"/>
        <v>1339.838960412</v>
      </c>
      <c r="J183" s="19">
        <f t="shared" si="83"/>
        <v>0.41699599999992643</v>
      </c>
      <c r="K183">
        <f t="shared" si="84"/>
        <v>2.997402596000029</v>
      </c>
      <c r="L183">
        <f t="shared" si="81"/>
        <v>7.9244301378327595E-2</v>
      </c>
      <c r="M183" s="9">
        <f t="shared" si="71"/>
        <v>2.6414767126109195</v>
      </c>
      <c r="N183" s="9">
        <f t="shared" si="82"/>
        <v>9.5093161653993103</v>
      </c>
      <c r="O183">
        <f t="shared" si="85"/>
        <v>2.499470400000007</v>
      </c>
      <c r="P183">
        <f t="shared" si="86"/>
        <v>2.997402596000029</v>
      </c>
      <c r="Q183">
        <f t="shared" si="72"/>
        <v>8.3274992986898361E-2</v>
      </c>
      <c r="R183" s="9">
        <f t="shared" si="73"/>
        <v>2.7758330995632789</v>
      </c>
      <c r="S183" s="9">
        <f t="shared" si="74"/>
        <v>9.9929991584278053</v>
      </c>
      <c r="U183" s="6">
        <f t="shared" si="87"/>
        <v>1.5934637919519496</v>
      </c>
      <c r="V183" s="10">
        <v>0</v>
      </c>
      <c r="X183">
        <f t="shared" si="88"/>
        <v>306.50676521852449</v>
      </c>
      <c r="Y183">
        <f t="shared" si="89"/>
        <v>301.6915613549254</v>
      </c>
      <c r="Z183" s="20">
        <f t="shared" si="75"/>
        <v>4.8152038635990948</v>
      </c>
      <c r="AA183" s="9">
        <f t="shared" si="76"/>
        <v>2.7758330995632789</v>
      </c>
      <c r="AB183" s="9">
        <f t="shared" si="77"/>
        <v>2.6414767126109195</v>
      </c>
      <c r="AC183" s="21">
        <f t="shared" si="78"/>
        <v>4.8152038635990948</v>
      </c>
      <c r="AD183" s="6">
        <f t="shared" si="79"/>
        <v>1.5934637919519496</v>
      </c>
      <c r="AE183">
        <f t="shared" si="80"/>
        <v>0</v>
      </c>
    </row>
    <row r="184" spans="2:31" ht="20">
      <c r="B184" s="22">
        <v>802</v>
      </c>
      <c r="C184" s="22">
        <v>778</v>
      </c>
      <c r="D184" s="18">
        <f t="shared" si="60"/>
        <v>491.39470320000004</v>
      </c>
      <c r="E184" s="18">
        <f t="shared" si="61"/>
        <v>1165.9896098439999</v>
      </c>
      <c r="F184" s="18">
        <v>848</v>
      </c>
      <c r="G184" s="18">
        <v>896</v>
      </c>
      <c r="H184" s="13">
        <f t="shared" si="62"/>
        <v>469.76757760000004</v>
      </c>
      <c r="I184" s="13">
        <f t="shared" si="63"/>
        <v>1342.836363008</v>
      </c>
      <c r="J184" s="19">
        <f t="shared" si="83"/>
        <v>0.84593920000003209</v>
      </c>
      <c r="K184">
        <f t="shared" si="84"/>
        <v>5.994805192000058</v>
      </c>
      <c r="L184">
        <f t="shared" si="81"/>
        <v>0.15849543192929227</v>
      </c>
      <c r="M184" s="9">
        <f t="shared" si="71"/>
        <v>5.2831810643097423</v>
      </c>
      <c r="N184" s="9">
        <f t="shared" si="82"/>
        <v>19.019451831515074</v>
      </c>
      <c r="O184">
        <f t="shared" si="85"/>
        <v>3.5954656000000114</v>
      </c>
      <c r="P184">
        <f t="shared" si="86"/>
        <v>2.997402596000029</v>
      </c>
      <c r="Q184">
        <f t="shared" si="72"/>
        <v>8.7494060557536585E-2</v>
      </c>
      <c r="R184" s="9">
        <f t="shared" si="73"/>
        <v>2.9164686852512198</v>
      </c>
      <c r="S184" s="9">
        <f t="shared" si="74"/>
        <v>10.499287266904391</v>
      </c>
      <c r="U184" s="6">
        <f t="shared" si="87"/>
        <v>1.6443450225523835</v>
      </c>
      <c r="V184" s="10">
        <v>0</v>
      </c>
      <c r="X184">
        <f t="shared" si="88"/>
        <v>306.81790874318216</v>
      </c>
      <c r="Y184">
        <f t="shared" si="89"/>
        <v>301.40930672609142</v>
      </c>
      <c r="Z184" s="20">
        <f t="shared" si="75"/>
        <v>5.4086020170907432</v>
      </c>
      <c r="AA184" s="9">
        <f t="shared" si="76"/>
        <v>2.9164686852512198</v>
      </c>
      <c r="AB184" s="9">
        <f t="shared" si="77"/>
        <v>5.2831810643097423</v>
      </c>
      <c r="AC184" s="21">
        <f t="shared" si="78"/>
        <v>5.4086020170907432</v>
      </c>
      <c r="AD184" s="6">
        <f t="shared" si="79"/>
        <v>1.6443450225523835</v>
      </c>
      <c r="AE184">
        <f t="shared" si="80"/>
        <v>0</v>
      </c>
    </row>
    <row r="185" spans="2:31" ht="20">
      <c r="B185" s="22">
        <v>800</v>
      </c>
      <c r="C185" s="22">
        <v>776</v>
      </c>
      <c r="D185" s="18">
        <f t="shared" si="60"/>
        <v>490.96575999999999</v>
      </c>
      <c r="E185" s="18">
        <f t="shared" si="61"/>
        <v>1162.9922072479999</v>
      </c>
      <c r="F185" s="18">
        <v>854</v>
      </c>
      <c r="G185" s="18">
        <v>896</v>
      </c>
      <c r="H185" s="13">
        <f t="shared" si="62"/>
        <v>473.09140480000002</v>
      </c>
      <c r="I185" s="13">
        <f t="shared" si="63"/>
        <v>1342.836363008</v>
      </c>
      <c r="J185" s="19">
        <f t="shared" si="83"/>
        <v>0.42894320000004882</v>
      </c>
      <c r="K185">
        <f t="shared" si="84"/>
        <v>2.997402596000029</v>
      </c>
      <c r="L185">
        <f t="shared" si="81"/>
        <v>7.9251178967853719E-2</v>
      </c>
      <c r="M185" s="9">
        <f t="shared" si="71"/>
        <v>2.6417059655951243</v>
      </c>
      <c r="N185" s="9">
        <f t="shared" si="82"/>
        <v>9.5101414761424472</v>
      </c>
      <c r="O185">
        <f t="shared" si="85"/>
        <v>3.3238271999999824</v>
      </c>
      <c r="P185">
        <f t="shared" si="86"/>
        <v>0</v>
      </c>
      <c r="Q185">
        <f t="shared" si="72"/>
        <v>3.4519330399999819E-2</v>
      </c>
      <c r="R185" s="9">
        <f t="shared" si="73"/>
        <v>1.1506443466666605</v>
      </c>
      <c r="S185" s="9">
        <f t="shared" si="74"/>
        <v>4.1423196479999778</v>
      </c>
      <c r="U185" s="6">
        <f t="shared" si="87"/>
        <v>1.6986676155328146</v>
      </c>
      <c r="V185" s="10">
        <v>0</v>
      </c>
      <c r="X185">
        <f t="shared" si="88"/>
        <v>306.97511672059329</v>
      </c>
      <c r="Y185">
        <f t="shared" si="89"/>
        <v>301.23620324979959</v>
      </c>
      <c r="Z185" s="20">
        <f t="shared" si="75"/>
        <v>5.7389134707937046</v>
      </c>
      <c r="AA185" s="9">
        <f t="shared" si="76"/>
        <v>1.1506443466666605</v>
      </c>
      <c r="AB185" s="9">
        <f t="shared" si="77"/>
        <v>2.6417059655951243</v>
      </c>
      <c r="AC185" s="21">
        <f t="shared" si="78"/>
        <v>5.7389134707937046</v>
      </c>
      <c r="AD185" s="6">
        <f t="shared" si="79"/>
        <v>1.6986676155328146</v>
      </c>
      <c r="AE185">
        <f t="shared" si="80"/>
        <v>0</v>
      </c>
    </row>
    <row r="186" spans="2:31" ht="20">
      <c r="B186" s="22">
        <v>798</v>
      </c>
      <c r="C186" s="22">
        <v>774</v>
      </c>
      <c r="D186" s="18">
        <f t="shared" si="60"/>
        <v>490.53283440000007</v>
      </c>
      <c r="E186" s="18">
        <f t="shared" si="61"/>
        <v>1159.9948046520001</v>
      </c>
      <c r="F186" s="18">
        <v>860</v>
      </c>
      <c r="G186" s="18">
        <v>898</v>
      </c>
      <c r="H186" s="13">
        <f t="shared" si="62"/>
        <v>475.55901599999999</v>
      </c>
      <c r="I186" s="13">
        <f t="shared" si="63"/>
        <v>1345.8337656040001</v>
      </c>
      <c r="J186" s="19">
        <f t="shared" si="83"/>
        <v>0.43292559999991909</v>
      </c>
      <c r="K186">
        <f t="shared" si="84"/>
        <v>2.9974025959998016</v>
      </c>
      <c r="L186">
        <f t="shared" si="81"/>
        <v>7.925351453179387E-2</v>
      </c>
      <c r="M186" s="9">
        <f t="shared" si="71"/>
        <v>2.6417838177264623</v>
      </c>
      <c r="N186" s="9">
        <f t="shared" si="82"/>
        <v>9.5104217438152645</v>
      </c>
      <c r="O186">
        <f t="shared" si="85"/>
        <v>2.4676111999999648</v>
      </c>
      <c r="P186">
        <f t="shared" si="86"/>
        <v>2.997402596000029</v>
      </c>
      <c r="Q186">
        <f t="shared" si="72"/>
        <v>8.317244978259479E-2</v>
      </c>
      <c r="R186" s="9">
        <f t="shared" si="73"/>
        <v>2.7724149927531596</v>
      </c>
      <c r="S186" s="9">
        <f t="shared" si="74"/>
        <v>9.9806939739113751</v>
      </c>
      <c r="U186" s="6">
        <f t="shared" si="87"/>
        <v>1.7816426877005096</v>
      </c>
      <c r="V186" s="10">
        <v>0</v>
      </c>
      <c r="X186">
        <f t="shared" si="88"/>
        <v>307.1334224406263</v>
      </c>
      <c r="Y186">
        <f t="shared" si="89"/>
        <v>301.01291259135894</v>
      </c>
      <c r="Z186" s="20">
        <f t="shared" si="75"/>
        <v>6.1205098492673642</v>
      </c>
      <c r="AA186" s="9">
        <f t="shared" si="76"/>
        <v>2.7724149927531596</v>
      </c>
      <c r="AB186" s="9">
        <f t="shared" si="77"/>
        <v>2.6417838177264623</v>
      </c>
      <c r="AC186" s="21">
        <f t="shared" si="78"/>
        <v>6.1205098492673642</v>
      </c>
      <c r="AD186" s="6">
        <f t="shared" si="79"/>
        <v>1.7816426877005096</v>
      </c>
      <c r="AE186">
        <f t="shared" si="80"/>
        <v>0</v>
      </c>
    </row>
    <row r="187" spans="2:31" ht="20">
      <c r="B187" s="22">
        <v>794</v>
      </c>
      <c r="C187" s="22">
        <v>772</v>
      </c>
      <c r="D187" s="18">
        <f t="shared" si="60"/>
        <v>488.86452960000003</v>
      </c>
      <c r="E187" s="18">
        <f t="shared" si="61"/>
        <v>1156.9974020560001</v>
      </c>
      <c r="F187" s="18">
        <v>868</v>
      </c>
      <c r="G187" s="18">
        <v>900</v>
      </c>
      <c r="H187" s="13">
        <f t="shared" si="62"/>
        <v>479.11864000000003</v>
      </c>
      <c r="I187" s="13">
        <f t="shared" si="63"/>
        <v>1348.8311682000001</v>
      </c>
      <c r="J187" s="19">
        <f t="shared" si="83"/>
        <v>1.668304800000044</v>
      </c>
      <c r="K187">
        <f t="shared" si="84"/>
        <v>2.997402596000029</v>
      </c>
      <c r="L187">
        <f t="shared" si="81"/>
        <v>8.1000593913858401E-2</v>
      </c>
      <c r="M187" s="9">
        <f t="shared" si="71"/>
        <v>2.7000197971286131</v>
      </c>
      <c r="N187" s="9">
        <f t="shared" si="82"/>
        <v>9.7200712696630074</v>
      </c>
      <c r="O187">
        <f t="shared" si="85"/>
        <v>3.5596240000000421</v>
      </c>
      <c r="P187">
        <f t="shared" si="86"/>
        <v>2.997402596000029</v>
      </c>
      <c r="Q187">
        <f t="shared" si="72"/>
        <v>8.7335850321062156E-2</v>
      </c>
      <c r="R187" s="9">
        <f t="shared" si="73"/>
        <v>2.9111950107020719</v>
      </c>
      <c r="S187" s="9">
        <f t="shared" si="74"/>
        <v>10.480302038527459</v>
      </c>
      <c r="U187" s="6">
        <f t="shared" si="87"/>
        <v>1.8073022142088733</v>
      </c>
      <c r="V187" s="10">
        <v>0</v>
      </c>
      <c r="X187">
        <f t="shared" si="88"/>
        <v>307.36513361914768</v>
      </c>
      <c r="Y187">
        <f t="shared" si="89"/>
        <v>300.73311788296189</v>
      </c>
      <c r="Z187" s="20">
        <f t="shared" si="75"/>
        <v>6.6320157361857923</v>
      </c>
      <c r="AA187" s="9">
        <f t="shared" si="76"/>
        <v>2.9111950107020719</v>
      </c>
      <c r="AB187" s="9">
        <f t="shared" si="77"/>
        <v>2.7000197971286131</v>
      </c>
      <c r="AC187" s="21">
        <f t="shared" si="78"/>
        <v>6.6320157361857923</v>
      </c>
      <c r="AD187" s="6">
        <f t="shared" si="79"/>
        <v>1.8073022142088733</v>
      </c>
      <c r="AE187">
        <f t="shared" si="80"/>
        <v>0</v>
      </c>
    </row>
    <row r="188" spans="2:31" ht="20">
      <c r="B188" s="22">
        <v>790</v>
      </c>
      <c r="C188" s="22">
        <v>770</v>
      </c>
      <c r="D188" s="18">
        <f t="shared" si="60"/>
        <v>487.18826000000007</v>
      </c>
      <c r="E188" s="18">
        <f t="shared" si="61"/>
        <v>1153.99999946</v>
      </c>
      <c r="F188" s="18">
        <v>874</v>
      </c>
      <c r="G188" s="18">
        <v>902</v>
      </c>
      <c r="H188" s="13">
        <f t="shared" si="62"/>
        <v>481.56036560000007</v>
      </c>
      <c r="I188" s="13">
        <f t="shared" si="63"/>
        <v>1351.8285707959999</v>
      </c>
      <c r="J188" s="19">
        <f t="shared" si="83"/>
        <v>1.6762695999999551</v>
      </c>
      <c r="K188">
        <f t="shared" si="84"/>
        <v>2.997402596000029</v>
      </c>
      <c r="L188">
        <f t="shared" si="81"/>
        <v>8.1018327552308936E-2</v>
      </c>
      <c r="M188" s="9">
        <f t="shared" si="71"/>
        <v>2.7006109184102978</v>
      </c>
      <c r="N188" s="9">
        <f t="shared" si="82"/>
        <v>9.7221993062770728</v>
      </c>
      <c r="O188">
        <f t="shared" si="85"/>
        <v>2.4417256000000407</v>
      </c>
      <c r="P188">
        <f t="shared" si="86"/>
        <v>2.9974025959998016</v>
      </c>
      <c r="Q188">
        <f t="shared" si="72"/>
        <v>8.309001040363366E-2</v>
      </c>
      <c r="R188" s="9">
        <f t="shared" si="73"/>
        <v>2.7696670134544554</v>
      </c>
      <c r="S188" s="9">
        <f t="shared" si="74"/>
        <v>9.9708012484360395</v>
      </c>
      <c r="U188" s="6">
        <f t="shared" si="87"/>
        <v>1.8644123643978321</v>
      </c>
      <c r="V188" s="10">
        <v>0</v>
      </c>
      <c r="X188">
        <f t="shared" si="88"/>
        <v>307.59813052444321</v>
      </c>
      <c r="Y188">
        <f t="shared" si="89"/>
        <v>300.51236708451927</v>
      </c>
      <c r="Z188" s="20">
        <f t="shared" si="75"/>
        <v>7.0857634399239373</v>
      </c>
      <c r="AA188" s="9">
        <f t="shared" si="76"/>
        <v>2.7696670134544554</v>
      </c>
      <c r="AB188" s="9">
        <f t="shared" si="77"/>
        <v>2.7006109184102978</v>
      </c>
      <c r="AC188" s="21">
        <f t="shared" si="78"/>
        <v>7.0857634399239373</v>
      </c>
      <c r="AD188" s="6">
        <f t="shared" si="79"/>
        <v>1.8644123643978321</v>
      </c>
      <c r="AE188">
        <f t="shared" si="80"/>
        <v>0</v>
      </c>
    </row>
    <row r="189" spans="2:31" ht="20">
      <c r="B189" s="22">
        <v>786</v>
      </c>
      <c r="C189" s="22">
        <v>768</v>
      </c>
      <c r="D189" s="18">
        <f t="shared" si="60"/>
        <v>485.50402560000003</v>
      </c>
      <c r="E189" s="18">
        <f t="shared" si="61"/>
        <v>1151.002596864</v>
      </c>
      <c r="F189" s="18">
        <v>880</v>
      </c>
      <c r="G189" s="18">
        <v>902</v>
      </c>
      <c r="H189" s="13">
        <f t="shared" si="62"/>
        <v>484.86627200000004</v>
      </c>
      <c r="I189" s="13">
        <f t="shared" si="63"/>
        <v>1351.8285707959999</v>
      </c>
      <c r="J189" s="19">
        <f t="shared" si="83"/>
        <v>1.6842344000000367</v>
      </c>
      <c r="K189">
        <f t="shared" si="84"/>
        <v>2.997402596000029</v>
      </c>
      <c r="L189">
        <f t="shared" si="81"/>
        <v>8.103614174432637E-2</v>
      </c>
      <c r="M189" s="9">
        <f t="shared" si="71"/>
        <v>2.701204724810879</v>
      </c>
      <c r="N189" s="9">
        <f t="shared" si="82"/>
        <v>9.7243370093191643</v>
      </c>
      <c r="O189">
        <f t="shared" si="85"/>
        <v>3.3059063999999694</v>
      </c>
      <c r="P189">
        <f t="shared" si="86"/>
        <v>0</v>
      </c>
      <c r="Q189">
        <f t="shared" si="72"/>
        <v>3.4333215424999688E-2</v>
      </c>
      <c r="R189" s="9">
        <f t="shared" si="73"/>
        <v>1.1444405141666563</v>
      </c>
      <c r="S189" s="9">
        <f t="shared" si="74"/>
        <v>4.1199858509999627</v>
      </c>
      <c r="U189" s="6">
        <f t="shared" si="87"/>
        <v>1.9208117085515248</v>
      </c>
      <c r="V189" s="10">
        <v>0</v>
      </c>
      <c r="X189">
        <f t="shared" si="88"/>
        <v>307.83240782468999</v>
      </c>
      <c r="Y189">
        <f t="shared" si="89"/>
        <v>300.33888600791795</v>
      </c>
      <c r="Z189" s="20">
        <f t="shared" si="75"/>
        <v>7.493521816772045</v>
      </c>
      <c r="AA189" s="9">
        <f t="shared" si="76"/>
        <v>1.1444405141666563</v>
      </c>
      <c r="AB189" s="9">
        <f t="shared" si="77"/>
        <v>2.701204724810879</v>
      </c>
      <c r="AC189" s="21">
        <f t="shared" si="78"/>
        <v>7.493521816772045</v>
      </c>
      <c r="AD189" s="6">
        <f t="shared" si="79"/>
        <v>1.9208117085515248</v>
      </c>
      <c r="AE189">
        <f t="shared" si="80"/>
        <v>0</v>
      </c>
    </row>
    <row r="190" spans="2:31" ht="20">
      <c r="B190" s="22">
        <v>782</v>
      </c>
      <c r="C190" s="22">
        <v>766</v>
      </c>
      <c r="D190" s="18">
        <f t="shared" si="60"/>
        <v>483.81182640000003</v>
      </c>
      <c r="E190" s="18">
        <f t="shared" si="61"/>
        <v>1148.005194268</v>
      </c>
      <c r="F190" s="18">
        <v>888</v>
      </c>
      <c r="G190" s="18">
        <v>904</v>
      </c>
      <c r="H190" s="13">
        <f t="shared" si="62"/>
        <v>488.39005440000005</v>
      </c>
      <c r="I190" s="13">
        <f t="shared" si="63"/>
        <v>1354.8259733919999</v>
      </c>
      <c r="J190" s="19">
        <f t="shared" si="83"/>
        <v>1.6921992000000046</v>
      </c>
      <c r="K190">
        <f t="shared" si="84"/>
        <v>2.997402596000029</v>
      </c>
      <c r="L190">
        <f t="shared" si="81"/>
        <v>8.1054036436797469E-2</v>
      </c>
      <c r="M190" s="9">
        <f t="shared" si="71"/>
        <v>2.7018012145599157</v>
      </c>
      <c r="N190" s="9">
        <f t="shared" si="82"/>
        <v>9.7264843724156975</v>
      </c>
      <c r="O190">
        <f t="shared" si="85"/>
        <v>3.523782400000016</v>
      </c>
      <c r="P190">
        <f t="shared" si="86"/>
        <v>2.997402596000029</v>
      </c>
      <c r="Q190">
        <f t="shared" si="72"/>
        <v>8.7178942297044273E-2</v>
      </c>
      <c r="R190" s="9">
        <f t="shared" si="73"/>
        <v>2.9059647432348092</v>
      </c>
      <c r="S190" s="9">
        <f t="shared" si="74"/>
        <v>10.461473075645314</v>
      </c>
      <c r="U190" s="6">
        <f t="shared" si="87"/>
        <v>1.9790860727169077</v>
      </c>
      <c r="V190" s="10">
        <v>0</v>
      </c>
      <c r="X190">
        <f t="shared" si="88"/>
        <v>308.06795990040467</v>
      </c>
      <c r="Y190">
        <f t="shared" si="89"/>
        <v>300.06166183257119</v>
      </c>
      <c r="Z190" s="20">
        <f t="shared" si="75"/>
        <v>8.0062980678334839</v>
      </c>
      <c r="AA190" s="9">
        <f>$R190</f>
        <v>2.9059647432348092</v>
      </c>
      <c r="AB190" s="9">
        <f t="shared" si="77"/>
        <v>2.7018012145599157</v>
      </c>
      <c r="AC190" s="21">
        <f t="shared" si="78"/>
        <v>8.0062980678334839</v>
      </c>
      <c r="AD190" s="6">
        <f t="shared" si="79"/>
        <v>1.9790860727169077</v>
      </c>
      <c r="AE190">
        <f t="shared" si="80"/>
        <v>0</v>
      </c>
    </row>
    <row r="191" spans="2:31" ht="20">
      <c r="B191" s="22">
        <v>780</v>
      </c>
      <c r="C191" s="22">
        <v>766</v>
      </c>
      <c r="D191" s="18">
        <f t="shared" si="60"/>
        <v>482.57445600000005</v>
      </c>
      <c r="E191" s="18">
        <f t="shared" si="61"/>
        <v>1148.005194268</v>
      </c>
      <c r="F191" s="18">
        <v>894</v>
      </c>
      <c r="G191" s="18">
        <v>904</v>
      </c>
      <c r="H191" s="13">
        <f t="shared" si="62"/>
        <v>491.68998720000002</v>
      </c>
      <c r="I191" s="13">
        <f t="shared" si="63"/>
        <v>1354.8259733919999</v>
      </c>
      <c r="J191" s="19">
        <f t="shared" si="83"/>
        <v>1.2373703999999748</v>
      </c>
      <c r="K191">
        <f t="shared" si="84"/>
        <v>0</v>
      </c>
      <c r="L191">
        <f t="shared" si="81"/>
        <v>1.2850607174999739E-2</v>
      </c>
      <c r="M191" s="9">
        <f t="shared" si="71"/>
        <v>0.42835357249999129</v>
      </c>
      <c r="N191" s="9">
        <f t="shared" si="82"/>
        <v>1.5420728609999688</v>
      </c>
      <c r="O191">
        <f t="shared" si="85"/>
        <v>3.299932799999965</v>
      </c>
      <c r="P191">
        <f t="shared" si="86"/>
        <v>0</v>
      </c>
      <c r="Q191">
        <f t="shared" si="72"/>
        <v>3.427117709999964E-2</v>
      </c>
      <c r="R191" s="9">
        <f t="shared" si="73"/>
        <v>1.142372569999988</v>
      </c>
      <c r="S191" s="9">
        <f t="shared" si="74"/>
        <v>4.1125412519999571</v>
      </c>
      <c r="U191" s="6">
        <f t="shared" si="87"/>
        <v>2.0082698657150293</v>
      </c>
      <c r="V191" s="10">
        <v>0</v>
      </c>
      <c r="X191">
        <f t="shared" si="88"/>
        <v>308.14016109444788</v>
      </c>
      <c r="Y191">
        <f t="shared" si="89"/>
        <v>299.88754304366915</v>
      </c>
      <c r="Z191" s="20">
        <f t="shared" si="75"/>
        <v>8.2526180507787217</v>
      </c>
      <c r="AA191" s="9">
        <f t="shared" ref="AA191:AA201" si="90">$R191</f>
        <v>1.142372569999988</v>
      </c>
      <c r="AB191" s="9">
        <f t="shared" si="77"/>
        <v>0.42835357249999129</v>
      </c>
      <c r="AC191" s="21">
        <f t="shared" si="78"/>
        <v>8.2526180507787217</v>
      </c>
      <c r="AD191" s="6">
        <f t="shared" si="79"/>
        <v>2.0082698657150293</v>
      </c>
      <c r="AE191">
        <f t="shared" si="80"/>
        <v>0</v>
      </c>
    </row>
    <row r="192" spans="2:31" ht="20">
      <c r="B192" s="22">
        <v>776</v>
      </c>
      <c r="C192" s="22">
        <v>764</v>
      </c>
      <c r="D192" s="18">
        <f t="shared" si="60"/>
        <v>480.8723008</v>
      </c>
      <c r="E192" s="18">
        <f t="shared" si="61"/>
        <v>1145.0077916719999</v>
      </c>
      <c r="F192" s="18">
        <v>902</v>
      </c>
      <c r="G192" s="18">
        <v>906</v>
      </c>
      <c r="H192" s="13">
        <f t="shared" si="62"/>
        <v>495.19186640000004</v>
      </c>
      <c r="I192" s="13">
        <f t="shared" si="63"/>
        <v>1357.823375988</v>
      </c>
      <c r="J192" s="19">
        <f t="shared" si="83"/>
        <v>1.7021552000000497</v>
      </c>
      <c r="K192">
        <f t="shared" si="84"/>
        <v>2.997402596000029</v>
      </c>
      <c r="L192">
        <f t="shared" si="81"/>
        <v>8.1076517924923777E-2</v>
      </c>
      <c r="M192" s="9">
        <f t="shared" si="71"/>
        <v>2.7025505974974591</v>
      </c>
      <c r="N192" s="9">
        <f t="shared" si="82"/>
        <v>9.7291821509908534</v>
      </c>
      <c r="O192">
        <f t="shared" si="85"/>
        <v>3.501879200000019</v>
      </c>
      <c r="P192">
        <f t="shared" si="86"/>
        <v>2.997402596000029</v>
      </c>
      <c r="Q192">
        <f t="shared" si="72"/>
        <v>8.7083698136869683E-2</v>
      </c>
      <c r="R192" s="9">
        <f t="shared" si="73"/>
        <v>2.9027899378956561</v>
      </c>
      <c r="S192" s="9">
        <f t="shared" si="74"/>
        <v>10.450043776424362</v>
      </c>
      <c r="U192" s="6">
        <f t="shared" si="87"/>
        <v>2.0687144522402883</v>
      </c>
      <c r="V192" s="10">
        <v>0</v>
      </c>
      <c r="X192">
        <f t="shared" si="88"/>
        <v>308.37698488907472</v>
      </c>
      <c r="Y192">
        <f t="shared" si="89"/>
        <v>299.61164031015227</v>
      </c>
      <c r="Z192" s="20">
        <f t="shared" si="75"/>
        <v>8.765344578922452</v>
      </c>
      <c r="AA192" s="9">
        <f t="shared" si="90"/>
        <v>2.9027899378956561</v>
      </c>
      <c r="AB192" s="9">
        <f t="shared" si="77"/>
        <v>2.7025505974974591</v>
      </c>
      <c r="AC192" s="21">
        <f t="shared" si="78"/>
        <v>8.765344578922452</v>
      </c>
      <c r="AD192" s="6">
        <f t="shared" si="79"/>
        <v>2.0687144522402883</v>
      </c>
      <c r="AE192">
        <f t="shared" si="80"/>
        <v>0</v>
      </c>
    </row>
    <row r="193" spans="2:31" ht="20">
      <c r="B193" s="22">
        <v>774</v>
      </c>
      <c r="C193" s="22">
        <v>762</v>
      </c>
      <c r="D193" s="18">
        <f t="shared" si="60"/>
        <v>480.40353360000006</v>
      </c>
      <c r="E193" s="18">
        <f t="shared" si="61"/>
        <v>1142.0103890760001</v>
      </c>
      <c r="F193" s="18">
        <v>908</v>
      </c>
      <c r="G193" s="18">
        <v>906</v>
      </c>
      <c r="H193" s="13">
        <f t="shared" si="62"/>
        <v>498.4858256</v>
      </c>
      <c r="I193" s="13">
        <f t="shared" si="63"/>
        <v>1357.823375988</v>
      </c>
      <c r="J193" s="19">
        <f t="shared" si="83"/>
        <v>0.46876719999994521</v>
      </c>
      <c r="K193">
        <f t="shared" si="84"/>
        <v>2.9974025959998016</v>
      </c>
      <c r="L193">
        <f t="shared" si="81"/>
        <v>7.9275502498684869E-2</v>
      </c>
      <c r="M193" s="9">
        <f t="shared" si="71"/>
        <v>2.6425167499561626</v>
      </c>
      <c r="N193" s="9">
        <f t="shared" si="82"/>
        <v>9.513060299842186</v>
      </c>
      <c r="O193">
        <f t="shared" si="85"/>
        <v>3.2939591999999607</v>
      </c>
      <c r="P193">
        <f t="shared" si="86"/>
        <v>0</v>
      </c>
      <c r="Q193">
        <f t="shared" si="72"/>
        <v>3.4209138774999592E-2</v>
      </c>
      <c r="R193" s="9">
        <f t="shared" si="73"/>
        <v>1.1403046258333198</v>
      </c>
      <c r="S193" s="9">
        <f t="shared" si="74"/>
        <v>4.1050966529999515</v>
      </c>
      <c r="U193" s="6">
        <f t="shared" si="87"/>
        <v>2.070215630955301</v>
      </c>
      <c r="V193" s="10">
        <v>0</v>
      </c>
      <c r="X193">
        <f t="shared" si="88"/>
        <v>308.54286444358502</v>
      </c>
      <c r="Y193">
        <f t="shared" si="89"/>
        <v>299.43691094251676</v>
      </c>
      <c r="Z193" s="20">
        <f t="shared" si="75"/>
        <v>9.1059535010682566</v>
      </c>
      <c r="AA193" s="9">
        <f t="shared" si="90"/>
        <v>1.1403046258333198</v>
      </c>
      <c r="AB193" s="9">
        <f t="shared" si="77"/>
        <v>2.6425167499561626</v>
      </c>
      <c r="AC193" s="21">
        <f t="shared" si="78"/>
        <v>9.1059535010682566</v>
      </c>
      <c r="AD193" s="6">
        <f t="shared" si="79"/>
        <v>2.070215630955301</v>
      </c>
      <c r="AE193">
        <f t="shared" si="80"/>
        <v>0</v>
      </c>
    </row>
    <row r="194" spans="2:31" ht="20">
      <c r="B194" s="22">
        <v>770</v>
      </c>
      <c r="C194" s="22">
        <v>760</v>
      </c>
      <c r="D194" s="18">
        <f t="shared" si="60"/>
        <v>478.68744000000004</v>
      </c>
      <c r="E194" s="18">
        <f t="shared" si="61"/>
        <v>1139.0129864800001</v>
      </c>
      <c r="F194" s="18">
        <v>916</v>
      </c>
      <c r="G194" s="18">
        <v>908</v>
      </c>
      <c r="H194" s="13">
        <f t="shared" si="62"/>
        <v>501.96580160000002</v>
      </c>
      <c r="I194" s="13">
        <f t="shared" si="63"/>
        <v>1360.820778584</v>
      </c>
      <c r="J194" s="19">
        <f t="shared" si="83"/>
        <v>1.716093600000022</v>
      </c>
      <c r="K194">
        <f t="shared" si="84"/>
        <v>2.997402596000029</v>
      </c>
      <c r="L194">
        <f t="shared" si="81"/>
        <v>8.110820298291789E-2</v>
      </c>
      <c r="M194" s="9">
        <f t="shared" si="71"/>
        <v>2.7036067660972627</v>
      </c>
      <c r="N194" s="9">
        <f t="shared" si="82"/>
        <v>9.732984357950146</v>
      </c>
      <c r="O194">
        <f t="shared" si="85"/>
        <v>3.4799760000000219</v>
      </c>
      <c r="P194">
        <f t="shared" si="86"/>
        <v>2.997402596000029</v>
      </c>
      <c r="Q194">
        <f t="shared" si="72"/>
        <v>8.6988944533589768E-2</v>
      </c>
      <c r="R194" s="9">
        <f t="shared" si="73"/>
        <v>2.8996314844529922</v>
      </c>
      <c r="S194" s="9">
        <f t="shared" si="74"/>
        <v>10.438673344030772</v>
      </c>
      <c r="U194" s="6">
        <f t="shared" si="87"/>
        <v>2.1329679530347665</v>
      </c>
      <c r="V194" s="10">
        <v>0</v>
      </c>
      <c r="X194">
        <f t="shared" si="88"/>
        <v>308.78220420652229</v>
      </c>
      <c r="Y194">
        <f t="shared" si="89"/>
        <v>299.16237973743478</v>
      </c>
      <c r="Z194" s="20">
        <f t="shared" si="75"/>
        <v>9.6198244690875185</v>
      </c>
      <c r="AA194" s="9">
        <f t="shared" si="90"/>
        <v>2.8996314844529922</v>
      </c>
      <c r="AB194" s="9">
        <f t="shared" si="77"/>
        <v>2.7036067660972627</v>
      </c>
      <c r="AC194" s="21">
        <f t="shared" si="78"/>
        <v>9.6198244690875185</v>
      </c>
      <c r="AD194" s="6">
        <f t="shared" si="79"/>
        <v>2.1329679530347665</v>
      </c>
      <c r="AE194">
        <f t="shared" si="80"/>
        <v>0</v>
      </c>
    </row>
    <row r="195" spans="2:31" ht="20">
      <c r="B195" s="22">
        <v>768</v>
      </c>
      <c r="C195" s="22">
        <v>758</v>
      </c>
      <c r="D195" s="18">
        <f t="shared" si="60"/>
        <v>478.20871680000005</v>
      </c>
      <c r="E195" s="18">
        <f t="shared" si="61"/>
        <v>1136.0155838840001</v>
      </c>
      <c r="F195" s="18">
        <v>922</v>
      </c>
      <c r="G195" s="18">
        <v>908</v>
      </c>
      <c r="H195" s="13">
        <f t="shared" si="62"/>
        <v>505.25378720000003</v>
      </c>
      <c r="I195" s="13">
        <f t="shared" si="63"/>
        <v>1360.820778584</v>
      </c>
      <c r="J195" s="19">
        <f t="shared" si="83"/>
        <v>0.47872319999999036</v>
      </c>
      <c r="K195">
        <f t="shared" si="84"/>
        <v>2.997402596000029</v>
      </c>
      <c r="L195">
        <f t="shared" si="81"/>
        <v>7.9281919335304263E-2</v>
      </c>
      <c r="M195" s="9">
        <f t="shared" si="71"/>
        <v>2.6427306445101419</v>
      </c>
      <c r="N195" s="9">
        <f t="shared" si="82"/>
        <v>9.5138303202365115</v>
      </c>
      <c r="O195">
        <f t="shared" si="85"/>
        <v>3.2879856000000132</v>
      </c>
      <c r="P195">
        <f t="shared" si="86"/>
        <v>0</v>
      </c>
      <c r="Q195">
        <f t="shared" si="72"/>
        <v>3.4147100450000141E-2</v>
      </c>
      <c r="R195" s="9">
        <f t="shared" si="73"/>
        <v>1.1382366816666714</v>
      </c>
      <c r="S195" s="9">
        <f t="shared" si="74"/>
        <v>4.097652054000017</v>
      </c>
      <c r="U195" s="6">
        <f t="shared" si="87"/>
        <v>2.1656919126194349</v>
      </c>
      <c r="V195" s="10">
        <v>0</v>
      </c>
      <c r="X195">
        <f t="shared" si="88"/>
        <v>308.95046300568083</v>
      </c>
      <c r="Y195">
        <f t="shared" si="89"/>
        <v>298.98706711696616</v>
      </c>
      <c r="Z195" s="20">
        <f t="shared" si="75"/>
        <v>9.9633958887146719</v>
      </c>
      <c r="AA195" s="9">
        <f t="shared" si="90"/>
        <v>1.1382366816666714</v>
      </c>
      <c r="AB195" s="9">
        <f t="shared" si="77"/>
        <v>2.6427306445101419</v>
      </c>
      <c r="AC195" s="21">
        <f t="shared" si="78"/>
        <v>9.9633958887146719</v>
      </c>
      <c r="AD195" s="6">
        <f t="shared" si="79"/>
        <v>2.1656919126194349</v>
      </c>
      <c r="AE195">
        <f t="shared" si="80"/>
        <v>0</v>
      </c>
    </row>
    <row r="196" spans="2:31" ht="20">
      <c r="B196" s="22">
        <v>764</v>
      </c>
      <c r="C196" s="22">
        <v>756</v>
      </c>
      <c r="D196" s="18">
        <f t="shared" ref="D196:D259" si="91">IF(B196&gt;=$A$24,B196+($A$14*B196*C196),B196-($A$14*B196*C196))</f>
        <v>476.4786848</v>
      </c>
      <c r="E196" s="18">
        <f t="shared" ref="E196:E259" si="92">C196+($A$16*C196)</f>
        <v>1133.0181812880001</v>
      </c>
      <c r="F196" s="18">
        <v>928</v>
      </c>
      <c r="G196" s="18">
        <v>910</v>
      </c>
      <c r="H196" s="13">
        <f t="shared" ref="H196:H259" si="93">IF(F196&gt;=$A$24,F196+($A$14*F196*G196),F196-($A$14*F196*G196))</f>
        <v>507.61785600000007</v>
      </c>
      <c r="I196" s="13">
        <f t="shared" ref="I196:I259" si="94">G196+($A$16*G196)</f>
        <v>1363.81818118</v>
      </c>
      <c r="J196" s="19">
        <f t="shared" si="83"/>
        <v>1.7300320000000511</v>
      </c>
      <c r="K196">
        <f t="shared" si="84"/>
        <v>2.997402596000029</v>
      </c>
      <c r="L196">
        <f t="shared" si="81"/>
        <v>8.114013391693474E-2</v>
      </c>
      <c r="M196" s="9">
        <f t="shared" si="71"/>
        <v>2.704671130564491</v>
      </c>
      <c r="N196" s="9">
        <f t="shared" si="82"/>
        <v>9.7368160700321678</v>
      </c>
      <c r="O196">
        <f t="shared" si="85"/>
        <v>2.3640688000000409</v>
      </c>
      <c r="P196">
        <f t="shared" si="86"/>
        <v>2.997402596000029</v>
      </c>
      <c r="Q196">
        <f t="shared" si="72"/>
        <v>8.2847434236122341E-2</v>
      </c>
      <c r="R196" s="9">
        <f t="shared" si="73"/>
        <v>2.7615811412040778</v>
      </c>
      <c r="S196" s="9">
        <f t="shared" si="74"/>
        <v>9.9416921083346796</v>
      </c>
      <c r="U196" s="6">
        <f t="shared" si="87"/>
        <v>2.2302595982717257</v>
      </c>
      <c r="V196" s="10">
        <v>0</v>
      </c>
      <c r="X196">
        <f t="shared" si="88"/>
        <v>309.19231051016686</v>
      </c>
      <c r="Y196">
        <f t="shared" si="89"/>
        <v>298.77244859532834</v>
      </c>
      <c r="Z196" s="20">
        <f t="shared" si="75"/>
        <v>10.419861914838521</v>
      </c>
      <c r="AA196" s="9">
        <f t="shared" si="90"/>
        <v>2.7615811412040778</v>
      </c>
      <c r="AB196" s="9">
        <f t="shared" si="77"/>
        <v>2.704671130564491</v>
      </c>
      <c r="AC196" s="21">
        <f t="shared" si="78"/>
        <v>10.419861914838521</v>
      </c>
      <c r="AD196" s="6">
        <f t="shared" si="79"/>
        <v>2.2302595982717257</v>
      </c>
      <c r="AE196">
        <f t="shared" si="80"/>
        <v>0</v>
      </c>
    </row>
    <row r="197" spans="2:31" ht="20">
      <c r="B197" s="22">
        <v>760</v>
      </c>
      <c r="C197" s="22">
        <v>754</v>
      </c>
      <c r="D197" s="18">
        <f t="shared" si="91"/>
        <v>474.74068800000003</v>
      </c>
      <c r="E197" s="18">
        <f t="shared" si="92"/>
        <v>1130.020778692</v>
      </c>
      <c r="F197" s="18">
        <v>937</v>
      </c>
      <c r="G197" s="18">
        <v>910</v>
      </c>
      <c r="H197" s="13">
        <f t="shared" si="93"/>
        <v>512.54087400000003</v>
      </c>
      <c r="I197" s="13">
        <f t="shared" si="94"/>
        <v>1363.81818118</v>
      </c>
      <c r="J197" s="19">
        <f t="shared" si="83"/>
        <v>1.7379967999999621</v>
      </c>
      <c r="K197">
        <f t="shared" si="84"/>
        <v>2.997402596000029</v>
      </c>
      <c r="L197">
        <f t="shared" si="81"/>
        <v>8.1158490446667522E-2</v>
      </c>
      <c r="M197" s="9">
        <f t="shared" si="71"/>
        <v>2.7052830148889173</v>
      </c>
      <c r="N197" s="9">
        <f t="shared" si="82"/>
        <v>9.7390188536001023</v>
      </c>
      <c r="O197">
        <f t="shared" si="85"/>
        <v>4.9230179999999564</v>
      </c>
      <c r="P197">
        <f t="shared" si="86"/>
        <v>0</v>
      </c>
      <c r="Q197">
        <f t="shared" si="72"/>
        <v>5.112759318749955E-2</v>
      </c>
      <c r="R197" s="9">
        <f t="shared" si="73"/>
        <v>1.7042531062499848</v>
      </c>
      <c r="S197" s="9">
        <f t="shared" si="74"/>
        <v>6.1353111824999456</v>
      </c>
      <c r="U197" s="6">
        <f t="shared" ref="U197:U201" si="95">SQRT((H195-D195)^2+(I195-E195)^2)/100</f>
        <v>2.2642617206728959</v>
      </c>
      <c r="V197" s="10">
        <v>0</v>
      </c>
      <c r="X197">
        <f t="shared" si="88"/>
        <v>309.43539806527815</v>
      </c>
      <c r="Y197">
        <f t="shared" si="89"/>
        <v>298.50871971246818</v>
      </c>
      <c r="Z197" s="20">
        <f t="shared" si="75"/>
        <v>10.926678352809972</v>
      </c>
      <c r="AA197" s="9">
        <f t="shared" si="90"/>
        <v>1.7042531062499848</v>
      </c>
      <c r="AB197" s="9">
        <f t="shared" si="77"/>
        <v>2.7052830148889173</v>
      </c>
      <c r="AC197" s="21">
        <f t="shared" si="78"/>
        <v>10.926678352809972</v>
      </c>
      <c r="AD197" s="6">
        <f t="shared" si="79"/>
        <v>2.2642617206728959</v>
      </c>
      <c r="AE197">
        <f t="shared" si="80"/>
        <v>0</v>
      </c>
    </row>
    <row r="198" spans="2:31" ht="20">
      <c r="B198" s="22">
        <v>756</v>
      </c>
      <c r="C198" s="22">
        <v>752</v>
      </c>
      <c r="D198" s="18">
        <f t="shared" si="91"/>
        <v>472.99472640000005</v>
      </c>
      <c r="E198" s="18">
        <f t="shared" si="92"/>
        <v>1127.023376096</v>
      </c>
      <c r="F198" s="18">
        <v>944</v>
      </c>
      <c r="G198" s="18">
        <v>912</v>
      </c>
      <c r="H198" s="13">
        <f t="shared" si="93"/>
        <v>515.4300416000001</v>
      </c>
      <c r="I198" s="13">
        <f t="shared" si="94"/>
        <v>1366.815583776</v>
      </c>
      <c r="J198" s="19">
        <f t="shared" si="83"/>
        <v>1.7459615999999869</v>
      </c>
      <c r="K198">
        <f t="shared" si="84"/>
        <v>2.997402596000029</v>
      </c>
      <c r="L198">
        <f t="shared" si="81"/>
        <v>8.1176927113333339E-2</v>
      </c>
      <c r="M198" s="9">
        <f t="shared" ref="M198:M261" si="96">L198*$A$20*1000</f>
        <v>2.7058975704444448</v>
      </c>
      <c r="N198" s="9">
        <f t="shared" si="82"/>
        <v>9.7412312536000023</v>
      </c>
      <c r="O198">
        <f t="shared" si="85"/>
        <v>2.8891676000000643</v>
      </c>
      <c r="P198">
        <f t="shared" si="86"/>
        <v>2.997402596000029</v>
      </c>
      <c r="Q198">
        <f t="shared" ref="Q198:Q261" si="97">SQRT((O198*$A$6)^2+(P198*$A$12)^2)</f>
        <v>8.4623974875585734E-2</v>
      </c>
      <c r="R198" s="9">
        <f t="shared" ref="R198:R261" si="98">Q198*$A$20*1000</f>
        <v>2.8207991625195246</v>
      </c>
      <c r="S198" s="9">
        <f t="shared" ref="S198:S261" si="99">R198*$A$22</f>
        <v>10.154876985070288</v>
      </c>
      <c r="U198" s="6">
        <f t="shared" si="95"/>
        <v>2.3289115039685409</v>
      </c>
      <c r="V198" s="10">
        <v>0</v>
      </c>
      <c r="X198">
        <f t="shared" si="88"/>
        <v>309.67971801424676</v>
      </c>
      <c r="Y198">
        <f t="shared" si="89"/>
        <v>298.26644745183978</v>
      </c>
      <c r="Z198" s="20">
        <f t="shared" ref="Z198:Z201" si="100">IF(ABS(Y198-X198)&lt;=180,ABS(Y198-X198),IF(ABS(Y198-X198)&gt;180,360-ABS(Y198-X198),"0"))</f>
        <v>11.413270562406979</v>
      </c>
      <c r="AA198" s="9">
        <f t="shared" si="90"/>
        <v>2.8207991625195246</v>
      </c>
      <c r="AB198" s="9">
        <f t="shared" ref="AB198:AB201" si="101">$M198</f>
        <v>2.7058975704444448</v>
      </c>
      <c r="AC198" s="21">
        <f t="shared" ref="AC198:AC201" si="102">$Z198</f>
        <v>11.413270562406979</v>
      </c>
      <c r="AD198" s="6">
        <f t="shared" ref="AD198:AD201" si="103">$U198</f>
        <v>2.3289115039685409</v>
      </c>
      <c r="AE198">
        <f t="shared" ref="AE198:AE201" si="104">$V198</f>
        <v>0</v>
      </c>
    </row>
    <row r="199" spans="2:31" ht="20">
      <c r="B199" s="22">
        <v>754</v>
      </c>
      <c r="C199" s="22">
        <v>750</v>
      </c>
      <c r="D199" s="18">
        <f t="shared" si="91"/>
        <v>472.4941</v>
      </c>
      <c r="E199" s="18">
        <f t="shared" si="92"/>
        <v>1124.0259735</v>
      </c>
      <c r="F199" s="18">
        <v>950</v>
      </c>
      <c r="G199" s="18">
        <v>912</v>
      </c>
      <c r="H199" s="13">
        <f t="shared" si="93"/>
        <v>518.70608000000004</v>
      </c>
      <c r="I199" s="13">
        <f t="shared" si="94"/>
        <v>1366.815583776</v>
      </c>
      <c r="J199" s="19">
        <f t="shared" si="83"/>
        <v>0.50062640000004421</v>
      </c>
      <c r="K199">
        <f t="shared" si="84"/>
        <v>2.997402596000029</v>
      </c>
      <c r="L199">
        <f t="shared" ref="L199:L262" si="105">SQRT((J199*$A$6)^2+(K199*$A$12)^2)</f>
        <v>7.9296509125946324E-2</v>
      </c>
      <c r="M199" s="9">
        <f t="shared" si="96"/>
        <v>2.6432169708648776</v>
      </c>
      <c r="N199" s="9">
        <f t="shared" ref="N199:N262" si="106">M199*$A$22</f>
        <v>9.5155810951135589</v>
      </c>
      <c r="O199">
        <f t="shared" si="85"/>
        <v>3.2760383999999476</v>
      </c>
      <c r="P199">
        <f t="shared" si="86"/>
        <v>0</v>
      </c>
      <c r="Q199">
        <f t="shared" si="97"/>
        <v>3.4023023799999462E-2</v>
      </c>
      <c r="R199" s="9">
        <f t="shared" si="98"/>
        <v>1.1341007933333154</v>
      </c>
      <c r="S199" s="9">
        <f t="shared" si="99"/>
        <v>4.0827628559999356</v>
      </c>
      <c r="U199" s="6">
        <f t="shared" si="95"/>
        <v>2.3683344246911258</v>
      </c>
      <c r="V199" s="10">
        <v>0</v>
      </c>
      <c r="X199">
        <f t="shared" si="88"/>
        <v>309.85287522039073</v>
      </c>
      <c r="Y199">
        <f t="shared" si="89"/>
        <v>298.09005094149683</v>
      </c>
      <c r="Z199" s="20">
        <f t="shared" si="100"/>
        <v>11.762824278893902</v>
      </c>
      <c r="AA199" s="9">
        <f t="shared" si="90"/>
        <v>1.1341007933333154</v>
      </c>
      <c r="AB199" s="9">
        <f t="shared" si="101"/>
        <v>2.6432169708648776</v>
      </c>
      <c r="AC199" s="21">
        <f t="shared" si="102"/>
        <v>11.762824278893902</v>
      </c>
      <c r="AD199" s="6">
        <f t="shared" si="103"/>
        <v>2.3683344246911258</v>
      </c>
      <c r="AE199">
        <f t="shared" si="104"/>
        <v>0</v>
      </c>
    </row>
    <row r="200" spans="2:31" ht="20">
      <c r="B200" s="22">
        <v>752</v>
      </c>
      <c r="C200" s="22">
        <v>748</v>
      </c>
      <c r="D200" s="18">
        <f t="shared" si="91"/>
        <v>471.98949120000003</v>
      </c>
      <c r="E200" s="18">
        <f t="shared" si="92"/>
        <v>1121.0285709039999</v>
      </c>
      <c r="F200" s="18">
        <v>958</v>
      </c>
      <c r="G200" s="18">
        <v>914</v>
      </c>
      <c r="H200" s="13">
        <f t="shared" si="93"/>
        <v>522.12034640000002</v>
      </c>
      <c r="I200" s="13">
        <f t="shared" si="94"/>
        <v>1369.8129863720001</v>
      </c>
      <c r="J200" s="19">
        <f t="shared" si="83"/>
        <v>0.50460879999997132</v>
      </c>
      <c r="K200">
        <f t="shared" si="84"/>
        <v>2.997402596000029</v>
      </c>
      <c r="L200">
        <f t="shared" si="105"/>
        <v>7.9299231632273856E-2</v>
      </c>
      <c r="M200" s="9">
        <f t="shared" si="96"/>
        <v>2.6433077210757951</v>
      </c>
      <c r="N200" s="9">
        <f t="shared" si="106"/>
        <v>9.5159077958728631</v>
      </c>
      <c r="O200">
        <f t="shared" si="85"/>
        <v>3.4142663999999741</v>
      </c>
      <c r="P200">
        <f t="shared" si="86"/>
        <v>2.997402596000029</v>
      </c>
      <c r="Q200">
        <f t="shared" si="97"/>
        <v>8.6707643105819479E-2</v>
      </c>
      <c r="R200" s="9">
        <f t="shared" si="98"/>
        <v>2.8902547701939825</v>
      </c>
      <c r="S200" s="9">
        <f t="shared" si="99"/>
        <v>10.404917172698337</v>
      </c>
      <c r="U200" s="6">
        <f t="shared" si="95"/>
        <v>2.4351808729573174</v>
      </c>
      <c r="V200" s="10">
        <v>0</v>
      </c>
      <c r="X200">
        <f t="shared" si="88"/>
        <v>310.02716651052924</v>
      </c>
      <c r="Y200">
        <f t="shared" si="89"/>
        <v>297.81992710803178</v>
      </c>
      <c r="Z200" s="20">
        <f t="shared" si="100"/>
        <v>12.207239402497464</v>
      </c>
      <c r="AA200" s="9">
        <f t="shared" si="90"/>
        <v>2.8902547701939825</v>
      </c>
      <c r="AB200" s="9">
        <f t="shared" si="101"/>
        <v>2.6433077210757951</v>
      </c>
      <c r="AC200" s="21">
        <f t="shared" si="102"/>
        <v>12.207239402497464</v>
      </c>
      <c r="AD200" s="6">
        <f t="shared" si="103"/>
        <v>2.4351808729573174</v>
      </c>
      <c r="AE200">
        <f t="shared" si="104"/>
        <v>0</v>
      </c>
    </row>
    <row r="201" spans="2:31" ht="20">
      <c r="B201" s="22">
        <v>750</v>
      </c>
      <c r="C201" s="22">
        <v>746</v>
      </c>
      <c r="D201" s="18">
        <f t="shared" si="91"/>
        <v>471.48090000000002</v>
      </c>
      <c r="E201" s="18">
        <f t="shared" si="92"/>
        <v>1118.0311683079999</v>
      </c>
      <c r="F201" s="18">
        <v>964</v>
      </c>
      <c r="G201" s="18">
        <v>914</v>
      </c>
      <c r="H201" s="13">
        <f t="shared" si="93"/>
        <v>1402.6095888</v>
      </c>
      <c r="I201" s="13">
        <f t="shared" si="94"/>
        <v>1369.8129863720001</v>
      </c>
      <c r="J201" s="19">
        <f t="shared" si="83"/>
        <v>0.50859120000001212</v>
      </c>
      <c r="K201">
        <f t="shared" si="84"/>
        <v>2.997402596000029</v>
      </c>
      <c r="L201">
        <f t="shared" si="105"/>
        <v>7.930197561531005E-2</v>
      </c>
      <c r="M201" s="9">
        <f t="shared" si="96"/>
        <v>2.6433991871770015</v>
      </c>
      <c r="N201" s="9">
        <f t="shared" si="106"/>
        <v>9.5162370738372051</v>
      </c>
      <c r="O201">
        <f t="shared" si="85"/>
        <v>880.48924239999997</v>
      </c>
      <c r="P201">
        <f t="shared" si="86"/>
        <v>0</v>
      </c>
      <c r="Q201">
        <f t="shared" si="97"/>
        <v>9.144247652841667</v>
      </c>
      <c r="R201" s="9">
        <f t="shared" si="98"/>
        <v>304.8082550947222</v>
      </c>
      <c r="S201" s="9">
        <f t="shared" si="99"/>
        <v>1097.309718341</v>
      </c>
      <c r="U201" s="6">
        <f t="shared" si="95"/>
        <v>2.4714842090026066</v>
      </c>
      <c r="V201" s="10">
        <v>0</v>
      </c>
      <c r="X201">
        <f t="shared" si="88"/>
        <v>310.20259575503383</v>
      </c>
      <c r="Y201">
        <f t="shared" si="89"/>
        <v>241.92521973441185</v>
      </c>
      <c r="Z201" s="20">
        <f t="shared" si="100"/>
        <v>68.277376020621972</v>
      </c>
      <c r="AA201" s="9">
        <f t="shared" si="90"/>
        <v>304.8082550947222</v>
      </c>
      <c r="AB201" s="9">
        <f t="shared" si="101"/>
        <v>2.6433991871770015</v>
      </c>
      <c r="AC201" s="21">
        <f t="shared" si="102"/>
        <v>68.277376020621972</v>
      </c>
      <c r="AD201" s="6">
        <f t="shared" si="103"/>
        <v>2.4714842090026066</v>
      </c>
      <c r="AE201">
        <f t="shared" si="104"/>
        <v>0</v>
      </c>
    </row>
    <row r="202" spans="2:31" ht="20">
      <c r="B202" s="22">
        <v>746</v>
      </c>
      <c r="C202" s="22">
        <v>744</v>
      </c>
      <c r="D202" s="18">
        <f t="shared" si="91"/>
        <v>469.70905279999999</v>
      </c>
      <c r="E202" s="18">
        <f t="shared" si="92"/>
        <v>1115.0337657119999</v>
      </c>
      <c r="F202" s="18">
        <v>972</v>
      </c>
      <c r="G202" s="18">
        <v>914</v>
      </c>
      <c r="H202" s="13">
        <f t="shared" si="93"/>
        <v>1414.2495024</v>
      </c>
      <c r="I202" s="13">
        <f t="shared" si="94"/>
        <v>1369.8129863720001</v>
      </c>
      <c r="J202" s="19">
        <f t="shared" ref="J202:K265" si="107">D201-D202</f>
        <v>1.7718472000000247</v>
      </c>
      <c r="K202">
        <f t="shared" si="107"/>
        <v>2.997402596000029</v>
      </c>
      <c r="L202">
        <f t="shared" si="105"/>
        <v>8.123739906465885E-2</v>
      </c>
      <c r="M202" s="9">
        <f t="shared" si="96"/>
        <v>2.707913302155295</v>
      </c>
      <c r="N202" s="9">
        <f t="shared" si="106"/>
        <v>9.7484878877590617</v>
      </c>
      <c r="O202">
        <f t="shared" ref="O202:P265" si="108">H202-H201</f>
        <v>11.6399136</v>
      </c>
      <c r="P202">
        <f t="shared" si="108"/>
        <v>0</v>
      </c>
      <c r="Q202">
        <f t="shared" si="97"/>
        <v>0.12088535270000002</v>
      </c>
      <c r="R202" s="9">
        <f t="shared" si="98"/>
        <v>4.0295117566666674</v>
      </c>
      <c r="S202" s="9">
        <f t="shared" si="99"/>
        <v>14.506242324000002</v>
      </c>
      <c r="V202" s="10"/>
      <c r="Z202" s="20"/>
    </row>
    <row r="203" spans="2:31" ht="20">
      <c r="B203" s="22">
        <v>744</v>
      </c>
      <c r="C203" s="22">
        <v>742</v>
      </c>
      <c r="D203" s="18">
        <f t="shared" si="91"/>
        <v>469.19050560000005</v>
      </c>
      <c r="E203" s="18">
        <f t="shared" si="92"/>
        <v>1112.0363631160001</v>
      </c>
      <c r="F203" s="18">
        <v>980</v>
      </c>
      <c r="G203" s="18">
        <v>916</v>
      </c>
      <c r="H203" s="13">
        <f t="shared" si="93"/>
        <v>1426.865104</v>
      </c>
      <c r="I203" s="13">
        <f t="shared" si="94"/>
        <v>1372.8103889680001</v>
      </c>
      <c r="J203" s="19">
        <f t="shared" si="107"/>
        <v>0.51854719999994359</v>
      </c>
      <c r="K203">
        <f t="shared" si="107"/>
        <v>2.9974025959998016</v>
      </c>
      <c r="L203">
        <f t="shared" si="105"/>
        <v>7.9308929518822471E-2</v>
      </c>
      <c r="M203" s="9">
        <f t="shared" si="96"/>
        <v>2.6436309839607488</v>
      </c>
      <c r="N203" s="9">
        <f t="shared" si="106"/>
        <v>9.5170715422586962</v>
      </c>
      <c r="O203">
        <f t="shared" si="108"/>
        <v>12.615601599999991</v>
      </c>
      <c r="P203">
        <f t="shared" si="108"/>
        <v>2.997402596000029</v>
      </c>
      <c r="Q203">
        <f t="shared" si="97"/>
        <v>0.15305781260213144</v>
      </c>
      <c r="R203" s="9">
        <f t="shared" si="98"/>
        <v>5.1019270867377156</v>
      </c>
      <c r="S203" s="9">
        <f t="shared" si="99"/>
        <v>18.366937512255777</v>
      </c>
      <c r="V203" s="10"/>
    </row>
    <row r="204" spans="2:31" ht="20">
      <c r="B204" s="22">
        <v>740</v>
      </c>
      <c r="C204" s="22">
        <v>740</v>
      </c>
      <c r="D204" s="18">
        <f t="shared" si="91"/>
        <v>467.40472</v>
      </c>
      <c r="E204" s="18">
        <f t="shared" si="92"/>
        <v>1109.03896052</v>
      </c>
      <c r="F204" s="18">
        <v>988</v>
      </c>
      <c r="G204" s="18">
        <v>916</v>
      </c>
      <c r="H204" s="13">
        <f t="shared" si="93"/>
        <v>1438.5129824000001</v>
      </c>
      <c r="I204" s="13">
        <f t="shared" si="94"/>
        <v>1372.8103889680001</v>
      </c>
      <c r="J204" s="19">
        <f t="shared" si="107"/>
        <v>1.7857856000000538</v>
      </c>
      <c r="K204">
        <f t="shared" si="107"/>
        <v>2.997402596000029</v>
      </c>
      <c r="L204">
        <f t="shared" si="105"/>
        <v>8.1270310583503522E-2</v>
      </c>
      <c r="M204" s="9">
        <f t="shared" si="96"/>
        <v>2.709010352783451</v>
      </c>
      <c r="N204" s="9">
        <f t="shared" si="106"/>
        <v>9.7524372700204243</v>
      </c>
      <c r="O204">
        <f t="shared" si="108"/>
        <v>11.647878400000081</v>
      </c>
      <c r="P204">
        <f t="shared" si="108"/>
        <v>0</v>
      </c>
      <c r="Q204">
        <f t="shared" si="97"/>
        <v>0.12096807046666752</v>
      </c>
      <c r="R204" s="9">
        <f t="shared" si="98"/>
        <v>4.0322690155555847</v>
      </c>
      <c r="S204" s="9">
        <f t="shared" si="99"/>
        <v>14.516168456000106</v>
      </c>
      <c r="V204" s="10"/>
    </row>
    <row r="205" spans="2:31" ht="20">
      <c r="B205" s="22">
        <v>736</v>
      </c>
      <c r="C205" s="22">
        <v>738</v>
      </c>
      <c r="D205" s="18">
        <f t="shared" si="91"/>
        <v>465.61096960000003</v>
      </c>
      <c r="E205" s="18">
        <f t="shared" si="92"/>
        <v>1106.041557924</v>
      </c>
      <c r="F205" s="18">
        <v>995</v>
      </c>
      <c r="G205" s="18">
        <v>918</v>
      </c>
      <c r="H205" s="13">
        <f t="shared" si="93"/>
        <v>1449.695498</v>
      </c>
      <c r="I205" s="13">
        <f t="shared" si="94"/>
        <v>1375.8077915640001</v>
      </c>
      <c r="J205" s="19">
        <f t="shared" si="107"/>
        <v>1.7937503999999649</v>
      </c>
      <c r="K205">
        <f t="shared" si="107"/>
        <v>2.997402596000029</v>
      </c>
      <c r="L205">
        <f t="shared" si="105"/>
        <v>8.1289226918871346E-2</v>
      </c>
      <c r="M205" s="9">
        <f t="shared" si="96"/>
        <v>2.7096408972957113</v>
      </c>
      <c r="N205" s="9">
        <f t="shared" si="106"/>
        <v>9.754707230264561</v>
      </c>
      <c r="O205">
        <f t="shared" si="108"/>
        <v>11.182515599999988</v>
      </c>
      <c r="P205">
        <f t="shared" si="108"/>
        <v>2.997402596000029</v>
      </c>
      <c r="Q205">
        <f t="shared" si="97"/>
        <v>0.14052851043618544</v>
      </c>
      <c r="R205" s="9">
        <f t="shared" si="98"/>
        <v>4.6842836812061819</v>
      </c>
      <c r="S205" s="9">
        <f t="shared" si="99"/>
        <v>16.863421252342256</v>
      </c>
      <c r="V205" s="10"/>
    </row>
    <row r="206" spans="2:31" ht="20">
      <c r="B206" s="22">
        <v>734</v>
      </c>
      <c r="C206" s="22">
        <v>736</v>
      </c>
      <c r="D206" s="18">
        <f t="shared" si="91"/>
        <v>465.07649280000004</v>
      </c>
      <c r="E206" s="18">
        <f t="shared" si="92"/>
        <v>1103.044155328</v>
      </c>
      <c r="F206" s="18">
        <v>1002</v>
      </c>
      <c r="G206" s="18">
        <v>918</v>
      </c>
      <c r="H206" s="13">
        <f t="shared" si="93"/>
        <v>1459.8943608</v>
      </c>
      <c r="I206" s="13">
        <f t="shared" si="94"/>
        <v>1375.8077915640001</v>
      </c>
      <c r="J206" s="19">
        <f t="shared" si="107"/>
        <v>0.53447679999999309</v>
      </c>
      <c r="K206">
        <f t="shared" si="107"/>
        <v>2.997402596000029</v>
      </c>
      <c r="L206">
        <f t="shared" si="105"/>
        <v>7.9320334844228582E-2</v>
      </c>
      <c r="M206" s="9">
        <f t="shared" si="96"/>
        <v>2.6440111614742863</v>
      </c>
      <c r="N206" s="9">
        <f t="shared" si="106"/>
        <v>9.5184401813074313</v>
      </c>
      <c r="O206">
        <f t="shared" si="108"/>
        <v>10.198862799999915</v>
      </c>
      <c r="P206">
        <f t="shared" si="108"/>
        <v>0</v>
      </c>
      <c r="Q206">
        <f t="shared" si="97"/>
        <v>0.1059194397041658</v>
      </c>
      <c r="R206" s="9">
        <f t="shared" si="98"/>
        <v>3.5306479901388599</v>
      </c>
      <c r="S206" s="9">
        <f t="shared" si="99"/>
        <v>12.710332764499896</v>
      </c>
      <c r="V206" s="10"/>
    </row>
    <row r="207" spans="2:31" ht="20">
      <c r="B207" s="22">
        <v>730</v>
      </c>
      <c r="C207" s="22">
        <v>736</v>
      </c>
      <c r="D207" s="18">
        <f t="shared" si="91"/>
        <v>462.54201599999999</v>
      </c>
      <c r="E207" s="18">
        <f t="shared" si="92"/>
        <v>1103.044155328</v>
      </c>
      <c r="F207" s="18">
        <v>1008</v>
      </c>
      <c r="G207" s="18">
        <v>918</v>
      </c>
      <c r="H207" s="13">
        <f t="shared" si="93"/>
        <v>1468.6362432000001</v>
      </c>
      <c r="I207" s="13">
        <f t="shared" si="94"/>
        <v>1375.8077915640001</v>
      </c>
      <c r="J207" s="19">
        <f t="shared" si="107"/>
        <v>2.5344768000000499</v>
      </c>
      <c r="K207">
        <f t="shared" si="107"/>
        <v>0</v>
      </c>
      <c r="L207">
        <f t="shared" si="105"/>
        <v>2.632159760000052E-2</v>
      </c>
      <c r="M207" s="9">
        <f t="shared" si="96"/>
        <v>0.8773865866666839</v>
      </c>
      <c r="N207" s="9">
        <f t="shared" si="106"/>
        <v>3.1585917120000619</v>
      </c>
      <c r="O207">
        <f t="shared" si="108"/>
        <v>8.7418824000001223</v>
      </c>
      <c r="P207">
        <f t="shared" si="108"/>
        <v>0</v>
      </c>
      <c r="Q207">
        <f t="shared" si="97"/>
        <v>9.0788091175001279E-2</v>
      </c>
      <c r="R207" s="9">
        <f t="shared" si="98"/>
        <v>3.0262697058333758</v>
      </c>
      <c r="S207" s="9">
        <f t="shared" si="99"/>
        <v>10.894570941000154</v>
      </c>
      <c r="V207" s="10"/>
    </row>
    <row r="208" spans="2:31" ht="20">
      <c r="B208" s="22">
        <v>726</v>
      </c>
      <c r="C208" s="22">
        <v>734</v>
      </c>
      <c r="D208" s="18">
        <f t="shared" si="91"/>
        <v>460.73034480000001</v>
      </c>
      <c r="E208" s="18">
        <f t="shared" si="92"/>
        <v>1100.046752732</v>
      </c>
      <c r="F208" s="18">
        <v>1016</v>
      </c>
      <c r="G208" s="18">
        <v>918</v>
      </c>
      <c r="H208" s="13">
        <f t="shared" si="93"/>
        <v>1480.2920863999998</v>
      </c>
      <c r="I208" s="13">
        <f t="shared" si="94"/>
        <v>1375.8077915640001</v>
      </c>
      <c r="J208" s="19">
        <f t="shared" si="107"/>
        <v>1.8116711999999779</v>
      </c>
      <c r="K208">
        <f t="shared" si="107"/>
        <v>2.997402596000029</v>
      </c>
      <c r="L208">
        <f t="shared" si="105"/>
        <v>8.1332080177542856E-2</v>
      </c>
      <c r="M208" s="9">
        <f t="shared" si="96"/>
        <v>2.7110693392514285</v>
      </c>
      <c r="N208" s="9">
        <f t="shared" si="106"/>
        <v>9.7598496213051433</v>
      </c>
      <c r="O208">
        <f t="shared" si="108"/>
        <v>11.655843199999708</v>
      </c>
      <c r="P208">
        <f t="shared" si="108"/>
        <v>0</v>
      </c>
      <c r="Q208">
        <f t="shared" si="97"/>
        <v>0.12105078823333032</v>
      </c>
      <c r="R208" s="9">
        <f t="shared" si="98"/>
        <v>4.0350262744443439</v>
      </c>
      <c r="S208" s="9">
        <f t="shared" si="99"/>
        <v>14.526094587999639</v>
      </c>
      <c r="V208" s="10"/>
    </row>
    <row r="209" spans="2:22" ht="20">
      <c r="B209" s="22">
        <v>722</v>
      </c>
      <c r="C209" s="22">
        <v>734</v>
      </c>
      <c r="D209" s="18">
        <f t="shared" si="91"/>
        <v>458.19188560000003</v>
      </c>
      <c r="E209" s="18">
        <f t="shared" si="92"/>
        <v>1100.046752732</v>
      </c>
      <c r="F209" s="18">
        <v>1024</v>
      </c>
      <c r="G209" s="18">
        <v>918</v>
      </c>
      <c r="H209" s="13">
        <f t="shared" si="93"/>
        <v>1491.9479296</v>
      </c>
      <c r="I209" s="13">
        <f t="shared" si="94"/>
        <v>1375.8077915640001</v>
      </c>
      <c r="J209" s="19">
        <f t="shared" si="107"/>
        <v>2.538459199999977</v>
      </c>
      <c r="K209">
        <f t="shared" si="107"/>
        <v>0</v>
      </c>
      <c r="L209">
        <f t="shared" si="105"/>
        <v>2.6362956483333099E-2</v>
      </c>
      <c r="M209" s="9">
        <f t="shared" si="96"/>
        <v>0.87876521611110325</v>
      </c>
      <c r="N209" s="9">
        <f t="shared" si="106"/>
        <v>3.163554777999972</v>
      </c>
      <c r="O209">
        <f t="shared" si="108"/>
        <v>11.655843200000163</v>
      </c>
      <c r="P209">
        <f t="shared" si="108"/>
        <v>0</v>
      </c>
      <c r="Q209">
        <f t="shared" si="97"/>
        <v>0.12105078823333504</v>
      </c>
      <c r="R209" s="9">
        <f t="shared" si="98"/>
        <v>4.0350262744445011</v>
      </c>
      <c r="S209" s="9">
        <f t="shared" si="99"/>
        <v>14.526094588000204</v>
      </c>
      <c r="V209" s="10"/>
    </row>
    <row r="210" spans="2:22" ht="20">
      <c r="B210" s="22">
        <v>718</v>
      </c>
      <c r="C210" s="22">
        <v>734</v>
      </c>
      <c r="D210" s="18">
        <f t="shared" si="91"/>
        <v>455.6534264</v>
      </c>
      <c r="E210" s="18">
        <f t="shared" si="92"/>
        <v>1100.046752732</v>
      </c>
      <c r="F210" s="18">
        <v>1030</v>
      </c>
      <c r="G210" s="18">
        <v>918</v>
      </c>
      <c r="H210" s="13">
        <f t="shared" si="93"/>
        <v>1500.6898119999998</v>
      </c>
      <c r="I210" s="13">
        <f t="shared" si="94"/>
        <v>1375.8077915640001</v>
      </c>
      <c r="J210" s="19">
        <f t="shared" si="107"/>
        <v>2.5384592000000339</v>
      </c>
      <c r="K210">
        <f t="shared" si="107"/>
        <v>0</v>
      </c>
      <c r="L210">
        <f t="shared" si="105"/>
        <v>2.6362956483333689E-2</v>
      </c>
      <c r="M210" s="9">
        <f t="shared" si="96"/>
        <v>0.8787652161111229</v>
      </c>
      <c r="N210" s="9">
        <f t="shared" si="106"/>
        <v>3.1635547780000426</v>
      </c>
      <c r="O210">
        <f t="shared" si="108"/>
        <v>8.7418823999998949</v>
      </c>
      <c r="P210">
        <f t="shared" si="108"/>
        <v>0</v>
      </c>
      <c r="Q210">
        <f t="shared" si="97"/>
        <v>9.0788091174998919E-2</v>
      </c>
      <c r="R210" s="9">
        <f t="shared" si="98"/>
        <v>3.0262697058332972</v>
      </c>
      <c r="S210" s="9">
        <f t="shared" si="99"/>
        <v>10.89457094099987</v>
      </c>
      <c r="V210" s="10"/>
    </row>
    <row r="211" spans="2:22" ht="20">
      <c r="B211" s="22">
        <v>716</v>
      </c>
      <c r="C211" s="22">
        <v>732</v>
      </c>
      <c r="D211" s="18">
        <f t="shared" si="91"/>
        <v>455.09704640000001</v>
      </c>
      <c r="E211" s="18">
        <f t="shared" si="92"/>
        <v>1097.0493501359999</v>
      </c>
      <c r="F211" s="18">
        <v>1038</v>
      </c>
      <c r="G211" s="18">
        <v>920</v>
      </c>
      <c r="H211" s="13">
        <f t="shared" si="93"/>
        <v>1513.3790879999999</v>
      </c>
      <c r="I211" s="13">
        <f t="shared" si="94"/>
        <v>1378.8051941600002</v>
      </c>
      <c r="J211" s="19">
        <f t="shared" si="107"/>
        <v>0.5563799999999901</v>
      </c>
      <c r="K211">
        <f t="shared" si="107"/>
        <v>2.997402596000029</v>
      </c>
      <c r="L211">
        <f t="shared" si="105"/>
        <v>7.9336577766410135E-2</v>
      </c>
      <c r="M211" s="9">
        <f t="shared" si="96"/>
        <v>2.644552592213671</v>
      </c>
      <c r="N211" s="9">
        <f t="shared" si="106"/>
        <v>9.5203893319692163</v>
      </c>
      <c r="O211">
        <f t="shared" si="108"/>
        <v>12.689276000000064</v>
      </c>
      <c r="P211">
        <f t="shared" si="108"/>
        <v>2.997402596000029</v>
      </c>
      <c r="Q211">
        <f t="shared" si="97"/>
        <v>0.15371328477532709</v>
      </c>
      <c r="R211" s="9">
        <f t="shared" si="98"/>
        <v>5.1237761591775692</v>
      </c>
      <c r="S211" s="9">
        <f t="shared" si="99"/>
        <v>18.44559417303925</v>
      </c>
      <c r="V211" s="10"/>
    </row>
    <row r="212" spans="2:22" ht="20">
      <c r="B212" s="22">
        <v>712</v>
      </c>
      <c r="C212" s="22">
        <v>730</v>
      </c>
      <c r="D212" s="18">
        <f t="shared" si="91"/>
        <v>453.26347200000004</v>
      </c>
      <c r="E212" s="18">
        <f t="shared" si="92"/>
        <v>1094.0519475400001</v>
      </c>
      <c r="F212" s="18">
        <v>1044</v>
      </c>
      <c r="G212" s="18">
        <v>920</v>
      </c>
      <c r="H212" s="13">
        <f t="shared" si="93"/>
        <v>1522.1269439999999</v>
      </c>
      <c r="I212" s="13">
        <f t="shared" si="94"/>
        <v>1378.8051941600002</v>
      </c>
      <c r="J212" s="19">
        <f t="shared" si="107"/>
        <v>1.833574399999975</v>
      </c>
      <c r="K212">
        <f t="shared" si="107"/>
        <v>2.9974025959998016</v>
      </c>
      <c r="L212">
        <f t="shared" si="105"/>
        <v>8.1385003738881898E-2</v>
      </c>
      <c r="M212" s="9">
        <f t="shared" si="96"/>
        <v>2.7128334579627298</v>
      </c>
      <c r="N212" s="9">
        <f t="shared" si="106"/>
        <v>9.7662004486658276</v>
      </c>
      <c r="O212">
        <f t="shared" si="108"/>
        <v>8.7478559999999561</v>
      </c>
      <c r="P212">
        <f t="shared" si="108"/>
        <v>0</v>
      </c>
      <c r="Q212">
        <f t="shared" si="97"/>
        <v>9.0850129499999557E-2</v>
      </c>
      <c r="R212" s="9">
        <f t="shared" si="98"/>
        <v>3.028337649999985</v>
      </c>
      <c r="S212" s="9">
        <f t="shared" si="99"/>
        <v>10.902015539999946</v>
      </c>
      <c r="V212" s="10"/>
    </row>
    <row r="213" spans="2:22" ht="20">
      <c r="B213" s="22">
        <v>708</v>
      </c>
      <c r="C213" s="22">
        <v>730</v>
      </c>
      <c r="D213" s="18">
        <f t="shared" si="91"/>
        <v>450.71704800000003</v>
      </c>
      <c r="E213" s="18">
        <f t="shared" si="92"/>
        <v>1094.0519475400001</v>
      </c>
      <c r="F213" s="18">
        <v>1052</v>
      </c>
      <c r="G213" s="18">
        <v>920</v>
      </c>
      <c r="H213" s="13">
        <f t="shared" si="93"/>
        <v>1533.7907519999999</v>
      </c>
      <c r="I213" s="13">
        <f t="shared" si="94"/>
        <v>1378.8051941600002</v>
      </c>
      <c r="J213" s="19">
        <f t="shared" si="107"/>
        <v>2.5464240000000018</v>
      </c>
      <c r="K213">
        <f t="shared" si="107"/>
        <v>0</v>
      </c>
      <c r="L213">
        <f t="shared" si="105"/>
        <v>2.6445674250000023E-2</v>
      </c>
      <c r="M213" s="9">
        <f t="shared" si="96"/>
        <v>0.88152247500000069</v>
      </c>
      <c r="N213" s="9">
        <f t="shared" si="106"/>
        <v>3.1734809100000025</v>
      </c>
      <c r="O213">
        <f t="shared" si="108"/>
        <v>11.663808000000017</v>
      </c>
      <c r="P213">
        <f t="shared" si="108"/>
        <v>0</v>
      </c>
      <c r="Q213">
        <f t="shared" si="97"/>
        <v>0.1211335060000002</v>
      </c>
      <c r="R213" s="9">
        <f t="shared" si="98"/>
        <v>4.0377835333333394</v>
      </c>
      <c r="S213" s="9">
        <f t="shared" si="99"/>
        <v>14.536020720000023</v>
      </c>
      <c r="V213" s="10"/>
    </row>
    <row r="214" spans="2:22" ht="20">
      <c r="B214" s="22">
        <v>706</v>
      </c>
      <c r="C214" s="22">
        <v>726</v>
      </c>
      <c r="D214" s="18">
        <f t="shared" si="91"/>
        <v>450.8496232</v>
      </c>
      <c r="E214" s="18">
        <f t="shared" si="92"/>
        <v>1088.0571423480001</v>
      </c>
      <c r="F214" s="18">
        <v>1058</v>
      </c>
      <c r="G214" s="18">
        <v>920</v>
      </c>
      <c r="H214" s="13">
        <f t="shared" si="93"/>
        <v>1542.5386079999998</v>
      </c>
      <c r="I214" s="13">
        <f t="shared" si="94"/>
        <v>1378.8051941600002</v>
      </c>
      <c r="J214" s="19">
        <f t="shared" si="107"/>
        <v>-0.13257519999996248</v>
      </c>
      <c r="K214">
        <f t="shared" si="107"/>
        <v>5.994805192000058</v>
      </c>
      <c r="L214">
        <f t="shared" si="105"/>
        <v>0.15825774501030115</v>
      </c>
      <c r="M214" s="9">
        <f t="shared" si="96"/>
        <v>5.2752581670100387</v>
      </c>
      <c r="N214" s="9">
        <f t="shared" si="106"/>
        <v>18.990929401236141</v>
      </c>
      <c r="O214">
        <f t="shared" si="108"/>
        <v>8.7478559999999561</v>
      </c>
      <c r="P214">
        <f t="shared" si="108"/>
        <v>0</v>
      </c>
      <c r="Q214">
        <f t="shared" si="97"/>
        <v>9.0850129499999557E-2</v>
      </c>
      <c r="R214" s="9">
        <f t="shared" si="98"/>
        <v>3.028337649999985</v>
      </c>
      <c r="S214" s="9">
        <f t="shared" si="99"/>
        <v>10.902015539999946</v>
      </c>
      <c r="V214" s="10"/>
    </row>
    <row r="215" spans="2:22" ht="20">
      <c r="B215" s="22">
        <v>702</v>
      </c>
      <c r="C215" s="22">
        <v>724</v>
      </c>
      <c r="D215" s="18">
        <f t="shared" si="91"/>
        <v>448.99414560000002</v>
      </c>
      <c r="E215" s="18">
        <f t="shared" si="92"/>
        <v>1085.059739752</v>
      </c>
      <c r="F215" s="18">
        <v>1066</v>
      </c>
      <c r="G215" s="18">
        <v>920</v>
      </c>
      <c r="H215" s="13">
        <f t="shared" si="93"/>
        <v>1554.2024160000001</v>
      </c>
      <c r="I215" s="13">
        <f t="shared" si="94"/>
        <v>1378.8051941600002</v>
      </c>
      <c r="J215" s="19">
        <f t="shared" si="107"/>
        <v>1.855477599999972</v>
      </c>
      <c r="K215">
        <f t="shared" si="107"/>
        <v>2.997402596000029</v>
      </c>
      <c r="L215">
        <f t="shared" si="105"/>
        <v>8.1438528288910822E-2</v>
      </c>
      <c r="M215" s="9">
        <f t="shared" si="96"/>
        <v>2.7146176096303609</v>
      </c>
      <c r="N215" s="9">
        <f t="shared" si="106"/>
        <v>9.7726233946692993</v>
      </c>
      <c r="O215">
        <f t="shared" si="108"/>
        <v>11.663808000000245</v>
      </c>
      <c r="P215">
        <f t="shared" si="108"/>
        <v>0</v>
      </c>
      <c r="Q215">
        <f t="shared" si="97"/>
        <v>0.12113350600000256</v>
      </c>
      <c r="R215" s="9">
        <f t="shared" si="98"/>
        <v>4.0377835333334184</v>
      </c>
      <c r="S215" s="9">
        <f t="shared" si="99"/>
        <v>14.536020720000307</v>
      </c>
      <c r="V215" s="10"/>
    </row>
    <row r="216" spans="2:22" ht="20">
      <c r="B216" s="22">
        <v>698</v>
      </c>
      <c r="C216" s="22">
        <v>722</v>
      </c>
      <c r="D216" s="18">
        <f t="shared" si="91"/>
        <v>447.13070320000003</v>
      </c>
      <c r="E216" s="18">
        <f t="shared" si="92"/>
        <v>1082.062337156</v>
      </c>
      <c r="F216" s="18">
        <v>1072</v>
      </c>
      <c r="G216" s="18">
        <v>920</v>
      </c>
      <c r="H216" s="13">
        <f t="shared" si="93"/>
        <v>1562.950272</v>
      </c>
      <c r="I216" s="13">
        <f t="shared" si="94"/>
        <v>1378.8051941600002</v>
      </c>
      <c r="J216" s="19">
        <f t="shared" si="107"/>
        <v>1.8634423999999967</v>
      </c>
      <c r="K216">
        <f t="shared" si="107"/>
        <v>2.997402596000029</v>
      </c>
      <c r="L216">
        <f t="shared" si="105"/>
        <v>8.1458140536097096E-2</v>
      </c>
      <c r="M216" s="9">
        <f t="shared" si="96"/>
        <v>2.7152713512032367</v>
      </c>
      <c r="N216" s="9">
        <f t="shared" si="106"/>
        <v>9.7749768643316521</v>
      </c>
      <c r="O216">
        <f t="shared" si="108"/>
        <v>8.7478559999999561</v>
      </c>
      <c r="P216">
        <f t="shared" si="108"/>
        <v>0</v>
      </c>
      <c r="Q216">
        <f t="shared" si="97"/>
        <v>9.0850129499999557E-2</v>
      </c>
      <c r="R216" s="9">
        <f t="shared" si="98"/>
        <v>3.028337649999985</v>
      </c>
      <c r="S216" s="9">
        <f t="shared" si="99"/>
        <v>10.902015539999946</v>
      </c>
      <c r="V216" s="10"/>
    </row>
    <row r="217" spans="2:22" ht="20">
      <c r="B217" s="22">
        <v>694</v>
      </c>
      <c r="C217" s="22">
        <v>720</v>
      </c>
      <c r="D217" s="18">
        <f t="shared" si="91"/>
        <v>445.25929600000001</v>
      </c>
      <c r="E217" s="18">
        <f t="shared" si="92"/>
        <v>1079.06493456</v>
      </c>
      <c r="F217" s="18">
        <v>1080</v>
      </c>
      <c r="G217" s="18">
        <v>922</v>
      </c>
      <c r="H217" s="13">
        <f t="shared" si="93"/>
        <v>1575.6893279999999</v>
      </c>
      <c r="I217" s="13">
        <f t="shared" si="94"/>
        <v>1381.802596756</v>
      </c>
      <c r="J217" s="19">
        <f t="shared" si="107"/>
        <v>1.8714072000000215</v>
      </c>
      <c r="K217">
        <f t="shared" si="107"/>
        <v>2.997402596000029</v>
      </c>
      <c r="L217">
        <f t="shared" si="105"/>
        <v>8.1477832039096434E-2</v>
      </c>
      <c r="M217" s="9">
        <f t="shared" si="96"/>
        <v>2.7159277346365478</v>
      </c>
      <c r="N217" s="9">
        <f t="shared" si="106"/>
        <v>9.7773398446915731</v>
      </c>
      <c r="O217">
        <f t="shared" si="108"/>
        <v>12.739055999999891</v>
      </c>
      <c r="P217">
        <f t="shared" si="108"/>
        <v>2.9974025959998016</v>
      </c>
      <c r="Q217">
        <f t="shared" si="97"/>
        <v>0.15415674350062933</v>
      </c>
      <c r="R217" s="9">
        <f t="shared" si="98"/>
        <v>5.1385581166876442</v>
      </c>
      <c r="S217" s="9">
        <f t="shared" si="99"/>
        <v>18.498809220075518</v>
      </c>
      <c r="V217" s="10"/>
    </row>
    <row r="218" spans="2:22" ht="20">
      <c r="B218" s="22">
        <v>690</v>
      </c>
      <c r="C218" s="22">
        <v>718</v>
      </c>
      <c r="D218" s="18">
        <f t="shared" si="91"/>
        <v>443.37992400000007</v>
      </c>
      <c r="E218" s="18">
        <f t="shared" si="92"/>
        <v>1076.067531964</v>
      </c>
      <c r="F218" s="18">
        <v>1088</v>
      </c>
      <c r="G218" s="18">
        <v>922</v>
      </c>
      <c r="H218" s="13">
        <f t="shared" si="93"/>
        <v>1587.3611007999998</v>
      </c>
      <c r="I218" s="13">
        <f t="shared" si="94"/>
        <v>1381.802596756</v>
      </c>
      <c r="J218" s="19">
        <f t="shared" si="107"/>
        <v>1.8793719999999325</v>
      </c>
      <c r="K218">
        <f t="shared" si="107"/>
        <v>2.997402596000029</v>
      </c>
      <c r="L218">
        <f t="shared" si="105"/>
        <v>8.1497602740459002E-2</v>
      </c>
      <c r="M218" s="9">
        <f t="shared" si="96"/>
        <v>2.7165867580152998</v>
      </c>
      <c r="N218" s="9">
        <f t="shared" si="106"/>
        <v>9.77971232885508</v>
      </c>
      <c r="O218">
        <f t="shared" si="108"/>
        <v>11.671772799999871</v>
      </c>
      <c r="P218">
        <f t="shared" si="108"/>
        <v>0</v>
      </c>
      <c r="Q218">
        <f t="shared" si="97"/>
        <v>0.12121622376666534</v>
      </c>
      <c r="R218" s="9">
        <f t="shared" si="98"/>
        <v>4.0405407922221777</v>
      </c>
      <c r="S218" s="9">
        <f t="shared" si="99"/>
        <v>14.54594685199984</v>
      </c>
      <c r="V218" s="10"/>
    </row>
    <row r="219" spans="2:22" ht="20">
      <c r="B219" s="22">
        <v>688</v>
      </c>
      <c r="C219" s="22">
        <v>718</v>
      </c>
      <c r="D219" s="18">
        <f t="shared" si="91"/>
        <v>442.09476480000001</v>
      </c>
      <c r="E219" s="18">
        <f t="shared" si="92"/>
        <v>1076.067531964</v>
      </c>
      <c r="F219" s="18">
        <v>1094</v>
      </c>
      <c r="G219" s="18">
        <v>922</v>
      </c>
      <c r="H219" s="13">
        <f t="shared" si="93"/>
        <v>1596.1149304</v>
      </c>
      <c r="I219" s="13">
        <f t="shared" si="94"/>
        <v>1381.802596756</v>
      </c>
      <c r="J219" s="19">
        <f t="shared" si="107"/>
        <v>1.2851592000000664</v>
      </c>
      <c r="K219">
        <f t="shared" si="107"/>
        <v>0</v>
      </c>
      <c r="L219">
        <f t="shared" si="105"/>
        <v>1.3346913775000692E-2</v>
      </c>
      <c r="M219" s="9">
        <f t="shared" si="96"/>
        <v>0.44489712583335639</v>
      </c>
      <c r="N219" s="9">
        <f t="shared" si="106"/>
        <v>1.6016296530000831</v>
      </c>
      <c r="O219">
        <f t="shared" si="108"/>
        <v>8.7538296000002447</v>
      </c>
      <c r="P219">
        <f t="shared" si="108"/>
        <v>0</v>
      </c>
      <c r="Q219">
        <f t="shared" si="97"/>
        <v>9.0912167825002554E-2</v>
      </c>
      <c r="R219" s="9">
        <f t="shared" si="98"/>
        <v>3.0304055941667518</v>
      </c>
      <c r="S219" s="9">
        <f t="shared" si="99"/>
        <v>10.909460139000307</v>
      </c>
      <c r="V219" s="10"/>
    </row>
    <row r="220" spans="2:22" ht="20">
      <c r="B220" s="22">
        <v>684</v>
      </c>
      <c r="C220" s="22">
        <v>716</v>
      </c>
      <c r="D220" s="18">
        <f t="shared" si="91"/>
        <v>440.20543680000003</v>
      </c>
      <c r="E220" s="18">
        <f t="shared" si="92"/>
        <v>1073.0701293679999</v>
      </c>
      <c r="F220" s="18">
        <v>1102</v>
      </c>
      <c r="G220" s="18">
        <v>922</v>
      </c>
      <c r="H220" s="13">
        <f t="shared" si="93"/>
        <v>1607.7867031999999</v>
      </c>
      <c r="I220" s="13">
        <f t="shared" si="94"/>
        <v>1381.802596756</v>
      </c>
      <c r="J220" s="19">
        <f t="shared" si="107"/>
        <v>1.8893279999999777</v>
      </c>
      <c r="K220">
        <f t="shared" si="107"/>
        <v>2.997402596000029</v>
      </c>
      <c r="L220">
        <f t="shared" si="105"/>
        <v>8.1522427402056993E-2</v>
      </c>
      <c r="M220" s="9">
        <f t="shared" si="96"/>
        <v>2.7174142467352329</v>
      </c>
      <c r="N220" s="9">
        <f t="shared" si="106"/>
        <v>9.7826912882468395</v>
      </c>
      <c r="O220">
        <f t="shared" si="108"/>
        <v>11.671772799999871</v>
      </c>
      <c r="P220">
        <f t="shared" si="108"/>
        <v>0</v>
      </c>
      <c r="Q220">
        <f t="shared" si="97"/>
        <v>0.12121622376666534</v>
      </c>
      <c r="R220" s="9">
        <f t="shared" si="98"/>
        <v>4.0405407922221777</v>
      </c>
      <c r="S220" s="9">
        <f t="shared" si="99"/>
        <v>14.54594685199984</v>
      </c>
      <c r="V220" s="10"/>
    </row>
    <row r="221" spans="2:22" ht="20">
      <c r="B221" s="22">
        <v>680</v>
      </c>
      <c r="C221" s="22">
        <v>714</v>
      </c>
      <c r="D221" s="18">
        <f t="shared" si="91"/>
        <v>438.30814400000003</v>
      </c>
      <c r="E221" s="18">
        <f t="shared" si="92"/>
        <v>1070.0727267719999</v>
      </c>
      <c r="F221" s="18">
        <v>1110</v>
      </c>
      <c r="G221" s="18">
        <v>922</v>
      </c>
      <c r="H221" s="13">
        <f t="shared" si="93"/>
        <v>1619.458476</v>
      </c>
      <c r="I221" s="13">
        <f t="shared" si="94"/>
        <v>1381.802596756</v>
      </c>
      <c r="J221" s="19">
        <f t="shared" si="107"/>
        <v>1.8972928000000024</v>
      </c>
      <c r="K221">
        <f t="shared" si="107"/>
        <v>2.997402596000029</v>
      </c>
      <c r="L221">
        <f t="shared" si="105"/>
        <v>8.1542376088781662E-2</v>
      </c>
      <c r="M221" s="9">
        <f t="shared" si="96"/>
        <v>2.7180792029593888</v>
      </c>
      <c r="N221" s="9">
        <f t="shared" si="106"/>
        <v>9.7850851306537994</v>
      </c>
      <c r="O221">
        <f t="shared" si="108"/>
        <v>11.671772800000099</v>
      </c>
      <c r="P221">
        <f t="shared" si="108"/>
        <v>0</v>
      </c>
      <c r="Q221">
        <f t="shared" si="97"/>
        <v>0.12121622376666771</v>
      </c>
      <c r="R221" s="9">
        <f t="shared" si="98"/>
        <v>4.0405407922222567</v>
      </c>
      <c r="S221" s="9">
        <f t="shared" si="99"/>
        <v>14.545946852000124</v>
      </c>
      <c r="V221" s="10"/>
    </row>
    <row r="222" spans="2:22" ht="20">
      <c r="B222" s="22">
        <v>676</v>
      </c>
      <c r="C222" s="22">
        <v>712</v>
      </c>
      <c r="D222" s="18">
        <f t="shared" si="91"/>
        <v>436.40288640000006</v>
      </c>
      <c r="E222" s="18">
        <f t="shared" si="92"/>
        <v>1067.0753241760001</v>
      </c>
      <c r="F222" s="18">
        <v>1118</v>
      </c>
      <c r="G222" s="18">
        <v>922</v>
      </c>
      <c r="H222" s="13">
        <f t="shared" si="93"/>
        <v>1631.1302487999999</v>
      </c>
      <c r="I222" s="13">
        <f t="shared" si="94"/>
        <v>1381.802596756</v>
      </c>
      <c r="J222" s="19">
        <f t="shared" si="107"/>
        <v>1.9052575999999704</v>
      </c>
      <c r="K222">
        <f t="shared" si="107"/>
        <v>2.9974025959998016</v>
      </c>
      <c r="L222">
        <f t="shared" si="105"/>
        <v>8.1562403785946883E-2</v>
      </c>
      <c r="M222" s="9">
        <f t="shared" si="96"/>
        <v>2.7187467928648958</v>
      </c>
      <c r="N222" s="9">
        <f t="shared" si="106"/>
        <v>9.7874884543136247</v>
      </c>
      <c r="O222">
        <f t="shared" si="108"/>
        <v>11.671772799999871</v>
      </c>
      <c r="P222">
        <f t="shared" si="108"/>
        <v>0</v>
      </c>
      <c r="Q222">
        <f t="shared" si="97"/>
        <v>0.12121622376666534</v>
      </c>
      <c r="R222" s="9">
        <f t="shared" si="98"/>
        <v>4.0405407922221777</v>
      </c>
      <c r="S222" s="9">
        <f t="shared" si="99"/>
        <v>14.54594685199984</v>
      </c>
      <c r="V222" s="10"/>
    </row>
    <row r="223" spans="2:22" ht="20">
      <c r="B223" s="22">
        <v>672</v>
      </c>
      <c r="C223" s="22">
        <v>712</v>
      </c>
      <c r="D223" s="18">
        <f t="shared" si="91"/>
        <v>433.82062080000003</v>
      </c>
      <c r="E223" s="18">
        <f t="shared" si="92"/>
        <v>1067.0753241760001</v>
      </c>
      <c r="F223" s="18">
        <v>1124</v>
      </c>
      <c r="G223" s="18">
        <v>922</v>
      </c>
      <c r="H223" s="13">
        <f t="shared" si="93"/>
        <v>1639.8840783999999</v>
      </c>
      <c r="I223" s="13">
        <f t="shared" si="94"/>
        <v>1381.802596756</v>
      </c>
      <c r="J223" s="19">
        <f t="shared" si="107"/>
        <v>2.5822656000000279</v>
      </c>
      <c r="K223">
        <f t="shared" si="107"/>
        <v>0</v>
      </c>
      <c r="L223">
        <f t="shared" si="105"/>
        <v>2.6817904200000294E-2</v>
      </c>
      <c r="M223" s="9">
        <f t="shared" si="96"/>
        <v>0.89393014000000981</v>
      </c>
      <c r="N223" s="9">
        <f t="shared" si="106"/>
        <v>3.2181485040000353</v>
      </c>
      <c r="O223">
        <f t="shared" si="108"/>
        <v>8.7538296000000173</v>
      </c>
      <c r="P223">
        <f t="shared" si="108"/>
        <v>0</v>
      </c>
      <c r="Q223">
        <f t="shared" si="97"/>
        <v>9.0912167825000195E-2</v>
      </c>
      <c r="R223" s="9">
        <f t="shared" si="98"/>
        <v>3.0304055941666732</v>
      </c>
      <c r="S223" s="9">
        <f t="shared" si="99"/>
        <v>10.909460139000023</v>
      </c>
      <c r="V223" s="10"/>
    </row>
    <row r="224" spans="2:22" ht="20">
      <c r="B224" s="22">
        <v>666</v>
      </c>
      <c r="C224" s="22">
        <v>710</v>
      </c>
      <c r="D224" s="18">
        <f t="shared" si="91"/>
        <v>430.61029200000002</v>
      </c>
      <c r="E224" s="18">
        <f t="shared" si="92"/>
        <v>1064.0779215800001</v>
      </c>
      <c r="F224" s="18">
        <v>1132</v>
      </c>
      <c r="G224" s="18">
        <v>922</v>
      </c>
      <c r="H224" s="13">
        <f t="shared" si="93"/>
        <v>1651.5558511999998</v>
      </c>
      <c r="I224" s="13">
        <f t="shared" si="94"/>
        <v>1381.802596756</v>
      </c>
      <c r="J224" s="19">
        <f t="shared" si="107"/>
        <v>3.2103288000000134</v>
      </c>
      <c r="K224">
        <f t="shared" si="107"/>
        <v>2.997402596000029</v>
      </c>
      <c r="L224">
        <f t="shared" si="105"/>
        <v>8.586326509388123E-2</v>
      </c>
      <c r="M224" s="9">
        <f t="shared" si="96"/>
        <v>2.8621088364627076</v>
      </c>
      <c r="N224" s="9">
        <f t="shared" si="106"/>
        <v>10.303591811265747</v>
      </c>
      <c r="O224">
        <f t="shared" si="108"/>
        <v>11.671772799999871</v>
      </c>
      <c r="P224">
        <f t="shared" si="108"/>
        <v>0</v>
      </c>
      <c r="Q224">
        <f t="shared" si="97"/>
        <v>0.12121622376666534</v>
      </c>
      <c r="R224" s="9">
        <f t="shared" si="98"/>
        <v>4.0405407922221777</v>
      </c>
      <c r="S224" s="9">
        <f t="shared" si="99"/>
        <v>14.54594685199984</v>
      </c>
      <c r="V224" s="10"/>
    </row>
    <row r="225" spans="2:22" ht="20">
      <c r="B225" s="22">
        <v>662</v>
      </c>
      <c r="C225" s="22">
        <v>710</v>
      </c>
      <c r="D225" s="18">
        <f t="shared" si="91"/>
        <v>428.024044</v>
      </c>
      <c r="E225" s="18">
        <f t="shared" si="92"/>
        <v>1064.0779215800001</v>
      </c>
      <c r="F225" s="18">
        <v>1140</v>
      </c>
      <c r="G225" s="18">
        <v>922</v>
      </c>
      <c r="H225" s="13">
        <f t="shared" si="93"/>
        <v>1663.2276240000001</v>
      </c>
      <c r="I225" s="13">
        <f t="shared" si="94"/>
        <v>1381.802596756</v>
      </c>
      <c r="J225" s="19">
        <f t="shared" si="107"/>
        <v>2.5862480000000119</v>
      </c>
      <c r="K225">
        <f t="shared" si="107"/>
        <v>0</v>
      </c>
      <c r="L225">
        <f t="shared" si="105"/>
        <v>2.6859263083333459E-2</v>
      </c>
      <c r="M225" s="9">
        <f t="shared" si="96"/>
        <v>0.89530876944444859</v>
      </c>
      <c r="N225" s="9">
        <f t="shared" si="106"/>
        <v>3.223111570000015</v>
      </c>
      <c r="O225">
        <f t="shared" si="108"/>
        <v>11.671772800000326</v>
      </c>
      <c r="P225">
        <f t="shared" si="108"/>
        <v>0</v>
      </c>
      <c r="Q225">
        <f t="shared" si="97"/>
        <v>0.12121622376667007</v>
      </c>
      <c r="R225" s="9">
        <f t="shared" si="98"/>
        <v>4.0405407922223358</v>
      </c>
      <c r="S225" s="9">
        <f t="shared" si="99"/>
        <v>14.545946852000409</v>
      </c>
      <c r="V225" s="10"/>
    </row>
    <row r="226" spans="2:22" ht="20">
      <c r="B226" s="22">
        <v>658</v>
      </c>
      <c r="C226" s="22">
        <v>708</v>
      </c>
      <c r="D226" s="18">
        <f t="shared" si="91"/>
        <v>426.09290080000005</v>
      </c>
      <c r="E226" s="18">
        <f t="shared" si="92"/>
        <v>1061.080518984</v>
      </c>
      <c r="F226" s="18">
        <v>1147</v>
      </c>
      <c r="G226" s="18">
        <v>924</v>
      </c>
      <c r="H226" s="13">
        <f t="shared" si="93"/>
        <v>1674.5823783999999</v>
      </c>
      <c r="I226" s="13">
        <f t="shared" si="94"/>
        <v>1384.799999352</v>
      </c>
      <c r="J226" s="19">
        <f t="shared" si="107"/>
        <v>1.9311431999999513</v>
      </c>
      <c r="K226">
        <f t="shared" si="107"/>
        <v>2.997402596000029</v>
      </c>
      <c r="L226">
        <f t="shared" si="105"/>
        <v>8.1628038763220764E-2</v>
      </c>
      <c r="M226" s="9">
        <f t="shared" si="96"/>
        <v>2.7209346254406923</v>
      </c>
      <c r="N226" s="9">
        <f t="shared" si="106"/>
        <v>9.7953646515864925</v>
      </c>
      <c r="O226">
        <f t="shared" si="108"/>
        <v>11.35475439999982</v>
      </c>
      <c r="P226">
        <f t="shared" si="108"/>
        <v>2.997402596000029</v>
      </c>
      <c r="Q226">
        <f t="shared" si="97"/>
        <v>0.1420103526277583</v>
      </c>
      <c r="R226" s="9">
        <f t="shared" si="98"/>
        <v>4.7336784209252762</v>
      </c>
      <c r="S226" s="9">
        <f t="shared" si="99"/>
        <v>17.041242315330994</v>
      </c>
      <c r="V226" s="10"/>
    </row>
    <row r="227" spans="2:22" ht="20">
      <c r="B227" s="22">
        <v>654</v>
      </c>
      <c r="C227" s="22">
        <v>706</v>
      </c>
      <c r="D227" s="18">
        <f t="shared" si="91"/>
        <v>424.15379280000002</v>
      </c>
      <c r="E227" s="18">
        <f t="shared" si="92"/>
        <v>1058.083116388</v>
      </c>
      <c r="F227" s="18">
        <v>1154</v>
      </c>
      <c r="G227" s="18">
        <v>924</v>
      </c>
      <c r="H227" s="13">
        <f t="shared" si="93"/>
        <v>1684.8021487999999</v>
      </c>
      <c r="I227" s="13">
        <f t="shared" si="94"/>
        <v>1384.799999352</v>
      </c>
      <c r="J227" s="19">
        <f t="shared" si="107"/>
        <v>1.9391080000000329</v>
      </c>
      <c r="K227">
        <f t="shared" si="107"/>
        <v>2.997402596000029</v>
      </c>
      <c r="L227">
        <f t="shared" si="105"/>
        <v>8.1648401603547874E-2</v>
      </c>
      <c r="M227" s="9">
        <f t="shared" si="96"/>
        <v>2.721613386784929</v>
      </c>
      <c r="N227" s="9">
        <f t="shared" si="106"/>
        <v>9.7978081924257445</v>
      </c>
      <c r="O227">
        <f t="shared" si="108"/>
        <v>10.219770400000016</v>
      </c>
      <c r="P227">
        <f t="shared" si="108"/>
        <v>0</v>
      </c>
      <c r="Q227">
        <f t="shared" si="97"/>
        <v>0.10613657384166685</v>
      </c>
      <c r="R227" s="9">
        <f t="shared" si="98"/>
        <v>3.5378857947222282</v>
      </c>
      <c r="S227" s="9">
        <f t="shared" si="99"/>
        <v>12.736388861000021</v>
      </c>
      <c r="V227" s="10"/>
    </row>
    <row r="228" spans="2:22" ht="20">
      <c r="B228" s="22">
        <v>650</v>
      </c>
      <c r="C228" s="22">
        <v>704</v>
      </c>
      <c r="D228" s="18">
        <f t="shared" si="91"/>
        <v>422.20672000000002</v>
      </c>
      <c r="E228" s="18">
        <f t="shared" si="92"/>
        <v>1055.085713792</v>
      </c>
      <c r="F228" s="18">
        <v>1162</v>
      </c>
      <c r="G228" s="18">
        <v>924</v>
      </c>
      <c r="H228" s="13">
        <f t="shared" si="93"/>
        <v>1696.4818863999999</v>
      </c>
      <c r="I228" s="13">
        <f t="shared" si="94"/>
        <v>1384.799999352</v>
      </c>
      <c r="J228" s="19">
        <f t="shared" si="107"/>
        <v>1.9470728000000008</v>
      </c>
      <c r="K228">
        <f t="shared" si="107"/>
        <v>2.997402596000029</v>
      </c>
      <c r="L228">
        <f t="shared" si="105"/>
        <v>8.1668843146921091E-2</v>
      </c>
      <c r="M228" s="9">
        <f t="shared" si="96"/>
        <v>2.7222947715640364</v>
      </c>
      <c r="N228" s="9">
        <f t="shared" si="106"/>
        <v>9.8002611776305315</v>
      </c>
      <c r="O228">
        <f t="shared" si="108"/>
        <v>11.679737599999953</v>
      </c>
      <c r="P228">
        <f t="shared" si="108"/>
        <v>0</v>
      </c>
      <c r="Q228">
        <f t="shared" si="97"/>
        <v>0.12129894153333286</v>
      </c>
      <c r="R228" s="9">
        <f t="shared" si="98"/>
        <v>4.043298051111095</v>
      </c>
      <c r="S228" s="9">
        <f t="shared" si="99"/>
        <v>14.555872983999942</v>
      </c>
      <c r="V228" s="10"/>
    </row>
    <row r="229" spans="2:22" ht="20">
      <c r="B229" s="22">
        <v>648</v>
      </c>
      <c r="C229" s="22">
        <v>702</v>
      </c>
      <c r="D229" s="18">
        <f t="shared" si="91"/>
        <v>421.55277120000005</v>
      </c>
      <c r="E229" s="18">
        <f t="shared" si="92"/>
        <v>1052.0883111959999</v>
      </c>
      <c r="F229" s="18">
        <v>1170</v>
      </c>
      <c r="G229" s="18">
        <v>924</v>
      </c>
      <c r="H229" s="13">
        <f t="shared" si="93"/>
        <v>1708.1616239999998</v>
      </c>
      <c r="I229" s="13">
        <f t="shared" si="94"/>
        <v>1384.799999352</v>
      </c>
      <c r="J229" s="19">
        <f t="shared" si="107"/>
        <v>0.65394879999996647</v>
      </c>
      <c r="K229">
        <f t="shared" si="107"/>
        <v>2.997402596000029</v>
      </c>
      <c r="L229">
        <f t="shared" si="105"/>
        <v>7.9416808208407713E-2</v>
      </c>
      <c r="M229" s="9">
        <f t="shared" si="96"/>
        <v>2.6472269402802571</v>
      </c>
      <c r="N229" s="9">
        <f t="shared" si="106"/>
        <v>9.5300169850089258</v>
      </c>
      <c r="O229">
        <f t="shared" si="108"/>
        <v>11.679737599999953</v>
      </c>
      <c r="P229">
        <f t="shared" si="108"/>
        <v>0</v>
      </c>
      <c r="Q229">
        <f t="shared" si="97"/>
        <v>0.12129894153333286</v>
      </c>
      <c r="R229" s="9">
        <f t="shared" si="98"/>
        <v>4.043298051111095</v>
      </c>
      <c r="S229" s="9">
        <f t="shared" si="99"/>
        <v>14.555872983999942</v>
      </c>
      <c r="V229" s="10"/>
    </row>
    <row r="230" spans="2:22" ht="20">
      <c r="B230" s="22">
        <v>642</v>
      </c>
      <c r="C230" s="22">
        <v>702</v>
      </c>
      <c r="D230" s="18">
        <f t="shared" si="91"/>
        <v>417.64950480000005</v>
      </c>
      <c r="E230" s="18">
        <f t="shared" si="92"/>
        <v>1052.0883111959999</v>
      </c>
      <c r="F230" s="18">
        <v>1178</v>
      </c>
      <c r="G230" s="18">
        <v>926</v>
      </c>
      <c r="H230" s="13">
        <f t="shared" si="93"/>
        <v>1721.0141784</v>
      </c>
      <c r="I230" s="13">
        <f t="shared" si="94"/>
        <v>1387.797401948</v>
      </c>
      <c r="J230" s="19">
        <f t="shared" si="107"/>
        <v>3.9032664000000068</v>
      </c>
      <c r="K230">
        <f t="shared" si="107"/>
        <v>0</v>
      </c>
      <c r="L230">
        <f t="shared" si="105"/>
        <v>4.0537047925000076E-2</v>
      </c>
      <c r="M230" s="9">
        <f t="shared" si="96"/>
        <v>1.351234930833336</v>
      </c>
      <c r="N230" s="9">
        <f t="shared" si="106"/>
        <v>4.8644457510000096</v>
      </c>
      <c r="O230">
        <f t="shared" si="108"/>
        <v>12.852554400000145</v>
      </c>
      <c r="P230">
        <f t="shared" si="108"/>
        <v>2.997402596000029</v>
      </c>
      <c r="Q230">
        <f t="shared" si="97"/>
        <v>0.15516953114425236</v>
      </c>
      <c r="R230" s="9">
        <f t="shared" si="98"/>
        <v>5.1723177048084121</v>
      </c>
      <c r="S230" s="9">
        <f t="shared" si="99"/>
        <v>18.620343737310286</v>
      </c>
      <c r="V230" s="10"/>
    </row>
    <row r="231" spans="2:22" ht="20">
      <c r="B231" s="22">
        <v>640</v>
      </c>
      <c r="C231" s="22">
        <v>700</v>
      </c>
      <c r="D231" s="18">
        <f t="shared" si="91"/>
        <v>416.98559999999998</v>
      </c>
      <c r="E231" s="18">
        <f t="shared" si="92"/>
        <v>1049.0909086000001</v>
      </c>
      <c r="F231" s="18">
        <v>1185</v>
      </c>
      <c r="G231" s="18">
        <v>926</v>
      </c>
      <c r="H231" s="13">
        <f t="shared" si="93"/>
        <v>1731.240918</v>
      </c>
      <c r="I231" s="13">
        <f t="shared" si="94"/>
        <v>1387.797401948</v>
      </c>
      <c r="J231" s="19">
        <f t="shared" si="107"/>
        <v>0.66390480000006846</v>
      </c>
      <c r="K231">
        <f t="shared" si="107"/>
        <v>2.9974025959998016</v>
      </c>
      <c r="L231">
        <f t="shared" si="105"/>
        <v>7.9425717293808179E-2</v>
      </c>
      <c r="M231" s="9">
        <f t="shared" si="96"/>
        <v>2.6475239097936059</v>
      </c>
      <c r="N231" s="9">
        <f t="shared" si="106"/>
        <v>9.5310860752569813</v>
      </c>
      <c r="O231">
        <f t="shared" si="108"/>
        <v>10.226739599999974</v>
      </c>
      <c r="P231">
        <f t="shared" si="108"/>
        <v>0</v>
      </c>
      <c r="Q231">
        <f t="shared" si="97"/>
        <v>0.10620895188749974</v>
      </c>
      <c r="R231" s="9">
        <f t="shared" si="98"/>
        <v>3.540298396249991</v>
      </c>
      <c r="S231" s="9">
        <f t="shared" si="99"/>
        <v>12.745074226499968</v>
      </c>
      <c r="V231" s="10"/>
    </row>
    <row r="232" spans="2:22" ht="20">
      <c r="B232" s="22">
        <v>636</v>
      </c>
      <c r="C232" s="22">
        <v>700</v>
      </c>
      <c r="D232" s="18">
        <f t="shared" si="91"/>
        <v>414.37944000000005</v>
      </c>
      <c r="E232" s="18">
        <f t="shared" si="92"/>
        <v>1049.0909086000001</v>
      </c>
      <c r="F232" s="18">
        <v>1193</v>
      </c>
      <c r="G232" s="18">
        <v>926</v>
      </c>
      <c r="H232" s="13">
        <f t="shared" si="93"/>
        <v>1742.9286204</v>
      </c>
      <c r="I232" s="13">
        <f t="shared" si="94"/>
        <v>1387.797401948</v>
      </c>
      <c r="J232" s="19">
        <f t="shared" si="107"/>
        <v>2.6061599999999316</v>
      </c>
      <c r="K232">
        <f t="shared" si="107"/>
        <v>0</v>
      </c>
      <c r="L232">
        <f t="shared" si="105"/>
        <v>2.7066057499999293E-2</v>
      </c>
      <c r="M232" s="9">
        <f t="shared" si="96"/>
        <v>0.90220191666664318</v>
      </c>
      <c r="N232" s="9">
        <f t="shared" si="106"/>
        <v>3.2479268999999156</v>
      </c>
      <c r="O232">
        <f t="shared" si="108"/>
        <v>11.687702400000035</v>
      </c>
      <c r="P232">
        <f t="shared" si="108"/>
        <v>0</v>
      </c>
      <c r="Q232">
        <f t="shared" si="97"/>
        <v>0.12138165930000037</v>
      </c>
      <c r="R232" s="9">
        <f t="shared" si="98"/>
        <v>4.0460553100000123</v>
      </c>
      <c r="S232" s="9">
        <f t="shared" si="99"/>
        <v>14.565799116000045</v>
      </c>
      <c r="V232" s="10"/>
    </row>
    <row r="233" spans="2:22" ht="20">
      <c r="B233" s="22">
        <v>632</v>
      </c>
      <c r="C233" s="22">
        <v>698</v>
      </c>
      <c r="D233" s="18">
        <f t="shared" si="91"/>
        <v>412.40249919999997</v>
      </c>
      <c r="E233" s="18">
        <f t="shared" si="92"/>
        <v>1046.0935060040001</v>
      </c>
      <c r="F233" s="18">
        <v>1200</v>
      </c>
      <c r="G233" s="18">
        <v>924</v>
      </c>
      <c r="H233" s="13">
        <f t="shared" si="93"/>
        <v>1751.96064</v>
      </c>
      <c r="I233" s="13">
        <f t="shared" si="94"/>
        <v>1384.799999352</v>
      </c>
      <c r="J233" s="19">
        <f t="shared" si="107"/>
        <v>1.9769408000000794</v>
      </c>
      <c r="K233">
        <f t="shared" si="107"/>
        <v>2.997402596000029</v>
      </c>
      <c r="L233">
        <f t="shared" si="105"/>
        <v>8.1746198873050221E-2</v>
      </c>
      <c r="M233" s="9">
        <f t="shared" si="96"/>
        <v>2.724873295768341</v>
      </c>
      <c r="N233" s="9">
        <f t="shared" si="106"/>
        <v>9.8095438647660274</v>
      </c>
      <c r="O233">
        <f t="shared" si="108"/>
        <v>9.0320196000000124</v>
      </c>
      <c r="P233">
        <f t="shared" si="108"/>
        <v>-2.997402596000029</v>
      </c>
      <c r="Q233">
        <f t="shared" si="97"/>
        <v>0.12271750469108939</v>
      </c>
      <c r="R233" s="9">
        <f t="shared" si="98"/>
        <v>4.09058348970298</v>
      </c>
      <c r="S233" s="9">
        <f t="shared" si="99"/>
        <v>14.726100562930728</v>
      </c>
      <c r="V233" s="10"/>
    </row>
    <row r="234" spans="2:22" ht="20">
      <c r="B234" s="22">
        <v>628</v>
      </c>
      <c r="C234" s="22">
        <v>698</v>
      </c>
      <c r="D234" s="18">
        <f t="shared" si="91"/>
        <v>409.79235679999999</v>
      </c>
      <c r="E234" s="18">
        <f t="shared" si="92"/>
        <v>1046.0935060040001</v>
      </c>
      <c r="F234" s="18">
        <v>1208</v>
      </c>
      <c r="G234" s="18">
        <v>926</v>
      </c>
      <c r="H234" s="13">
        <f t="shared" si="93"/>
        <v>1764.8430623999998</v>
      </c>
      <c r="I234" s="13">
        <f t="shared" si="94"/>
        <v>1387.797401948</v>
      </c>
      <c r="J234" s="19">
        <f t="shared" si="107"/>
        <v>2.6101423999999724</v>
      </c>
      <c r="K234">
        <f t="shared" si="107"/>
        <v>0</v>
      </c>
      <c r="L234">
        <f t="shared" si="105"/>
        <v>2.7107416383333052E-2</v>
      </c>
      <c r="M234" s="9">
        <f t="shared" si="96"/>
        <v>0.90358054611110172</v>
      </c>
      <c r="N234" s="9">
        <f t="shared" si="106"/>
        <v>3.2528899659999664</v>
      </c>
      <c r="O234">
        <f t="shared" si="108"/>
        <v>12.882422399999768</v>
      </c>
      <c r="P234">
        <f t="shared" si="108"/>
        <v>2.997402596000029</v>
      </c>
      <c r="Q234">
        <f t="shared" si="97"/>
        <v>0.1554364430643804</v>
      </c>
      <c r="R234" s="9">
        <f t="shared" si="98"/>
        <v>5.1812147688126799</v>
      </c>
      <c r="S234" s="9">
        <f t="shared" si="99"/>
        <v>18.652373167725649</v>
      </c>
      <c r="V234" s="10"/>
    </row>
    <row r="235" spans="2:22" ht="20">
      <c r="B235" s="22">
        <v>624</v>
      </c>
      <c r="C235" s="22">
        <v>698</v>
      </c>
      <c r="D235" s="18">
        <f t="shared" si="91"/>
        <v>407.18221440000002</v>
      </c>
      <c r="E235" s="18">
        <f t="shared" si="92"/>
        <v>1046.0935060040001</v>
      </c>
      <c r="F235" s="18">
        <v>1216</v>
      </c>
      <c r="G235" s="18">
        <v>926</v>
      </c>
      <c r="H235" s="13">
        <f t="shared" si="93"/>
        <v>1776.5307648</v>
      </c>
      <c r="I235" s="13">
        <f t="shared" si="94"/>
        <v>1387.797401948</v>
      </c>
      <c r="J235" s="19">
        <f t="shared" si="107"/>
        <v>2.6101423999999724</v>
      </c>
      <c r="K235">
        <f t="shared" si="107"/>
        <v>0</v>
      </c>
      <c r="L235">
        <f t="shared" si="105"/>
        <v>2.7107416383333052E-2</v>
      </c>
      <c r="M235" s="9">
        <f t="shared" si="96"/>
        <v>0.90358054611110172</v>
      </c>
      <c r="N235" s="9">
        <f t="shared" si="106"/>
        <v>3.2528899659999664</v>
      </c>
      <c r="O235">
        <f t="shared" si="108"/>
        <v>11.687702400000262</v>
      </c>
      <c r="P235">
        <f t="shared" si="108"/>
        <v>0</v>
      </c>
      <c r="Q235">
        <f t="shared" si="97"/>
        <v>0.12138165930000273</v>
      </c>
      <c r="R235" s="9">
        <f t="shared" si="98"/>
        <v>4.0460553100000913</v>
      </c>
      <c r="S235" s="9">
        <f t="shared" si="99"/>
        <v>14.56579911600033</v>
      </c>
      <c r="V235" s="10"/>
    </row>
    <row r="236" spans="2:22" ht="20">
      <c r="B236" s="22">
        <v>618</v>
      </c>
      <c r="C236" s="22">
        <v>698</v>
      </c>
      <c r="D236" s="18">
        <f t="shared" si="91"/>
        <v>403.26700080000001</v>
      </c>
      <c r="E236" s="18">
        <f t="shared" si="92"/>
        <v>1046.0935060040001</v>
      </c>
      <c r="F236" s="18">
        <v>1223</v>
      </c>
      <c r="G236" s="18">
        <v>924</v>
      </c>
      <c r="H236" s="13">
        <f t="shared" si="93"/>
        <v>1785.5398855999999</v>
      </c>
      <c r="I236" s="13">
        <f t="shared" si="94"/>
        <v>1384.799999352</v>
      </c>
      <c r="J236" s="19">
        <f t="shared" si="107"/>
        <v>3.9152136000000155</v>
      </c>
      <c r="K236">
        <f t="shared" si="107"/>
        <v>0</v>
      </c>
      <c r="L236">
        <f t="shared" si="105"/>
        <v>4.0661124575000165E-2</v>
      </c>
      <c r="M236" s="9">
        <f t="shared" si="96"/>
        <v>1.3553708191666722</v>
      </c>
      <c r="N236" s="9">
        <f t="shared" si="106"/>
        <v>4.87933494900002</v>
      </c>
      <c r="O236">
        <f t="shared" si="108"/>
        <v>9.0091207999998915</v>
      </c>
      <c r="P236">
        <f t="shared" si="108"/>
        <v>-2.997402596000029</v>
      </c>
      <c r="Q236">
        <f t="shared" si="97"/>
        <v>0.12253582363282763</v>
      </c>
      <c r="R236" s="9">
        <f t="shared" si="98"/>
        <v>4.0845274544275876</v>
      </c>
      <c r="S236" s="9">
        <f t="shared" si="99"/>
        <v>14.704298835939316</v>
      </c>
      <c r="V236" s="10"/>
    </row>
    <row r="237" spans="2:22" ht="20">
      <c r="B237" s="22">
        <v>614</v>
      </c>
      <c r="C237" s="22">
        <v>698</v>
      </c>
      <c r="D237" s="18">
        <f t="shared" si="91"/>
        <v>400.65685840000003</v>
      </c>
      <c r="E237" s="18">
        <f t="shared" si="92"/>
        <v>1046.0935060040001</v>
      </c>
      <c r="F237" s="18">
        <v>1230</v>
      </c>
      <c r="G237" s="18">
        <v>924</v>
      </c>
      <c r="H237" s="13">
        <f t="shared" si="93"/>
        <v>1795.7596559999999</v>
      </c>
      <c r="I237" s="13">
        <f t="shared" si="94"/>
        <v>1384.799999352</v>
      </c>
      <c r="J237" s="19">
        <f t="shared" si="107"/>
        <v>2.6101423999999724</v>
      </c>
      <c r="K237">
        <f t="shared" si="107"/>
        <v>0</v>
      </c>
      <c r="L237">
        <f t="shared" si="105"/>
        <v>2.7107416383333052E-2</v>
      </c>
      <c r="M237" s="9">
        <f t="shared" si="96"/>
        <v>0.90358054611110172</v>
      </c>
      <c r="N237" s="9">
        <f t="shared" si="106"/>
        <v>3.2528899659999664</v>
      </c>
      <c r="O237">
        <f t="shared" si="108"/>
        <v>10.219770400000016</v>
      </c>
      <c r="P237">
        <f t="shared" si="108"/>
        <v>0</v>
      </c>
      <c r="Q237">
        <f t="shared" si="97"/>
        <v>0.10613657384166685</v>
      </c>
      <c r="R237" s="9">
        <f t="shared" si="98"/>
        <v>3.5378857947222282</v>
      </c>
      <c r="S237" s="9">
        <f t="shared" si="99"/>
        <v>12.736388861000021</v>
      </c>
      <c r="V237" s="10"/>
    </row>
    <row r="238" spans="2:22" ht="20">
      <c r="B238" s="22">
        <v>610</v>
      </c>
      <c r="C238" s="22">
        <v>698</v>
      </c>
      <c r="D238" s="18">
        <f t="shared" si="91"/>
        <v>398.046716</v>
      </c>
      <c r="E238" s="18">
        <f t="shared" si="92"/>
        <v>1046.0935060040001</v>
      </c>
      <c r="F238" s="18">
        <v>1236</v>
      </c>
      <c r="G238" s="18">
        <v>924</v>
      </c>
      <c r="H238" s="13">
        <f t="shared" si="93"/>
        <v>1804.5194591999998</v>
      </c>
      <c r="I238" s="13">
        <f t="shared" si="94"/>
        <v>1384.799999352</v>
      </c>
      <c r="J238" s="19">
        <f t="shared" si="107"/>
        <v>2.6101424000000293</v>
      </c>
      <c r="K238">
        <f t="shared" si="107"/>
        <v>0</v>
      </c>
      <c r="L238">
        <f t="shared" si="105"/>
        <v>2.7107416383333641E-2</v>
      </c>
      <c r="M238" s="9">
        <f t="shared" si="96"/>
        <v>0.90358054611112137</v>
      </c>
      <c r="N238" s="9">
        <f t="shared" si="106"/>
        <v>3.252889966000037</v>
      </c>
      <c r="O238">
        <f t="shared" si="108"/>
        <v>8.7598031999998511</v>
      </c>
      <c r="P238">
        <f t="shared" si="108"/>
        <v>0</v>
      </c>
      <c r="Q238">
        <f t="shared" si="97"/>
        <v>9.097420614999846E-2</v>
      </c>
      <c r="R238" s="9">
        <f t="shared" si="98"/>
        <v>3.0324735383332819</v>
      </c>
      <c r="S238" s="9">
        <f t="shared" si="99"/>
        <v>10.916904737999815</v>
      </c>
      <c r="V238" s="10"/>
    </row>
    <row r="239" spans="2:22" ht="20">
      <c r="B239" s="22">
        <v>606</v>
      </c>
      <c r="C239" s="22">
        <v>698</v>
      </c>
      <c r="D239" s="18">
        <f t="shared" si="91"/>
        <v>395.43657360000003</v>
      </c>
      <c r="E239" s="18">
        <f t="shared" si="92"/>
        <v>1046.0935060040001</v>
      </c>
      <c r="F239" s="18">
        <v>1244</v>
      </c>
      <c r="G239" s="18">
        <v>924</v>
      </c>
      <c r="H239" s="13">
        <f t="shared" si="93"/>
        <v>1816.1991967999998</v>
      </c>
      <c r="I239" s="13">
        <f t="shared" si="94"/>
        <v>1384.799999352</v>
      </c>
      <c r="J239" s="19">
        <f t="shared" si="107"/>
        <v>2.6101423999999724</v>
      </c>
      <c r="K239">
        <f t="shared" si="107"/>
        <v>0</v>
      </c>
      <c r="L239">
        <f t="shared" si="105"/>
        <v>2.7107416383333052E-2</v>
      </c>
      <c r="M239" s="9">
        <f t="shared" si="96"/>
        <v>0.90358054611110172</v>
      </c>
      <c r="N239" s="9">
        <f t="shared" si="106"/>
        <v>3.2528899659999664</v>
      </c>
      <c r="O239">
        <f t="shared" si="108"/>
        <v>11.679737599999953</v>
      </c>
      <c r="P239">
        <f t="shared" si="108"/>
        <v>0</v>
      </c>
      <c r="Q239">
        <f t="shared" si="97"/>
        <v>0.12129894153333286</v>
      </c>
      <c r="R239" s="9">
        <f t="shared" si="98"/>
        <v>4.043298051111095</v>
      </c>
      <c r="S239" s="9">
        <f t="shared" si="99"/>
        <v>14.555872983999942</v>
      </c>
      <c r="V239" s="10"/>
    </row>
    <row r="240" spans="2:22" ht="20">
      <c r="B240" s="22">
        <v>600</v>
      </c>
      <c r="C240" s="22">
        <v>698</v>
      </c>
      <c r="D240" s="18">
        <f t="shared" si="91"/>
        <v>391.52135999999996</v>
      </c>
      <c r="E240" s="18">
        <f t="shared" si="92"/>
        <v>1046.0935060040001</v>
      </c>
      <c r="F240" s="18">
        <v>1252</v>
      </c>
      <c r="G240" s="18">
        <v>922</v>
      </c>
      <c r="H240" s="13">
        <f t="shared" si="93"/>
        <v>1826.6324432000001</v>
      </c>
      <c r="I240" s="13">
        <f t="shared" si="94"/>
        <v>1381.802596756</v>
      </c>
      <c r="J240" s="19">
        <f t="shared" si="107"/>
        <v>3.9152136000000723</v>
      </c>
      <c r="K240">
        <f t="shared" si="107"/>
        <v>0</v>
      </c>
      <c r="L240">
        <f t="shared" si="105"/>
        <v>4.0661124575000755E-2</v>
      </c>
      <c r="M240" s="9">
        <f t="shared" si="96"/>
        <v>1.3553708191666918</v>
      </c>
      <c r="N240" s="9">
        <f t="shared" si="106"/>
        <v>4.8793349490000901</v>
      </c>
      <c r="O240">
        <f t="shared" si="108"/>
        <v>10.433246400000371</v>
      </c>
      <c r="P240">
        <f t="shared" si="108"/>
        <v>-2.997402596000029</v>
      </c>
      <c r="Q240">
        <f t="shared" si="97"/>
        <v>0.13416933167990353</v>
      </c>
      <c r="R240" s="9">
        <f t="shared" si="98"/>
        <v>4.4723110559967845</v>
      </c>
      <c r="S240" s="9">
        <f t="shared" si="99"/>
        <v>16.100319801588423</v>
      </c>
      <c r="V240" s="10"/>
    </row>
    <row r="241" spans="2:22" ht="20">
      <c r="B241" s="22">
        <v>596</v>
      </c>
      <c r="C241" s="22">
        <v>698</v>
      </c>
      <c r="D241" s="18">
        <f t="shared" si="91"/>
        <v>388.91121759999999</v>
      </c>
      <c r="E241" s="18">
        <f t="shared" si="92"/>
        <v>1046.0935060040001</v>
      </c>
      <c r="F241" s="18">
        <v>1260</v>
      </c>
      <c r="G241" s="18">
        <v>922</v>
      </c>
      <c r="H241" s="13">
        <f t="shared" si="93"/>
        <v>1838.304216</v>
      </c>
      <c r="I241" s="13">
        <f t="shared" si="94"/>
        <v>1381.802596756</v>
      </c>
      <c r="J241" s="19">
        <f t="shared" si="107"/>
        <v>2.6101423999999724</v>
      </c>
      <c r="K241">
        <f t="shared" si="107"/>
        <v>0</v>
      </c>
      <c r="L241">
        <f t="shared" si="105"/>
        <v>2.7107416383333052E-2</v>
      </c>
      <c r="M241" s="9">
        <f t="shared" si="96"/>
        <v>0.90358054611110172</v>
      </c>
      <c r="N241" s="9">
        <f t="shared" si="106"/>
        <v>3.2528899659999664</v>
      </c>
      <c r="O241">
        <f t="shared" si="108"/>
        <v>11.671772799999871</v>
      </c>
      <c r="P241">
        <f t="shared" si="108"/>
        <v>0</v>
      </c>
      <c r="Q241">
        <f t="shared" si="97"/>
        <v>0.12121622376666534</v>
      </c>
      <c r="R241" s="9">
        <f t="shared" si="98"/>
        <v>4.0405407922221777</v>
      </c>
      <c r="S241" s="9">
        <f t="shared" si="99"/>
        <v>14.54594685199984</v>
      </c>
      <c r="V241" s="10"/>
    </row>
    <row r="242" spans="2:22" ht="20">
      <c r="B242" s="22">
        <v>592</v>
      </c>
      <c r="C242" s="22">
        <v>698</v>
      </c>
      <c r="D242" s="18">
        <f t="shared" si="91"/>
        <v>386.30107520000001</v>
      </c>
      <c r="E242" s="18">
        <f t="shared" si="92"/>
        <v>1046.0935060040001</v>
      </c>
      <c r="F242" s="18">
        <v>1266</v>
      </c>
      <c r="G242" s="18">
        <v>922</v>
      </c>
      <c r="H242" s="13">
        <f t="shared" si="93"/>
        <v>1847.0580456</v>
      </c>
      <c r="I242" s="13">
        <f t="shared" si="94"/>
        <v>1381.802596756</v>
      </c>
      <c r="J242" s="19">
        <f t="shared" si="107"/>
        <v>2.6101423999999724</v>
      </c>
      <c r="K242">
        <f t="shared" si="107"/>
        <v>0</v>
      </c>
      <c r="L242">
        <f t="shared" si="105"/>
        <v>2.7107416383333052E-2</v>
      </c>
      <c r="M242" s="9">
        <f t="shared" si="96"/>
        <v>0.90358054611110172</v>
      </c>
      <c r="N242" s="9">
        <f t="shared" si="106"/>
        <v>3.2528899659999664</v>
      </c>
      <c r="O242">
        <f t="shared" si="108"/>
        <v>8.7538296000000173</v>
      </c>
      <c r="P242">
        <f t="shared" si="108"/>
        <v>0</v>
      </c>
      <c r="Q242">
        <f t="shared" si="97"/>
        <v>9.0912167825000195E-2</v>
      </c>
      <c r="R242" s="9">
        <f t="shared" si="98"/>
        <v>3.0304055941666732</v>
      </c>
      <c r="S242" s="9">
        <f t="shared" si="99"/>
        <v>10.909460139000023</v>
      </c>
      <c r="V242" s="10"/>
    </row>
    <row r="243" spans="2:22" ht="20">
      <c r="B243" s="22">
        <v>588</v>
      </c>
      <c r="C243" s="22">
        <v>698</v>
      </c>
      <c r="D243" s="18">
        <f t="shared" si="91"/>
        <v>383.69093280000004</v>
      </c>
      <c r="E243" s="18">
        <f t="shared" si="92"/>
        <v>1046.0935060040001</v>
      </c>
      <c r="F243" s="18">
        <v>1274</v>
      </c>
      <c r="G243" s="18">
        <v>922</v>
      </c>
      <c r="H243" s="13">
        <f t="shared" si="93"/>
        <v>1858.7298183999999</v>
      </c>
      <c r="I243" s="13">
        <f t="shared" si="94"/>
        <v>1381.802596756</v>
      </c>
      <c r="J243" s="19">
        <f t="shared" si="107"/>
        <v>2.6101423999999724</v>
      </c>
      <c r="K243">
        <f t="shared" si="107"/>
        <v>0</v>
      </c>
      <c r="L243">
        <f t="shared" si="105"/>
        <v>2.7107416383333052E-2</v>
      </c>
      <c r="M243" s="9">
        <f t="shared" si="96"/>
        <v>0.90358054611110172</v>
      </c>
      <c r="N243" s="9">
        <f t="shared" si="106"/>
        <v>3.2528899659999664</v>
      </c>
      <c r="O243">
        <f t="shared" si="108"/>
        <v>11.671772799999871</v>
      </c>
      <c r="P243">
        <f t="shared" si="108"/>
        <v>0</v>
      </c>
      <c r="Q243">
        <f t="shared" si="97"/>
        <v>0.12121622376666534</v>
      </c>
      <c r="R243" s="9">
        <f t="shared" si="98"/>
        <v>4.0405407922221777</v>
      </c>
      <c r="S243" s="9">
        <f t="shared" si="99"/>
        <v>14.54594685199984</v>
      </c>
      <c r="V243" s="10"/>
    </row>
    <row r="244" spans="2:22" ht="20">
      <c r="B244" s="22">
        <v>584</v>
      </c>
      <c r="C244" s="22">
        <v>698</v>
      </c>
      <c r="D244" s="18">
        <f t="shared" si="91"/>
        <v>381.08079040000007</v>
      </c>
      <c r="E244" s="18">
        <f t="shared" si="92"/>
        <v>1046.0935060040001</v>
      </c>
      <c r="F244" s="18">
        <v>1282</v>
      </c>
      <c r="G244" s="18">
        <v>922</v>
      </c>
      <c r="H244" s="13">
        <f t="shared" si="93"/>
        <v>1870.4015912</v>
      </c>
      <c r="I244" s="13">
        <f t="shared" si="94"/>
        <v>1381.802596756</v>
      </c>
      <c r="J244" s="19">
        <f t="shared" si="107"/>
        <v>2.6101423999999724</v>
      </c>
      <c r="K244">
        <f t="shared" si="107"/>
        <v>0</v>
      </c>
      <c r="L244">
        <f t="shared" si="105"/>
        <v>2.7107416383333052E-2</v>
      </c>
      <c r="M244" s="9">
        <f t="shared" si="96"/>
        <v>0.90358054611110172</v>
      </c>
      <c r="N244" s="9">
        <f t="shared" si="106"/>
        <v>3.2528899659999664</v>
      </c>
      <c r="O244">
        <f t="shared" si="108"/>
        <v>11.671772800000099</v>
      </c>
      <c r="P244">
        <f t="shared" si="108"/>
        <v>0</v>
      </c>
      <c r="Q244">
        <f t="shared" si="97"/>
        <v>0.12121622376666771</v>
      </c>
      <c r="R244" s="9">
        <f t="shared" si="98"/>
        <v>4.0405407922222567</v>
      </c>
      <c r="S244" s="9">
        <f t="shared" si="99"/>
        <v>14.545946852000124</v>
      </c>
      <c r="V244" s="10"/>
    </row>
    <row r="245" spans="2:22" ht="20">
      <c r="B245" s="22">
        <v>578</v>
      </c>
      <c r="C245" s="22">
        <v>698</v>
      </c>
      <c r="D245" s="18">
        <f t="shared" si="91"/>
        <v>377.1655768</v>
      </c>
      <c r="E245" s="18">
        <f t="shared" si="92"/>
        <v>1046.0935060040001</v>
      </c>
      <c r="F245" s="18">
        <v>1290</v>
      </c>
      <c r="G245" s="18">
        <v>924</v>
      </c>
      <c r="H245" s="13">
        <f t="shared" si="93"/>
        <v>1883.3576880000001</v>
      </c>
      <c r="I245" s="13">
        <f t="shared" si="94"/>
        <v>1384.799999352</v>
      </c>
      <c r="J245" s="19">
        <f t="shared" si="107"/>
        <v>3.9152136000000723</v>
      </c>
      <c r="K245">
        <f t="shared" si="107"/>
        <v>0</v>
      </c>
      <c r="L245">
        <f t="shared" si="105"/>
        <v>4.0661124575000755E-2</v>
      </c>
      <c r="M245" s="9">
        <f t="shared" si="96"/>
        <v>1.3553708191666918</v>
      </c>
      <c r="N245" s="9">
        <f t="shared" si="106"/>
        <v>4.8793349490000901</v>
      </c>
      <c r="O245">
        <f t="shared" si="108"/>
        <v>12.956096800000068</v>
      </c>
      <c r="P245">
        <f t="shared" si="108"/>
        <v>2.997402596000029</v>
      </c>
      <c r="Q245">
        <f t="shared" si="97"/>
        <v>0.15609550993463339</v>
      </c>
      <c r="R245" s="9">
        <f t="shared" si="98"/>
        <v>5.2031836644877796</v>
      </c>
      <c r="S245" s="9">
        <f t="shared" si="99"/>
        <v>18.731461192156008</v>
      </c>
      <c r="V245" s="10"/>
    </row>
    <row r="246" spans="2:22" ht="20">
      <c r="B246" s="22">
        <v>574</v>
      </c>
      <c r="C246" s="22">
        <v>696</v>
      </c>
      <c r="D246" s="18">
        <f t="shared" si="91"/>
        <v>375.12690880000002</v>
      </c>
      <c r="E246" s="18">
        <f t="shared" si="92"/>
        <v>1043.0961034080001</v>
      </c>
      <c r="F246" s="18">
        <v>1296</v>
      </c>
      <c r="G246" s="18">
        <v>923</v>
      </c>
      <c r="H246" s="13">
        <f t="shared" si="93"/>
        <v>1891.4723423999999</v>
      </c>
      <c r="I246" s="13">
        <f t="shared" si="94"/>
        <v>1383.301298054</v>
      </c>
      <c r="J246" s="19">
        <f t="shared" si="107"/>
        <v>2.0386679999999728</v>
      </c>
      <c r="K246">
        <f t="shared" si="107"/>
        <v>2.997402596000029</v>
      </c>
      <c r="L246">
        <f t="shared" si="105"/>
        <v>8.1909558426346091E-2</v>
      </c>
      <c r="M246" s="9">
        <f t="shared" si="96"/>
        <v>2.7303186142115363</v>
      </c>
      <c r="N246" s="9">
        <f t="shared" si="106"/>
        <v>9.8291470111615311</v>
      </c>
      <c r="O246">
        <f t="shared" si="108"/>
        <v>8.1146543999998357</v>
      </c>
      <c r="P246">
        <f t="shared" si="108"/>
        <v>-1.4987012980000145</v>
      </c>
      <c r="Q246">
        <f t="shared" si="97"/>
        <v>9.3098574162613898E-2</v>
      </c>
      <c r="R246" s="9">
        <f t="shared" si="98"/>
        <v>3.1032858054204633</v>
      </c>
      <c r="S246" s="9">
        <f t="shared" si="99"/>
        <v>11.171828899513669</v>
      </c>
      <c r="V246" s="10"/>
    </row>
    <row r="247" spans="2:22" ht="20">
      <c r="B247" s="22">
        <v>570</v>
      </c>
      <c r="C247" s="22">
        <v>696</v>
      </c>
      <c r="D247" s="18">
        <f t="shared" si="91"/>
        <v>372.51278400000001</v>
      </c>
      <c r="E247" s="18">
        <f t="shared" si="92"/>
        <v>1043.0961034080001</v>
      </c>
      <c r="F247" s="18">
        <v>1304</v>
      </c>
      <c r="G247" s="18">
        <v>924</v>
      </c>
      <c r="H247" s="13">
        <f t="shared" si="93"/>
        <v>1903.7972288000001</v>
      </c>
      <c r="I247" s="13">
        <f t="shared" si="94"/>
        <v>1384.799999352</v>
      </c>
      <c r="J247" s="19">
        <f t="shared" si="107"/>
        <v>2.6141248000000132</v>
      </c>
      <c r="K247">
        <f t="shared" si="107"/>
        <v>0</v>
      </c>
      <c r="L247">
        <f t="shared" si="105"/>
        <v>2.7148775266666807E-2</v>
      </c>
      <c r="M247" s="9">
        <f t="shared" si="96"/>
        <v>0.90495917555556016</v>
      </c>
      <c r="N247" s="9">
        <f t="shared" si="106"/>
        <v>3.2578530320000167</v>
      </c>
      <c r="O247">
        <f t="shared" si="108"/>
        <v>12.324886400000196</v>
      </c>
      <c r="P247">
        <f t="shared" si="108"/>
        <v>1.4987012980000145</v>
      </c>
      <c r="Q247">
        <f t="shared" si="97"/>
        <v>0.13397384362980408</v>
      </c>
      <c r="R247" s="9">
        <f t="shared" si="98"/>
        <v>4.465794787660136</v>
      </c>
      <c r="S247" s="9">
        <f t="shared" si="99"/>
        <v>16.076861235576491</v>
      </c>
      <c r="V247" s="10"/>
    </row>
    <row r="248" spans="2:22" ht="20">
      <c r="B248" s="22">
        <v>566</v>
      </c>
      <c r="C248" s="22">
        <v>696</v>
      </c>
      <c r="D248" s="18">
        <f t="shared" si="91"/>
        <v>369.8986592</v>
      </c>
      <c r="E248" s="18">
        <f t="shared" si="92"/>
        <v>1043.0961034080001</v>
      </c>
      <c r="F248" s="18">
        <v>1313</v>
      </c>
      <c r="G248" s="18">
        <v>924</v>
      </c>
      <c r="H248" s="13">
        <f t="shared" si="93"/>
        <v>1916.9369336</v>
      </c>
      <c r="I248" s="13">
        <f t="shared" si="94"/>
        <v>1384.799999352</v>
      </c>
      <c r="J248" s="19">
        <f t="shared" si="107"/>
        <v>2.6141248000000132</v>
      </c>
      <c r="K248">
        <f t="shared" si="107"/>
        <v>0</v>
      </c>
      <c r="L248">
        <f t="shared" si="105"/>
        <v>2.7148775266666807E-2</v>
      </c>
      <c r="M248" s="9">
        <f t="shared" si="96"/>
        <v>0.90495917555556016</v>
      </c>
      <c r="N248" s="9">
        <f t="shared" si="106"/>
        <v>3.2578530320000167</v>
      </c>
      <c r="O248">
        <f t="shared" si="108"/>
        <v>13.13970479999989</v>
      </c>
      <c r="P248">
        <f t="shared" si="108"/>
        <v>0</v>
      </c>
      <c r="Q248">
        <f t="shared" si="97"/>
        <v>0.13646130922499888</v>
      </c>
      <c r="R248" s="9">
        <f t="shared" si="98"/>
        <v>4.5487103074999631</v>
      </c>
      <c r="S248" s="9">
        <f t="shared" si="99"/>
        <v>16.375357106999868</v>
      </c>
      <c r="V248" s="10"/>
    </row>
    <row r="249" spans="2:22" ht="20">
      <c r="B249" s="22">
        <v>562</v>
      </c>
      <c r="C249" s="22">
        <v>694</v>
      </c>
      <c r="D249" s="18">
        <f t="shared" si="91"/>
        <v>367.84406160000003</v>
      </c>
      <c r="E249" s="18">
        <f t="shared" si="92"/>
        <v>1040.0987008120001</v>
      </c>
      <c r="F249" s="18">
        <v>1321</v>
      </c>
      <c r="G249" s="18">
        <v>924</v>
      </c>
      <c r="H249" s="13">
        <f t="shared" si="93"/>
        <v>1928.6166711999999</v>
      </c>
      <c r="I249" s="13">
        <f t="shared" si="94"/>
        <v>1384.799999352</v>
      </c>
      <c r="J249" s="19">
        <f t="shared" si="107"/>
        <v>2.0545975999999655</v>
      </c>
      <c r="K249">
        <f t="shared" si="107"/>
        <v>2.997402596000029</v>
      </c>
      <c r="L249">
        <f t="shared" si="105"/>
        <v>8.1952476903308508E-2</v>
      </c>
      <c r="M249" s="9">
        <f t="shared" si="96"/>
        <v>2.7317492301102835</v>
      </c>
      <c r="N249" s="9">
        <f t="shared" si="106"/>
        <v>9.8342972283970216</v>
      </c>
      <c r="O249">
        <f t="shared" si="108"/>
        <v>11.679737599999953</v>
      </c>
      <c r="P249">
        <f t="shared" si="108"/>
        <v>0</v>
      </c>
      <c r="Q249">
        <f t="shared" si="97"/>
        <v>0.12129894153333286</v>
      </c>
      <c r="R249" s="9">
        <f t="shared" si="98"/>
        <v>4.043298051111095</v>
      </c>
      <c r="S249" s="9">
        <f t="shared" si="99"/>
        <v>14.555872983999942</v>
      </c>
      <c r="V249" s="10"/>
    </row>
    <row r="250" spans="2:22" ht="20">
      <c r="B250" s="22">
        <v>556</v>
      </c>
      <c r="C250" s="22">
        <v>694</v>
      </c>
      <c r="D250" s="18">
        <f t="shared" si="91"/>
        <v>363.91690080000001</v>
      </c>
      <c r="E250" s="18">
        <f t="shared" si="92"/>
        <v>1040.0987008120001</v>
      </c>
      <c r="F250" s="18">
        <v>1328</v>
      </c>
      <c r="G250" s="18">
        <v>924</v>
      </c>
      <c r="H250" s="13">
        <f t="shared" si="93"/>
        <v>1938.8364415999999</v>
      </c>
      <c r="I250" s="13">
        <f t="shared" si="94"/>
        <v>1384.799999352</v>
      </c>
      <c r="J250" s="19">
        <f t="shared" si="107"/>
        <v>3.9271608000000242</v>
      </c>
      <c r="K250">
        <f t="shared" si="107"/>
        <v>0</v>
      </c>
      <c r="L250">
        <f t="shared" si="105"/>
        <v>4.0785201225000255E-2</v>
      </c>
      <c r="M250" s="9">
        <f t="shared" si="96"/>
        <v>1.3595067075000087</v>
      </c>
      <c r="N250" s="9">
        <f t="shared" si="106"/>
        <v>4.8942241470000312</v>
      </c>
      <c r="O250">
        <f t="shared" si="108"/>
        <v>10.219770400000016</v>
      </c>
      <c r="P250">
        <f t="shared" si="108"/>
        <v>0</v>
      </c>
      <c r="Q250">
        <f t="shared" si="97"/>
        <v>0.10613657384166685</v>
      </c>
      <c r="R250" s="9">
        <f t="shared" si="98"/>
        <v>3.5378857947222282</v>
      </c>
      <c r="S250" s="9">
        <f t="shared" si="99"/>
        <v>12.736388861000021</v>
      </c>
      <c r="V250" s="10"/>
    </row>
    <row r="251" spans="2:22" ht="20">
      <c r="B251" s="22">
        <v>552</v>
      </c>
      <c r="C251" s="22">
        <v>694</v>
      </c>
      <c r="D251" s="18">
        <f t="shared" si="91"/>
        <v>361.29879360000007</v>
      </c>
      <c r="E251" s="18">
        <f t="shared" si="92"/>
        <v>1040.0987008120001</v>
      </c>
      <c r="F251" s="18">
        <v>1336</v>
      </c>
      <c r="G251" s="18">
        <v>924</v>
      </c>
      <c r="H251" s="13">
        <f t="shared" si="93"/>
        <v>1950.5161791999999</v>
      </c>
      <c r="I251" s="13">
        <f t="shared" si="94"/>
        <v>1384.799999352</v>
      </c>
      <c r="J251" s="19">
        <f t="shared" si="107"/>
        <v>2.6181071999999403</v>
      </c>
      <c r="K251">
        <f t="shared" si="107"/>
        <v>0</v>
      </c>
      <c r="L251">
        <f t="shared" si="105"/>
        <v>2.7190134149999382E-2</v>
      </c>
      <c r="M251" s="9">
        <f t="shared" si="96"/>
        <v>0.9063378049999794</v>
      </c>
      <c r="N251" s="9">
        <f t="shared" si="106"/>
        <v>3.2628160979999259</v>
      </c>
      <c r="O251">
        <f t="shared" si="108"/>
        <v>11.679737599999953</v>
      </c>
      <c r="P251">
        <f t="shared" si="108"/>
        <v>0</v>
      </c>
      <c r="Q251">
        <f t="shared" si="97"/>
        <v>0.12129894153333286</v>
      </c>
      <c r="R251" s="9">
        <f t="shared" si="98"/>
        <v>4.043298051111095</v>
      </c>
      <c r="S251" s="9">
        <f t="shared" si="99"/>
        <v>14.555872983999942</v>
      </c>
      <c r="V251" s="10"/>
    </row>
    <row r="252" spans="2:22" ht="20">
      <c r="B252" s="22">
        <v>548</v>
      </c>
      <c r="C252" s="22">
        <v>692</v>
      </c>
      <c r="D252" s="18">
        <f t="shared" si="91"/>
        <v>359.22627520000003</v>
      </c>
      <c r="E252" s="18">
        <f t="shared" si="92"/>
        <v>1037.101298216</v>
      </c>
      <c r="F252" s="18">
        <v>1344</v>
      </c>
      <c r="G252" s="18">
        <v>925</v>
      </c>
      <c r="H252" s="13">
        <f t="shared" si="93"/>
        <v>1962.8649599999999</v>
      </c>
      <c r="I252" s="13">
        <f t="shared" si="94"/>
        <v>1386.29870065</v>
      </c>
      <c r="J252" s="19">
        <f t="shared" si="107"/>
        <v>2.0725184000000354</v>
      </c>
      <c r="K252">
        <f t="shared" si="107"/>
        <v>2.997402596000029</v>
      </c>
      <c r="L252">
        <f t="shared" si="105"/>
        <v>8.2001132291043818E-2</v>
      </c>
      <c r="M252" s="9">
        <f t="shared" si="96"/>
        <v>2.7333710763681274</v>
      </c>
      <c r="N252" s="9">
        <f t="shared" si="106"/>
        <v>9.8401358749252594</v>
      </c>
      <c r="O252">
        <f t="shared" si="108"/>
        <v>12.348780799999986</v>
      </c>
      <c r="P252">
        <f t="shared" si="108"/>
        <v>1.4987012980000145</v>
      </c>
      <c r="Q252">
        <f t="shared" si="97"/>
        <v>0.13421095016992912</v>
      </c>
      <c r="R252" s="9">
        <f t="shared" si="98"/>
        <v>4.4736983389976368</v>
      </c>
      <c r="S252" s="9">
        <f t="shared" si="99"/>
        <v>16.105314020391493</v>
      </c>
      <c r="V252" s="10"/>
    </row>
    <row r="253" spans="2:22" ht="20">
      <c r="B253" s="22">
        <v>544</v>
      </c>
      <c r="C253" s="22">
        <v>692</v>
      </c>
      <c r="D253" s="18">
        <f t="shared" si="91"/>
        <v>356.60418560000005</v>
      </c>
      <c r="E253" s="18">
        <f t="shared" si="92"/>
        <v>1037.101298216</v>
      </c>
      <c r="F253" s="18">
        <v>1352</v>
      </c>
      <c r="G253" s="18">
        <v>926</v>
      </c>
      <c r="H253" s="13">
        <f t="shared" si="93"/>
        <v>1975.2217056</v>
      </c>
      <c r="I253" s="13">
        <f t="shared" si="94"/>
        <v>1387.797401948</v>
      </c>
      <c r="J253" s="19">
        <f t="shared" si="107"/>
        <v>2.6220895999999811</v>
      </c>
      <c r="K253">
        <f t="shared" si="107"/>
        <v>0</v>
      </c>
      <c r="L253">
        <f t="shared" si="105"/>
        <v>2.7231493033333141E-2</v>
      </c>
      <c r="M253" s="9">
        <f t="shared" si="96"/>
        <v>0.90771643444443806</v>
      </c>
      <c r="N253" s="9">
        <f t="shared" si="106"/>
        <v>3.2677791639999771</v>
      </c>
      <c r="O253">
        <f t="shared" si="108"/>
        <v>12.356745600000067</v>
      </c>
      <c r="P253">
        <f t="shared" si="108"/>
        <v>1.4987012980000145</v>
      </c>
      <c r="Q253">
        <f t="shared" si="97"/>
        <v>0.13428999455390797</v>
      </c>
      <c r="R253" s="9">
        <f t="shared" si="98"/>
        <v>4.4763331517969327</v>
      </c>
      <c r="S253" s="9">
        <f t="shared" si="99"/>
        <v>16.11479934646896</v>
      </c>
      <c r="V253" s="10"/>
    </row>
    <row r="254" spans="2:22" ht="20">
      <c r="B254" s="22">
        <v>540</v>
      </c>
      <c r="C254" s="22">
        <v>692</v>
      </c>
      <c r="D254" s="18">
        <f t="shared" si="91"/>
        <v>353.98209600000001</v>
      </c>
      <c r="E254" s="18">
        <f t="shared" si="92"/>
        <v>1037.101298216</v>
      </c>
      <c r="F254" s="18">
        <v>1358</v>
      </c>
      <c r="G254" s="18">
        <v>926</v>
      </c>
      <c r="H254" s="13">
        <f t="shared" si="93"/>
        <v>1983.9874823999999</v>
      </c>
      <c r="I254" s="13">
        <f t="shared" si="94"/>
        <v>1387.797401948</v>
      </c>
      <c r="J254" s="19">
        <f t="shared" si="107"/>
        <v>2.622089600000038</v>
      </c>
      <c r="K254">
        <f t="shared" si="107"/>
        <v>0</v>
      </c>
      <c r="L254">
        <f t="shared" si="105"/>
        <v>2.7231493033333731E-2</v>
      </c>
      <c r="M254" s="9">
        <f t="shared" si="96"/>
        <v>0.90771643444445771</v>
      </c>
      <c r="N254" s="9">
        <f t="shared" si="106"/>
        <v>3.2677791640000478</v>
      </c>
      <c r="O254">
        <f t="shared" si="108"/>
        <v>8.7657767999999123</v>
      </c>
      <c r="P254">
        <f t="shared" si="108"/>
        <v>0</v>
      </c>
      <c r="Q254">
        <f t="shared" si="97"/>
        <v>9.1036244474999098E-2</v>
      </c>
      <c r="R254" s="9">
        <f t="shared" si="98"/>
        <v>3.0345414824999701</v>
      </c>
      <c r="S254" s="9">
        <f t="shared" si="99"/>
        <v>10.924349336999892</v>
      </c>
      <c r="V254" s="10"/>
    </row>
    <row r="255" spans="2:22" ht="20">
      <c r="B255" s="22">
        <v>536</v>
      </c>
      <c r="C255" s="22">
        <v>692</v>
      </c>
      <c r="D255" s="18">
        <f t="shared" si="91"/>
        <v>351.36000640000003</v>
      </c>
      <c r="E255" s="18">
        <f t="shared" si="92"/>
        <v>1037.101298216</v>
      </c>
      <c r="F255" s="18">
        <v>1368</v>
      </c>
      <c r="G255" s="18">
        <v>926</v>
      </c>
      <c r="H255" s="13">
        <f t="shared" si="93"/>
        <v>1998.5971104</v>
      </c>
      <c r="I255" s="13">
        <f t="shared" si="94"/>
        <v>1387.797401948</v>
      </c>
      <c r="J255" s="19">
        <f t="shared" si="107"/>
        <v>2.6220895999999811</v>
      </c>
      <c r="K255">
        <f t="shared" si="107"/>
        <v>0</v>
      </c>
      <c r="L255">
        <f t="shared" si="105"/>
        <v>2.7231493033333141E-2</v>
      </c>
      <c r="M255" s="9">
        <f t="shared" si="96"/>
        <v>0.90771643444443806</v>
      </c>
      <c r="N255" s="9">
        <f t="shared" si="106"/>
        <v>3.2677791639999771</v>
      </c>
      <c r="O255">
        <f t="shared" si="108"/>
        <v>14.609628000000157</v>
      </c>
      <c r="P255">
        <f t="shared" si="108"/>
        <v>0</v>
      </c>
      <c r="Q255">
        <f t="shared" si="97"/>
        <v>0.15172707412500164</v>
      </c>
      <c r="R255" s="9">
        <f t="shared" si="98"/>
        <v>5.057569137500054</v>
      </c>
      <c r="S255" s="9">
        <f t="shared" si="99"/>
        <v>18.207248895000195</v>
      </c>
      <c r="V255" s="10"/>
    </row>
    <row r="256" spans="2:22" ht="20">
      <c r="B256" s="22">
        <v>532</v>
      </c>
      <c r="C256" s="22">
        <v>692</v>
      </c>
      <c r="D256" s="18">
        <f t="shared" si="91"/>
        <v>348.73791679999999</v>
      </c>
      <c r="E256" s="18">
        <f t="shared" si="92"/>
        <v>1037.101298216</v>
      </c>
      <c r="F256" s="18">
        <v>1374</v>
      </c>
      <c r="G256" s="18">
        <v>926</v>
      </c>
      <c r="H256" s="13">
        <f t="shared" si="93"/>
        <v>2007.3628871999999</v>
      </c>
      <c r="I256" s="13">
        <f t="shared" si="94"/>
        <v>1387.797401948</v>
      </c>
      <c r="J256" s="19">
        <f t="shared" si="107"/>
        <v>2.622089600000038</v>
      </c>
      <c r="K256">
        <f t="shared" si="107"/>
        <v>0</v>
      </c>
      <c r="L256">
        <f t="shared" si="105"/>
        <v>2.7231493033333731E-2</v>
      </c>
      <c r="M256" s="9">
        <f t="shared" si="96"/>
        <v>0.90771643444445771</v>
      </c>
      <c r="N256" s="9">
        <f t="shared" si="106"/>
        <v>3.2677791640000478</v>
      </c>
      <c r="O256">
        <f t="shared" si="108"/>
        <v>8.7657767999999123</v>
      </c>
      <c r="P256">
        <f t="shared" si="108"/>
        <v>0</v>
      </c>
      <c r="Q256">
        <f t="shared" si="97"/>
        <v>9.1036244474999098E-2</v>
      </c>
      <c r="R256" s="9">
        <f t="shared" si="98"/>
        <v>3.0345414824999701</v>
      </c>
      <c r="S256" s="9">
        <f t="shared" si="99"/>
        <v>10.924349336999892</v>
      </c>
      <c r="V256" s="10"/>
    </row>
    <row r="257" spans="2:22" ht="20">
      <c r="B257" s="22">
        <v>528</v>
      </c>
      <c r="C257" s="22">
        <v>692</v>
      </c>
      <c r="D257" s="18">
        <f t="shared" si="91"/>
        <v>346.11582720000001</v>
      </c>
      <c r="E257" s="18">
        <f t="shared" si="92"/>
        <v>1037.101298216</v>
      </c>
      <c r="F257" s="18">
        <v>1382</v>
      </c>
      <c r="G257" s="18">
        <v>926</v>
      </c>
      <c r="H257" s="13">
        <f t="shared" si="93"/>
        <v>2019.0505896</v>
      </c>
      <c r="I257" s="13">
        <f t="shared" si="94"/>
        <v>1387.797401948</v>
      </c>
      <c r="J257" s="19">
        <f t="shared" si="107"/>
        <v>2.6220895999999811</v>
      </c>
      <c r="K257">
        <f t="shared" si="107"/>
        <v>0</v>
      </c>
      <c r="L257">
        <f t="shared" si="105"/>
        <v>2.7231493033333141E-2</v>
      </c>
      <c r="M257" s="9">
        <f t="shared" si="96"/>
        <v>0.90771643444443806</v>
      </c>
      <c r="N257" s="9">
        <f t="shared" si="106"/>
        <v>3.2677791639999771</v>
      </c>
      <c r="O257">
        <f t="shared" si="108"/>
        <v>11.687702400000035</v>
      </c>
      <c r="P257">
        <f t="shared" si="108"/>
        <v>0</v>
      </c>
      <c r="Q257">
        <f t="shared" si="97"/>
        <v>0.12138165930000037</v>
      </c>
      <c r="R257" s="9">
        <f t="shared" si="98"/>
        <v>4.0460553100000123</v>
      </c>
      <c r="S257" s="9">
        <f t="shared" si="99"/>
        <v>14.565799116000045</v>
      </c>
      <c r="V257" s="10"/>
    </row>
    <row r="258" spans="2:22" ht="20">
      <c r="B258" s="22">
        <v>524</v>
      </c>
      <c r="C258" s="22">
        <v>690</v>
      </c>
      <c r="D258" s="18">
        <f t="shared" si="91"/>
        <v>344.01543200000003</v>
      </c>
      <c r="E258" s="18">
        <f t="shared" si="92"/>
        <v>1034.10389562</v>
      </c>
      <c r="F258" s="18">
        <v>1390</v>
      </c>
      <c r="G258" s="18">
        <v>926</v>
      </c>
      <c r="H258" s="13">
        <f t="shared" si="93"/>
        <v>2030.738292</v>
      </c>
      <c r="I258" s="13">
        <f t="shared" si="94"/>
        <v>1387.797401948</v>
      </c>
      <c r="J258" s="19">
        <f t="shared" si="107"/>
        <v>2.1003951999999799</v>
      </c>
      <c r="K258">
        <f t="shared" si="107"/>
        <v>2.997402596000029</v>
      </c>
      <c r="L258">
        <f t="shared" si="105"/>
        <v>8.207759996341922E-2</v>
      </c>
      <c r="M258" s="9">
        <f t="shared" si="96"/>
        <v>2.7359199987806404</v>
      </c>
      <c r="N258" s="9">
        <f t="shared" si="106"/>
        <v>9.8493119956103055</v>
      </c>
      <c r="O258">
        <f t="shared" si="108"/>
        <v>11.687702400000035</v>
      </c>
      <c r="P258">
        <f t="shared" si="108"/>
        <v>0</v>
      </c>
      <c r="Q258">
        <f t="shared" si="97"/>
        <v>0.12138165930000037</v>
      </c>
      <c r="R258" s="9">
        <f t="shared" si="98"/>
        <v>4.0460553100000123</v>
      </c>
      <c r="S258" s="9">
        <f t="shared" si="99"/>
        <v>14.565799116000045</v>
      </c>
      <c r="V258" s="10"/>
    </row>
    <row r="259" spans="2:22" ht="20">
      <c r="B259" s="22">
        <v>520</v>
      </c>
      <c r="C259" s="22">
        <v>690</v>
      </c>
      <c r="D259" s="18">
        <f t="shared" si="91"/>
        <v>341.38936000000001</v>
      </c>
      <c r="E259" s="18">
        <f t="shared" si="92"/>
        <v>1034.10389562</v>
      </c>
      <c r="F259" s="18">
        <v>1398</v>
      </c>
      <c r="G259" s="18">
        <v>926</v>
      </c>
      <c r="H259" s="13">
        <f t="shared" si="93"/>
        <v>2042.4259944</v>
      </c>
      <c r="I259" s="13">
        <f t="shared" si="94"/>
        <v>1387.797401948</v>
      </c>
      <c r="J259" s="19">
        <f t="shared" si="107"/>
        <v>2.6260720000000219</v>
      </c>
      <c r="K259">
        <f t="shared" si="107"/>
        <v>0</v>
      </c>
      <c r="L259">
        <f t="shared" si="105"/>
        <v>2.7272851916666896E-2</v>
      </c>
      <c r="M259" s="9">
        <f t="shared" si="96"/>
        <v>0.90909506388889649</v>
      </c>
      <c r="N259" s="9">
        <f t="shared" si="106"/>
        <v>3.2727422300000275</v>
      </c>
      <c r="O259">
        <f t="shared" si="108"/>
        <v>11.687702400000035</v>
      </c>
      <c r="P259">
        <f t="shared" si="108"/>
        <v>0</v>
      </c>
      <c r="Q259">
        <f t="shared" si="97"/>
        <v>0.12138165930000037</v>
      </c>
      <c r="R259" s="9">
        <f t="shared" si="98"/>
        <v>4.0460553100000123</v>
      </c>
      <c r="S259" s="9">
        <f t="shared" si="99"/>
        <v>14.565799116000045</v>
      </c>
      <c r="V259" s="10"/>
    </row>
    <row r="260" spans="2:22" ht="20">
      <c r="B260" s="22">
        <v>514</v>
      </c>
      <c r="C260" s="22">
        <v>690</v>
      </c>
      <c r="D260" s="18">
        <f t="shared" ref="D260:D323" si="109">IF(B260&gt;=$A$24,B260+($A$14*B260*C260),B260-($A$14*B260*C260))</f>
        <v>337.45025200000003</v>
      </c>
      <c r="E260" s="18">
        <f t="shared" ref="E260:E323" si="110">C260+($A$16*C260)</f>
        <v>1034.10389562</v>
      </c>
      <c r="F260" s="18">
        <v>1406</v>
      </c>
      <c r="G260" s="18">
        <v>926</v>
      </c>
      <c r="H260" s="13">
        <f t="shared" ref="H260:H323" si="111">IF(F260&gt;=$A$24,F260+($A$14*F260*G260),F260-($A$14*F260*G260))</f>
        <v>2054.1136968000001</v>
      </c>
      <c r="I260" s="13">
        <f t="shared" ref="I260:I323" si="112">G260+($A$16*G260)</f>
        <v>1387.797401948</v>
      </c>
      <c r="J260" s="19">
        <f t="shared" si="107"/>
        <v>3.9391079999999761</v>
      </c>
      <c r="K260">
        <f t="shared" si="107"/>
        <v>0</v>
      </c>
      <c r="L260">
        <f t="shared" si="105"/>
        <v>4.0909277874999754E-2</v>
      </c>
      <c r="M260" s="9">
        <f t="shared" si="96"/>
        <v>1.3636425958333251</v>
      </c>
      <c r="N260" s="9">
        <f t="shared" si="106"/>
        <v>4.9091133449999704</v>
      </c>
      <c r="O260">
        <f t="shared" si="108"/>
        <v>11.687702400000035</v>
      </c>
      <c r="P260">
        <f t="shared" si="108"/>
        <v>0</v>
      </c>
      <c r="Q260">
        <f t="shared" si="97"/>
        <v>0.12138165930000037</v>
      </c>
      <c r="R260" s="9">
        <f t="shared" si="98"/>
        <v>4.0460553100000123</v>
      </c>
      <c r="S260" s="9">
        <f t="shared" si="99"/>
        <v>14.565799116000045</v>
      </c>
      <c r="V260" s="10"/>
    </row>
    <row r="261" spans="2:22" ht="20">
      <c r="B261" s="22">
        <v>510</v>
      </c>
      <c r="C261" s="22">
        <v>690</v>
      </c>
      <c r="D261" s="18">
        <f t="shared" si="109"/>
        <v>334.82418000000001</v>
      </c>
      <c r="E261" s="18">
        <f t="shared" si="110"/>
        <v>1034.10389562</v>
      </c>
      <c r="F261" s="18">
        <v>1414</v>
      </c>
      <c r="G261" s="18">
        <v>926</v>
      </c>
      <c r="H261" s="13">
        <f t="shared" si="111"/>
        <v>2065.8013992000001</v>
      </c>
      <c r="I261" s="13">
        <f t="shared" si="112"/>
        <v>1387.797401948</v>
      </c>
      <c r="J261" s="19">
        <f t="shared" si="107"/>
        <v>2.6260720000000219</v>
      </c>
      <c r="K261">
        <f t="shared" si="107"/>
        <v>0</v>
      </c>
      <c r="L261">
        <f t="shared" si="105"/>
        <v>2.7272851916666896E-2</v>
      </c>
      <c r="M261" s="9">
        <f t="shared" si="96"/>
        <v>0.90909506388889649</v>
      </c>
      <c r="N261" s="9">
        <f t="shared" si="106"/>
        <v>3.2727422300000275</v>
      </c>
      <c r="O261">
        <f t="shared" si="108"/>
        <v>11.687702400000035</v>
      </c>
      <c r="P261">
        <f t="shared" si="108"/>
        <v>0</v>
      </c>
      <c r="Q261">
        <f t="shared" si="97"/>
        <v>0.12138165930000037</v>
      </c>
      <c r="R261" s="9">
        <f t="shared" si="98"/>
        <v>4.0460553100000123</v>
      </c>
      <c r="S261" s="9">
        <f t="shared" si="99"/>
        <v>14.565799116000045</v>
      </c>
      <c r="V261" s="10"/>
    </row>
    <row r="262" spans="2:22" ht="20">
      <c r="B262" s="22">
        <v>506</v>
      </c>
      <c r="C262" s="22">
        <v>692</v>
      </c>
      <c r="D262" s="18">
        <f t="shared" si="109"/>
        <v>331.6943344</v>
      </c>
      <c r="E262" s="18">
        <f t="shared" si="110"/>
        <v>1037.101298216</v>
      </c>
      <c r="F262" s="18">
        <v>1422</v>
      </c>
      <c r="G262" s="18">
        <v>926</v>
      </c>
      <c r="H262" s="13">
        <f t="shared" si="111"/>
        <v>2077.4891016000001</v>
      </c>
      <c r="I262" s="13">
        <f t="shared" si="112"/>
        <v>1387.797401948</v>
      </c>
      <c r="J262" s="19">
        <f t="shared" si="107"/>
        <v>3.1298456000000101</v>
      </c>
      <c r="K262">
        <f t="shared" si="107"/>
        <v>-2.997402596000029</v>
      </c>
      <c r="L262">
        <f t="shared" si="105"/>
        <v>8.5542172939532396E-2</v>
      </c>
      <c r="M262" s="9">
        <f t="shared" ref="M262:M325" si="113">L262*$A$20*1000</f>
        <v>2.85140576465108</v>
      </c>
      <c r="N262" s="9">
        <f t="shared" si="106"/>
        <v>10.265060752743889</v>
      </c>
      <c r="O262">
        <f t="shared" si="108"/>
        <v>11.687702400000035</v>
      </c>
      <c r="P262">
        <f t="shared" si="108"/>
        <v>0</v>
      </c>
      <c r="Q262">
        <f t="shared" ref="Q262:Q325" si="114">SQRT((O262*$A$6)^2+(P262*$A$12)^2)</f>
        <v>0.12138165930000037</v>
      </c>
      <c r="R262" s="9">
        <f t="shared" ref="R262:R325" si="115">Q262*$A$20*1000</f>
        <v>4.0460553100000123</v>
      </c>
      <c r="S262" s="9">
        <f t="shared" ref="S262:S325" si="116">R262*$A$22</f>
        <v>14.565799116000045</v>
      </c>
      <c r="V262" s="10"/>
    </row>
    <row r="263" spans="2:22" ht="20">
      <c r="B263" s="22">
        <v>500</v>
      </c>
      <c r="C263" s="22">
        <v>692</v>
      </c>
      <c r="D263" s="18">
        <f t="shared" si="109"/>
        <v>327.76120000000003</v>
      </c>
      <c r="E263" s="18">
        <f t="shared" si="110"/>
        <v>1037.101298216</v>
      </c>
      <c r="F263" s="18">
        <v>1430</v>
      </c>
      <c r="G263" s="18">
        <v>928</v>
      </c>
      <c r="H263" s="13">
        <f t="shared" si="111"/>
        <v>2090.600512</v>
      </c>
      <c r="I263" s="13">
        <f t="shared" si="112"/>
        <v>1390.794804544</v>
      </c>
      <c r="J263" s="19">
        <f t="shared" si="107"/>
        <v>3.9331343999999717</v>
      </c>
      <c r="K263">
        <f t="shared" si="107"/>
        <v>0</v>
      </c>
      <c r="L263">
        <f t="shared" ref="L263:L326" si="117">SQRT((J263*$A$6)^2+(K263*$A$12)^2)</f>
        <v>4.0847239549999713E-2</v>
      </c>
      <c r="M263" s="9">
        <f t="shared" si="113"/>
        <v>1.3615746516666569</v>
      </c>
      <c r="N263" s="9">
        <f t="shared" ref="N263:N326" si="118">M263*$A$22</f>
        <v>4.9016687459999648</v>
      </c>
      <c r="O263">
        <f t="shared" si="108"/>
        <v>13.111410399999841</v>
      </c>
      <c r="P263">
        <f t="shared" si="108"/>
        <v>2.997402596000029</v>
      </c>
      <c r="Q263">
        <f t="shared" si="114"/>
        <v>0.15748803676365905</v>
      </c>
      <c r="R263" s="9">
        <f t="shared" si="115"/>
        <v>5.2496012254553017</v>
      </c>
      <c r="S263" s="9">
        <f t="shared" si="116"/>
        <v>18.898564411639086</v>
      </c>
      <c r="V263" s="10"/>
    </row>
    <row r="264" spans="2:22" ht="20">
      <c r="B264" s="22">
        <v>496</v>
      </c>
      <c r="C264" s="22">
        <v>692</v>
      </c>
      <c r="D264" s="18">
        <f t="shared" si="109"/>
        <v>325.13911040000005</v>
      </c>
      <c r="E264" s="18">
        <f t="shared" si="110"/>
        <v>1037.101298216</v>
      </c>
      <c r="F264" s="18">
        <v>1438</v>
      </c>
      <c r="G264" s="18">
        <v>928</v>
      </c>
      <c r="H264" s="13">
        <f t="shared" si="111"/>
        <v>2102.2961792000001</v>
      </c>
      <c r="I264" s="13">
        <f t="shared" si="112"/>
        <v>1390.794804544</v>
      </c>
      <c r="J264" s="19">
        <f t="shared" si="107"/>
        <v>2.6220895999999811</v>
      </c>
      <c r="K264">
        <f t="shared" si="107"/>
        <v>0</v>
      </c>
      <c r="L264">
        <f t="shared" si="117"/>
        <v>2.7231493033333141E-2</v>
      </c>
      <c r="M264" s="9">
        <f t="shared" si="113"/>
        <v>0.90771643444443806</v>
      </c>
      <c r="N264" s="9">
        <f t="shared" si="118"/>
        <v>3.2677791639999771</v>
      </c>
      <c r="O264">
        <f t="shared" si="108"/>
        <v>11.695667200000116</v>
      </c>
      <c r="P264">
        <f t="shared" si="108"/>
        <v>0</v>
      </c>
      <c r="Q264">
        <f t="shared" si="114"/>
        <v>0.12146437706666789</v>
      </c>
      <c r="R264" s="9">
        <f t="shared" si="115"/>
        <v>4.0488125688889296</v>
      </c>
      <c r="S264" s="9">
        <f t="shared" si="116"/>
        <v>14.575725248000147</v>
      </c>
      <c r="V264" s="10"/>
    </row>
    <row r="265" spans="2:22" ht="20">
      <c r="B265" s="22">
        <v>492</v>
      </c>
      <c r="C265" s="22">
        <v>694</v>
      </c>
      <c r="D265" s="18">
        <f t="shared" si="109"/>
        <v>322.02718560000005</v>
      </c>
      <c r="E265" s="18">
        <f t="shared" si="110"/>
        <v>1040.0987008120001</v>
      </c>
      <c r="F265" s="18">
        <v>1446</v>
      </c>
      <c r="G265" s="18">
        <v>928</v>
      </c>
      <c r="H265" s="13">
        <f t="shared" si="111"/>
        <v>2113.9918464000002</v>
      </c>
      <c r="I265" s="13">
        <f t="shared" si="112"/>
        <v>1390.794804544</v>
      </c>
      <c r="J265" s="19">
        <f t="shared" si="107"/>
        <v>3.111924799999997</v>
      </c>
      <c r="K265">
        <f t="shared" si="107"/>
        <v>-2.997402596000029</v>
      </c>
      <c r="L265">
        <f t="shared" si="117"/>
        <v>8.5471625398657686E-2</v>
      </c>
      <c r="M265" s="9">
        <f t="shared" si="113"/>
        <v>2.8490541799552562</v>
      </c>
      <c r="N265" s="9">
        <f t="shared" si="118"/>
        <v>10.256595047838923</v>
      </c>
      <c r="O265">
        <f t="shared" si="108"/>
        <v>11.695667200000116</v>
      </c>
      <c r="P265">
        <f t="shared" si="108"/>
        <v>0</v>
      </c>
      <c r="Q265">
        <f t="shared" si="114"/>
        <v>0.12146437706666789</v>
      </c>
      <c r="R265" s="9">
        <f t="shared" si="115"/>
        <v>4.0488125688889296</v>
      </c>
      <c r="S265" s="9">
        <f t="shared" si="116"/>
        <v>14.575725248000147</v>
      </c>
      <c r="V265" s="10"/>
    </row>
    <row r="266" spans="2:22" ht="20">
      <c r="B266" s="22">
        <v>488</v>
      </c>
      <c r="C266" s="22">
        <v>694</v>
      </c>
      <c r="D266" s="18">
        <f t="shared" si="109"/>
        <v>319.4090784</v>
      </c>
      <c r="E266" s="18">
        <f t="shared" si="110"/>
        <v>1040.0987008120001</v>
      </c>
      <c r="F266" s="18">
        <v>1454</v>
      </c>
      <c r="G266" s="18">
        <v>928</v>
      </c>
      <c r="H266" s="13">
        <f t="shared" si="111"/>
        <v>2125.6875135999999</v>
      </c>
      <c r="I266" s="13">
        <f t="shared" si="112"/>
        <v>1390.794804544</v>
      </c>
      <c r="J266" s="19">
        <f t="shared" ref="J266:K329" si="119">D265-D266</f>
        <v>2.618107200000054</v>
      </c>
      <c r="K266">
        <f t="shared" si="119"/>
        <v>0</v>
      </c>
      <c r="L266">
        <f t="shared" si="117"/>
        <v>2.7190134150000565E-2</v>
      </c>
      <c r="M266" s="9">
        <f t="shared" si="113"/>
        <v>0.90633780500001881</v>
      </c>
      <c r="N266" s="9">
        <f t="shared" si="118"/>
        <v>3.262816098000068</v>
      </c>
      <c r="O266">
        <f t="shared" ref="O266:P329" si="120">H266-H265</f>
        <v>11.695667199999662</v>
      </c>
      <c r="P266">
        <f t="shared" si="120"/>
        <v>0</v>
      </c>
      <c r="Q266">
        <f t="shared" si="114"/>
        <v>0.12146437706666316</v>
      </c>
      <c r="R266" s="9">
        <f t="shared" si="115"/>
        <v>4.0488125688887715</v>
      </c>
      <c r="S266" s="9">
        <f t="shared" si="116"/>
        <v>14.575725247999578</v>
      </c>
      <c r="V266" s="10"/>
    </row>
    <row r="267" spans="2:22" ht="20">
      <c r="B267" s="22">
        <v>482</v>
      </c>
      <c r="C267" s="22">
        <v>694</v>
      </c>
      <c r="D267" s="18">
        <f t="shared" si="109"/>
        <v>315.48191760000003</v>
      </c>
      <c r="E267" s="18">
        <f t="shared" si="110"/>
        <v>1040.0987008120001</v>
      </c>
      <c r="F267" s="18">
        <v>1460</v>
      </c>
      <c r="G267" s="18">
        <v>928</v>
      </c>
      <c r="H267" s="13">
        <f t="shared" si="111"/>
        <v>2134.4592640000001</v>
      </c>
      <c r="I267" s="13">
        <f t="shared" si="112"/>
        <v>1390.794804544</v>
      </c>
      <c r="J267" s="19">
        <f t="shared" si="119"/>
        <v>3.9271607999999674</v>
      </c>
      <c r="K267">
        <f t="shared" si="119"/>
        <v>0</v>
      </c>
      <c r="L267">
        <f t="shared" si="117"/>
        <v>4.0785201224999665E-2</v>
      </c>
      <c r="M267" s="9">
        <f t="shared" si="113"/>
        <v>1.3595067074999889</v>
      </c>
      <c r="N267" s="9">
        <f t="shared" si="118"/>
        <v>4.8942241469999601</v>
      </c>
      <c r="O267">
        <f t="shared" si="120"/>
        <v>8.7717504000002009</v>
      </c>
      <c r="P267">
        <f t="shared" si="120"/>
        <v>0</v>
      </c>
      <c r="Q267">
        <f t="shared" si="114"/>
        <v>9.1098282800002095E-2</v>
      </c>
      <c r="R267" s="9">
        <f t="shared" si="115"/>
        <v>3.0366094266667365</v>
      </c>
      <c r="S267" s="9">
        <f t="shared" si="116"/>
        <v>10.931793936000252</v>
      </c>
      <c r="V267" s="10"/>
    </row>
    <row r="268" spans="2:22" ht="20">
      <c r="B268" s="22">
        <v>478</v>
      </c>
      <c r="C268" s="22">
        <v>696</v>
      </c>
      <c r="D268" s="18">
        <f t="shared" si="109"/>
        <v>312.38791360000005</v>
      </c>
      <c r="E268" s="18">
        <f t="shared" si="110"/>
        <v>1043.0961034080001</v>
      </c>
      <c r="F268" s="18">
        <v>1470</v>
      </c>
      <c r="G268" s="18">
        <v>928</v>
      </c>
      <c r="H268" s="13">
        <f t="shared" si="111"/>
        <v>2149.0788480000001</v>
      </c>
      <c r="I268" s="13">
        <f t="shared" si="112"/>
        <v>1390.794804544</v>
      </c>
      <c r="J268" s="19">
        <f t="shared" si="119"/>
        <v>3.094003999999984</v>
      </c>
      <c r="K268">
        <f t="shared" si="119"/>
        <v>-2.997402596000029</v>
      </c>
      <c r="L268">
        <f t="shared" si="117"/>
        <v>8.5401425180894372E-2</v>
      </c>
      <c r="M268" s="9">
        <f t="shared" si="113"/>
        <v>2.8467141726964789</v>
      </c>
      <c r="N268" s="9">
        <f t="shared" si="118"/>
        <v>10.248171021707325</v>
      </c>
      <c r="O268">
        <f t="shared" si="120"/>
        <v>14.619584000000032</v>
      </c>
      <c r="P268">
        <f t="shared" si="120"/>
        <v>0</v>
      </c>
      <c r="Q268">
        <f t="shared" si="114"/>
        <v>0.15183047133333369</v>
      </c>
      <c r="R268" s="9">
        <f t="shared" si="115"/>
        <v>5.0610157111111223</v>
      </c>
      <c r="S268" s="9">
        <f t="shared" si="116"/>
        <v>18.21965656000004</v>
      </c>
      <c r="V268" s="10"/>
    </row>
    <row r="269" spans="2:22" ht="20">
      <c r="B269" s="22">
        <v>474</v>
      </c>
      <c r="C269" s="22">
        <v>698</v>
      </c>
      <c r="D269" s="18">
        <f t="shared" si="109"/>
        <v>309.30187439999997</v>
      </c>
      <c r="E269" s="18">
        <f t="shared" si="110"/>
        <v>1046.0935060040001</v>
      </c>
      <c r="F269" s="18">
        <v>1478</v>
      </c>
      <c r="G269" s="18">
        <v>930</v>
      </c>
      <c r="H269" s="13">
        <f t="shared" si="111"/>
        <v>2162.2460120000001</v>
      </c>
      <c r="I269" s="13">
        <f t="shared" si="112"/>
        <v>1393.7922071400001</v>
      </c>
      <c r="J269" s="19">
        <f t="shared" si="119"/>
        <v>3.0860392000000729</v>
      </c>
      <c r="K269">
        <f t="shared" si="119"/>
        <v>-2.997402596000029</v>
      </c>
      <c r="L269">
        <f t="shared" si="117"/>
        <v>8.537033679479164E-2</v>
      </c>
      <c r="M269" s="9">
        <f t="shared" si="113"/>
        <v>2.8456778931597211</v>
      </c>
      <c r="N269" s="9">
        <f t="shared" si="118"/>
        <v>10.244440415374996</v>
      </c>
      <c r="O269">
        <f t="shared" si="120"/>
        <v>13.167163999999957</v>
      </c>
      <c r="P269">
        <f t="shared" si="120"/>
        <v>2.997402596000029</v>
      </c>
      <c r="Q269">
        <f t="shared" si="114"/>
        <v>0.157988941219218</v>
      </c>
      <c r="R269" s="9">
        <f t="shared" si="115"/>
        <v>5.2662980406406001</v>
      </c>
      <c r="S269" s="9">
        <f t="shared" si="116"/>
        <v>18.958672946306162</v>
      </c>
      <c r="V269" s="10"/>
    </row>
    <row r="270" spans="2:22" ht="20">
      <c r="B270" s="22">
        <v>468</v>
      </c>
      <c r="C270" s="22">
        <v>698</v>
      </c>
      <c r="D270" s="18">
        <f t="shared" si="109"/>
        <v>305.38666080000002</v>
      </c>
      <c r="E270" s="18">
        <f t="shared" si="110"/>
        <v>1046.0935060040001</v>
      </c>
      <c r="F270" s="18">
        <v>1486</v>
      </c>
      <c r="G270" s="18">
        <v>930</v>
      </c>
      <c r="H270" s="13">
        <f t="shared" si="111"/>
        <v>2173.9496439999998</v>
      </c>
      <c r="I270" s="13">
        <f t="shared" si="112"/>
        <v>1393.7922071400001</v>
      </c>
      <c r="J270" s="19">
        <f t="shared" si="119"/>
        <v>3.9152135999999587</v>
      </c>
      <c r="K270">
        <f t="shared" si="119"/>
        <v>0</v>
      </c>
      <c r="L270">
        <f t="shared" si="117"/>
        <v>4.0661124574999576E-2</v>
      </c>
      <c r="M270" s="9">
        <f t="shared" si="113"/>
        <v>1.3553708191666525</v>
      </c>
      <c r="N270" s="9">
        <f t="shared" si="118"/>
        <v>4.8793349489999489</v>
      </c>
      <c r="O270">
        <f t="shared" si="120"/>
        <v>11.703631999999743</v>
      </c>
      <c r="P270">
        <f t="shared" si="120"/>
        <v>0</v>
      </c>
      <c r="Q270">
        <f t="shared" si="114"/>
        <v>0.12154709483333068</v>
      </c>
      <c r="R270" s="9">
        <f t="shared" si="115"/>
        <v>4.0515698277776888</v>
      </c>
      <c r="S270" s="9">
        <f t="shared" si="116"/>
        <v>14.58565137999968</v>
      </c>
      <c r="V270" s="10"/>
    </row>
    <row r="271" spans="2:22" ht="20">
      <c r="B271" s="22">
        <v>464</v>
      </c>
      <c r="C271" s="22">
        <v>700</v>
      </c>
      <c r="D271" s="18">
        <f t="shared" si="109"/>
        <v>302.31456000000003</v>
      </c>
      <c r="E271" s="18">
        <f t="shared" si="110"/>
        <v>1049.0909086000001</v>
      </c>
      <c r="F271" s="18">
        <v>1493</v>
      </c>
      <c r="G271" s="18">
        <v>930</v>
      </c>
      <c r="H271" s="13">
        <f t="shared" si="111"/>
        <v>2184.1903219999999</v>
      </c>
      <c r="I271" s="13">
        <f t="shared" si="112"/>
        <v>1393.7922071400001</v>
      </c>
      <c r="J271" s="19">
        <f t="shared" si="119"/>
        <v>3.072100799999987</v>
      </c>
      <c r="K271">
        <f t="shared" si="119"/>
        <v>-2.997402596000029</v>
      </c>
      <c r="L271">
        <f t="shared" si="117"/>
        <v>8.5316097838316104E-2</v>
      </c>
      <c r="M271" s="9">
        <f t="shared" si="113"/>
        <v>2.8438699279438699</v>
      </c>
      <c r="N271" s="9">
        <f t="shared" si="118"/>
        <v>10.237931740597933</v>
      </c>
      <c r="O271">
        <f t="shared" si="120"/>
        <v>10.240678000000116</v>
      </c>
      <c r="P271">
        <f t="shared" si="120"/>
        <v>0</v>
      </c>
      <c r="Q271">
        <f t="shared" si="114"/>
        <v>0.10635370797916789</v>
      </c>
      <c r="R271" s="9">
        <f t="shared" si="115"/>
        <v>3.5451235993055965</v>
      </c>
      <c r="S271" s="9">
        <f t="shared" si="116"/>
        <v>12.762444957500147</v>
      </c>
      <c r="V271" s="10"/>
    </row>
    <row r="272" spans="2:22" ht="20">
      <c r="B272" s="22">
        <v>460</v>
      </c>
      <c r="C272" s="22">
        <v>700</v>
      </c>
      <c r="D272" s="18">
        <f t="shared" si="109"/>
        <v>299.70839999999998</v>
      </c>
      <c r="E272" s="18">
        <f t="shared" si="110"/>
        <v>1049.0909086000001</v>
      </c>
      <c r="F272" s="18">
        <v>1500</v>
      </c>
      <c r="G272" s="18">
        <v>930</v>
      </c>
      <c r="H272" s="13">
        <f t="shared" si="111"/>
        <v>2194.431</v>
      </c>
      <c r="I272" s="13">
        <f t="shared" si="112"/>
        <v>1393.7922071400001</v>
      </c>
      <c r="J272" s="19">
        <f t="shared" si="119"/>
        <v>2.6061600000000453</v>
      </c>
      <c r="K272">
        <f t="shared" si="119"/>
        <v>0</v>
      </c>
      <c r="L272">
        <f t="shared" si="117"/>
        <v>2.7066057500000473E-2</v>
      </c>
      <c r="M272" s="9">
        <f t="shared" si="113"/>
        <v>0.90220191666668237</v>
      </c>
      <c r="N272" s="9">
        <f t="shared" si="118"/>
        <v>3.2479269000000568</v>
      </c>
      <c r="O272">
        <f t="shared" si="120"/>
        <v>10.240678000000116</v>
      </c>
      <c r="P272">
        <f t="shared" si="120"/>
        <v>0</v>
      </c>
      <c r="Q272">
        <f t="shared" si="114"/>
        <v>0.10635370797916789</v>
      </c>
      <c r="R272" s="9">
        <f t="shared" si="115"/>
        <v>3.5451235993055965</v>
      </c>
      <c r="S272" s="9">
        <f t="shared" si="116"/>
        <v>12.762444957500147</v>
      </c>
      <c r="V272" s="10"/>
    </row>
    <row r="273" spans="2:22" ht="20">
      <c r="B273" s="22">
        <v>454</v>
      </c>
      <c r="C273" s="22">
        <v>702</v>
      </c>
      <c r="D273" s="18">
        <f t="shared" si="109"/>
        <v>295.3471576</v>
      </c>
      <c r="E273" s="18">
        <f t="shared" si="110"/>
        <v>1052.0883111959999</v>
      </c>
      <c r="F273" s="18">
        <v>1508</v>
      </c>
      <c r="G273" s="18">
        <v>930</v>
      </c>
      <c r="H273" s="13">
        <f t="shared" si="111"/>
        <v>2206.1346320000002</v>
      </c>
      <c r="I273" s="13">
        <f t="shared" si="112"/>
        <v>1393.7922071400001</v>
      </c>
      <c r="J273" s="19">
        <f t="shared" si="119"/>
        <v>4.3612423999999805</v>
      </c>
      <c r="K273">
        <f t="shared" si="119"/>
        <v>-2.9974025959998016</v>
      </c>
      <c r="L273">
        <f t="shared" si="117"/>
        <v>9.1172305707048137E-2</v>
      </c>
      <c r="M273" s="9">
        <f t="shared" si="113"/>
        <v>3.0390768569016049</v>
      </c>
      <c r="N273" s="9">
        <f t="shared" si="118"/>
        <v>10.940676684845778</v>
      </c>
      <c r="O273">
        <f t="shared" si="120"/>
        <v>11.703632000000198</v>
      </c>
      <c r="P273">
        <f t="shared" si="120"/>
        <v>0</v>
      </c>
      <c r="Q273">
        <f t="shared" si="114"/>
        <v>0.1215470948333354</v>
      </c>
      <c r="R273" s="9">
        <f t="shared" si="115"/>
        <v>4.0515698277778469</v>
      </c>
      <c r="S273" s="9">
        <f t="shared" si="116"/>
        <v>14.585651380000249</v>
      </c>
      <c r="V273" s="10"/>
    </row>
    <row r="274" spans="2:22" ht="20">
      <c r="B274" s="22">
        <v>450</v>
      </c>
      <c r="C274" s="22">
        <v>702</v>
      </c>
      <c r="D274" s="18">
        <f t="shared" si="109"/>
        <v>292.74498</v>
      </c>
      <c r="E274" s="18">
        <f t="shared" si="110"/>
        <v>1052.0883111959999</v>
      </c>
      <c r="F274" s="18">
        <v>1515</v>
      </c>
      <c r="G274" s="18">
        <v>932</v>
      </c>
      <c r="H274" s="13">
        <f t="shared" si="111"/>
        <v>2217.883644</v>
      </c>
      <c r="I274" s="13">
        <f t="shared" si="112"/>
        <v>1396.7896097359999</v>
      </c>
      <c r="J274" s="19">
        <f t="shared" si="119"/>
        <v>2.6021776000000045</v>
      </c>
      <c r="K274">
        <f t="shared" si="119"/>
        <v>0</v>
      </c>
      <c r="L274">
        <f t="shared" si="117"/>
        <v>2.7024698616666717E-2</v>
      </c>
      <c r="M274" s="9">
        <f t="shared" si="113"/>
        <v>0.90082328722222393</v>
      </c>
      <c r="N274" s="9">
        <f t="shared" si="118"/>
        <v>3.2429638340000064</v>
      </c>
      <c r="O274">
        <f t="shared" si="120"/>
        <v>11.749011999999766</v>
      </c>
      <c r="P274">
        <f t="shared" si="120"/>
        <v>2.9974025959998016</v>
      </c>
      <c r="Q274">
        <f t="shared" si="114"/>
        <v>0.14542830131728599</v>
      </c>
      <c r="R274" s="9">
        <f t="shared" si="115"/>
        <v>4.8476100439095324</v>
      </c>
      <c r="S274" s="9">
        <f t="shared" si="116"/>
        <v>17.451396158074317</v>
      </c>
      <c r="V274" s="10"/>
    </row>
    <row r="275" spans="2:22" ht="20">
      <c r="B275" s="22">
        <v>446</v>
      </c>
      <c r="C275" s="22">
        <v>704</v>
      </c>
      <c r="D275" s="18">
        <f t="shared" si="109"/>
        <v>289.69876480000005</v>
      </c>
      <c r="E275" s="18">
        <f t="shared" si="110"/>
        <v>1055.085713792</v>
      </c>
      <c r="F275" s="18">
        <v>1523</v>
      </c>
      <c r="G275" s="18">
        <v>932</v>
      </c>
      <c r="H275" s="13">
        <f t="shared" si="111"/>
        <v>2229.5952407999998</v>
      </c>
      <c r="I275" s="13">
        <f t="shared" si="112"/>
        <v>1396.7896097359999</v>
      </c>
      <c r="J275" s="19">
        <f t="shared" si="119"/>
        <v>3.0462151999999492</v>
      </c>
      <c r="K275">
        <f t="shared" si="119"/>
        <v>-2.997402596000029</v>
      </c>
      <c r="L275">
        <f t="shared" si="117"/>
        <v>8.5215929138657609E-2</v>
      </c>
      <c r="M275" s="9">
        <f t="shared" si="113"/>
        <v>2.8405309712885867</v>
      </c>
      <c r="N275" s="9">
        <f t="shared" si="118"/>
        <v>10.225911496638913</v>
      </c>
      <c r="O275">
        <f t="shared" si="120"/>
        <v>11.711596799999825</v>
      </c>
      <c r="P275">
        <f t="shared" si="120"/>
        <v>0</v>
      </c>
      <c r="Q275">
        <f t="shared" si="114"/>
        <v>0.12162981259999819</v>
      </c>
      <c r="R275" s="9">
        <f t="shared" si="115"/>
        <v>4.0543270866666061</v>
      </c>
      <c r="S275" s="9">
        <f t="shared" si="116"/>
        <v>14.595577511999782</v>
      </c>
      <c r="V275" s="10"/>
    </row>
    <row r="276" spans="2:22" ht="20">
      <c r="B276" s="22">
        <v>440</v>
      </c>
      <c r="C276" s="22">
        <v>706</v>
      </c>
      <c r="D276" s="18">
        <f t="shared" si="109"/>
        <v>285.36340800000005</v>
      </c>
      <c r="E276" s="18">
        <f t="shared" si="110"/>
        <v>1058.083116388</v>
      </c>
      <c r="F276" s="18">
        <v>1530</v>
      </c>
      <c r="G276" s="18">
        <v>932</v>
      </c>
      <c r="H276" s="13">
        <f t="shared" si="111"/>
        <v>2239.8428880000001</v>
      </c>
      <c r="I276" s="13">
        <f t="shared" si="112"/>
        <v>1396.7896097359999</v>
      </c>
      <c r="J276" s="19">
        <f t="shared" si="119"/>
        <v>4.3353567999999996</v>
      </c>
      <c r="K276">
        <f t="shared" si="119"/>
        <v>-2.997402596000029</v>
      </c>
      <c r="L276">
        <f t="shared" si="117"/>
        <v>9.1039051755047312E-2</v>
      </c>
      <c r="M276" s="9">
        <f t="shared" si="113"/>
        <v>3.0346350585015771</v>
      </c>
      <c r="N276" s="9">
        <f t="shared" si="118"/>
        <v>10.924686210605678</v>
      </c>
      <c r="O276">
        <f t="shared" si="120"/>
        <v>10.247647200000301</v>
      </c>
      <c r="P276">
        <f t="shared" si="120"/>
        <v>0</v>
      </c>
      <c r="Q276">
        <f t="shared" si="114"/>
        <v>0.10642608602500314</v>
      </c>
      <c r="R276" s="9">
        <f t="shared" si="115"/>
        <v>3.5475362008334379</v>
      </c>
      <c r="S276" s="9">
        <f t="shared" si="116"/>
        <v>12.771130323000376</v>
      </c>
      <c r="V276" s="10"/>
    </row>
    <row r="277" spans="2:22" ht="20">
      <c r="B277" s="22">
        <v>436</v>
      </c>
      <c r="C277" s="22">
        <v>706</v>
      </c>
      <c r="D277" s="18">
        <f t="shared" si="109"/>
        <v>282.76919520000001</v>
      </c>
      <c r="E277" s="18">
        <f t="shared" si="110"/>
        <v>1058.083116388</v>
      </c>
      <c r="F277" s="18">
        <v>1538</v>
      </c>
      <c r="G277" s="18">
        <v>932</v>
      </c>
      <c r="H277" s="13">
        <f t="shared" si="111"/>
        <v>2251.5544848</v>
      </c>
      <c r="I277" s="13">
        <f t="shared" si="112"/>
        <v>1396.7896097359999</v>
      </c>
      <c r="J277" s="19">
        <f t="shared" si="119"/>
        <v>2.5942128000000366</v>
      </c>
      <c r="K277">
        <f t="shared" si="119"/>
        <v>0</v>
      </c>
      <c r="L277">
        <f t="shared" si="117"/>
        <v>2.6941980850000383E-2</v>
      </c>
      <c r="M277" s="9">
        <f t="shared" si="113"/>
        <v>0.89806602833334603</v>
      </c>
      <c r="N277" s="9">
        <f t="shared" si="118"/>
        <v>3.2330377020000456</v>
      </c>
      <c r="O277">
        <f t="shared" si="120"/>
        <v>11.711596799999825</v>
      </c>
      <c r="P277">
        <f t="shared" si="120"/>
        <v>0</v>
      </c>
      <c r="Q277">
        <f t="shared" si="114"/>
        <v>0.12162981259999819</v>
      </c>
      <c r="R277" s="9">
        <f t="shared" si="115"/>
        <v>4.0543270866666061</v>
      </c>
      <c r="S277" s="9">
        <f t="shared" si="116"/>
        <v>14.595577511999782</v>
      </c>
      <c r="V277" s="10"/>
    </row>
    <row r="278" spans="2:22" ht="20">
      <c r="B278" s="22">
        <v>430</v>
      </c>
      <c r="C278" s="22">
        <v>708</v>
      </c>
      <c r="D278" s="18">
        <f t="shared" si="109"/>
        <v>278.44976800000001</v>
      </c>
      <c r="E278" s="18">
        <f t="shared" si="110"/>
        <v>1061.080518984</v>
      </c>
      <c r="F278" s="18">
        <v>1546</v>
      </c>
      <c r="G278" s="18">
        <v>934</v>
      </c>
      <c r="H278" s="13">
        <f t="shared" si="111"/>
        <v>2264.8052791999999</v>
      </c>
      <c r="I278" s="13">
        <f t="shared" si="112"/>
        <v>1399.7870123319999</v>
      </c>
      <c r="J278" s="19">
        <f t="shared" si="119"/>
        <v>4.3194272000000069</v>
      </c>
      <c r="K278">
        <f t="shared" si="119"/>
        <v>-2.997402596000029</v>
      </c>
      <c r="L278">
        <f t="shared" si="117"/>
        <v>9.0957347220613646E-2</v>
      </c>
      <c r="M278" s="9">
        <f t="shared" si="113"/>
        <v>3.0319115740204547</v>
      </c>
      <c r="N278" s="9">
        <f t="shared" si="118"/>
        <v>10.914881666473637</v>
      </c>
      <c r="O278">
        <f t="shared" si="120"/>
        <v>13.250794399999904</v>
      </c>
      <c r="P278">
        <f t="shared" si="120"/>
        <v>2.997402596000029</v>
      </c>
      <c r="Q278">
        <f t="shared" si="114"/>
        <v>0.15874129438485815</v>
      </c>
      <c r="R278" s="9">
        <f t="shared" si="115"/>
        <v>5.2913764794952725</v>
      </c>
      <c r="S278" s="9">
        <f t="shared" si="116"/>
        <v>19.04895532618298</v>
      </c>
      <c r="V278" s="10"/>
    </row>
    <row r="279" spans="2:22" ht="20">
      <c r="B279" s="22">
        <v>427</v>
      </c>
      <c r="C279" s="22">
        <v>710</v>
      </c>
      <c r="D279" s="18">
        <f t="shared" si="109"/>
        <v>276.081974</v>
      </c>
      <c r="E279" s="18">
        <f t="shared" si="110"/>
        <v>1064.0779215800001</v>
      </c>
      <c r="F279" s="18">
        <v>1554</v>
      </c>
      <c r="G279" s="18">
        <v>934</v>
      </c>
      <c r="H279" s="13">
        <f t="shared" si="111"/>
        <v>2276.5248407999998</v>
      </c>
      <c r="I279" s="13">
        <f t="shared" si="112"/>
        <v>1399.7870123319999</v>
      </c>
      <c r="J279" s="19">
        <f t="shared" si="119"/>
        <v>2.3677940000000035</v>
      </c>
      <c r="K279">
        <f t="shared" si="119"/>
        <v>-2.997402596000029</v>
      </c>
      <c r="L279">
        <f t="shared" si="117"/>
        <v>8.285890759184579E-2</v>
      </c>
      <c r="M279" s="9">
        <f t="shared" si="113"/>
        <v>2.7619635863948599</v>
      </c>
      <c r="N279" s="9">
        <f t="shared" si="118"/>
        <v>9.9430689110214967</v>
      </c>
      <c r="O279">
        <f t="shared" si="120"/>
        <v>11.719561599999906</v>
      </c>
      <c r="P279">
        <f t="shared" si="120"/>
        <v>0</v>
      </c>
      <c r="Q279">
        <f t="shared" si="114"/>
        <v>0.12171253036666571</v>
      </c>
      <c r="R279" s="9">
        <f t="shared" si="115"/>
        <v>4.0570843455555234</v>
      </c>
      <c r="S279" s="9">
        <f t="shared" si="116"/>
        <v>14.605503643999885</v>
      </c>
      <c r="V279" s="10"/>
    </row>
    <row r="280" spans="2:22" ht="20">
      <c r="B280" s="22">
        <v>422</v>
      </c>
      <c r="C280" s="22">
        <v>712</v>
      </c>
      <c r="D280" s="18">
        <f t="shared" si="109"/>
        <v>272.42902079999999</v>
      </c>
      <c r="E280" s="18">
        <f t="shared" si="110"/>
        <v>1067.0753241760001</v>
      </c>
      <c r="F280" s="18">
        <v>1562</v>
      </c>
      <c r="G280" s="18">
        <v>934</v>
      </c>
      <c r="H280" s="13">
        <f t="shared" si="111"/>
        <v>2288.2444023999997</v>
      </c>
      <c r="I280" s="13">
        <f t="shared" si="112"/>
        <v>1399.7870123319999</v>
      </c>
      <c r="J280" s="19">
        <f t="shared" si="119"/>
        <v>3.6529532000000131</v>
      </c>
      <c r="K280">
        <f t="shared" si="119"/>
        <v>-2.997402596000029</v>
      </c>
      <c r="L280">
        <f t="shared" si="117"/>
        <v>8.7750521189121897E-2</v>
      </c>
      <c r="M280" s="9">
        <f t="shared" si="113"/>
        <v>2.9250173729707303</v>
      </c>
      <c r="N280" s="9">
        <f t="shared" si="118"/>
        <v>10.53006254269463</v>
      </c>
      <c r="O280">
        <f t="shared" si="120"/>
        <v>11.719561599999906</v>
      </c>
      <c r="P280">
        <f t="shared" si="120"/>
        <v>0</v>
      </c>
      <c r="Q280">
        <f t="shared" si="114"/>
        <v>0.12171253036666571</v>
      </c>
      <c r="R280" s="9">
        <f t="shared" si="115"/>
        <v>4.0570843455555234</v>
      </c>
      <c r="S280" s="9">
        <f t="shared" si="116"/>
        <v>14.605503643999885</v>
      </c>
      <c r="V280" s="10"/>
    </row>
    <row r="281" spans="2:22" ht="20">
      <c r="B281" s="22">
        <v>416</v>
      </c>
      <c r="C281" s="22">
        <v>714</v>
      </c>
      <c r="D281" s="18">
        <f t="shared" si="109"/>
        <v>268.14145280000002</v>
      </c>
      <c r="E281" s="18">
        <f t="shared" si="110"/>
        <v>1070.0727267719999</v>
      </c>
      <c r="F281" s="18">
        <v>1570</v>
      </c>
      <c r="G281" s="18">
        <v>934</v>
      </c>
      <c r="H281" s="13">
        <f t="shared" si="111"/>
        <v>2299.963964</v>
      </c>
      <c r="I281" s="13">
        <f t="shared" si="112"/>
        <v>1399.7870123319999</v>
      </c>
      <c r="J281" s="19">
        <f t="shared" si="119"/>
        <v>4.2875679999999647</v>
      </c>
      <c r="K281">
        <f t="shared" si="119"/>
        <v>-2.9974025959998016</v>
      </c>
      <c r="L281">
        <f t="shared" si="117"/>
        <v>9.0794621893648453E-2</v>
      </c>
      <c r="M281" s="9">
        <f t="shared" si="113"/>
        <v>3.0264873964549484</v>
      </c>
      <c r="N281" s="9">
        <f t="shared" si="118"/>
        <v>10.895354627237815</v>
      </c>
      <c r="O281">
        <f t="shared" si="120"/>
        <v>11.719561600000361</v>
      </c>
      <c r="P281">
        <f t="shared" si="120"/>
        <v>0</v>
      </c>
      <c r="Q281">
        <f t="shared" si="114"/>
        <v>0.12171253036667043</v>
      </c>
      <c r="R281" s="9">
        <f t="shared" si="115"/>
        <v>4.0570843455556815</v>
      </c>
      <c r="S281" s="9">
        <f t="shared" si="116"/>
        <v>14.605503644000454</v>
      </c>
      <c r="V281" s="10"/>
    </row>
    <row r="282" spans="2:22" ht="20">
      <c r="B282" s="22">
        <v>412</v>
      </c>
      <c r="C282" s="22">
        <v>714</v>
      </c>
      <c r="D282" s="18">
        <f t="shared" si="109"/>
        <v>265.56316960000004</v>
      </c>
      <c r="E282" s="18">
        <f t="shared" si="110"/>
        <v>1070.0727267719999</v>
      </c>
      <c r="F282" s="18">
        <v>1578</v>
      </c>
      <c r="G282" s="18">
        <v>934</v>
      </c>
      <c r="H282" s="13">
        <f t="shared" si="111"/>
        <v>2311.6835255999999</v>
      </c>
      <c r="I282" s="13">
        <f t="shared" si="112"/>
        <v>1399.7870123319999</v>
      </c>
      <c r="J282" s="19">
        <f t="shared" si="119"/>
        <v>2.5782831999999871</v>
      </c>
      <c r="K282">
        <f t="shared" si="119"/>
        <v>0</v>
      </c>
      <c r="L282">
        <f t="shared" si="117"/>
        <v>2.6776545316666536E-2</v>
      </c>
      <c r="M282" s="9">
        <f t="shared" si="113"/>
        <v>0.89255151055555115</v>
      </c>
      <c r="N282" s="9">
        <f t="shared" si="118"/>
        <v>3.213185437999984</v>
      </c>
      <c r="O282">
        <f t="shared" si="120"/>
        <v>11.719561599999906</v>
      </c>
      <c r="P282">
        <f t="shared" si="120"/>
        <v>0</v>
      </c>
      <c r="Q282">
        <f t="shared" si="114"/>
        <v>0.12171253036666571</v>
      </c>
      <c r="R282" s="9">
        <f t="shared" si="115"/>
        <v>4.0570843455555234</v>
      </c>
      <c r="S282" s="9">
        <f t="shared" si="116"/>
        <v>14.605503643999885</v>
      </c>
      <c r="V282" s="10"/>
    </row>
    <row r="283" spans="2:22" ht="20">
      <c r="B283" s="22">
        <v>408</v>
      </c>
      <c r="C283" s="22">
        <v>716</v>
      </c>
      <c r="D283" s="18">
        <f t="shared" si="109"/>
        <v>262.57868159999998</v>
      </c>
      <c r="E283" s="18">
        <f t="shared" si="110"/>
        <v>1073.0701293679999</v>
      </c>
      <c r="F283" s="18">
        <v>1586</v>
      </c>
      <c r="G283" s="18">
        <v>934</v>
      </c>
      <c r="H283" s="13">
        <f t="shared" si="111"/>
        <v>2323.4030871999998</v>
      </c>
      <c r="I283" s="13">
        <f t="shared" si="112"/>
        <v>1399.7870123319999</v>
      </c>
      <c r="J283" s="19">
        <f t="shared" si="119"/>
        <v>2.9844880000000558</v>
      </c>
      <c r="K283">
        <f t="shared" si="119"/>
        <v>-2.997402596000029</v>
      </c>
      <c r="L283">
        <f t="shared" si="117"/>
        <v>8.4980020870782144E-2</v>
      </c>
      <c r="M283" s="9">
        <f t="shared" si="113"/>
        <v>2.8326673623594045</v>
      </c>
      <c r="N283" s="9">
        <f t="shared" si="118"/>
        <v>10.197602504493856</v>
      </c>
      <c r="O283">
        <f t="shared" si="120"/>
        <v>11.719561599999906</v>
      </c>
      <c r="P283">
        <f t="shared" si="120"/>
        <v>0</v>
      </c>
      <c r="Q283">
        <f t="shared" si="114"/>
        <v>0.12171253036666571</v>
      </c>
      <c r="R283" s="9">
        <f t="shared" si="115"/>
        <v>4.0570843455555234</v>
      </c>
      <c r="S283" s="9">
        <f t="shared" si="116"/>
        <v>14.605503643999885</v>
      </c>
      <c r="V283" s="10"/>
    </row>
    <row r="284" spans="2:22" ht="20">
      <c r="B284" s="22">
        <v>404</v>
      </c>
      <c r="C284" s="22">
        <v>718</v>
      </c>
      <c r="D284" s="18">
        <f t="shared" si="109"/>
        <v>259.60215840000001</v>
      </c>
      <c r="E284" s="18">
        <f t="shared" si="110"/>
        <v>1076.067531964</v>
      </c>
      <c r="F284" s="18">
        <v>1592</v>
      </c>
      <c r="G284" s="18">
        <v>936</v>
      </c>
      <c r="H284" s="13">
        <f t="shared" si="111"/>
        <v>2333.7777535999999</v>
      </c>
      <c r="I284" s="13">
        <f t="shared" si="112"/>
        <v>1402.7844149279999</v>
      </c>
      <c r="J284" s="19">
        <f t="shared" si="119"/>
        <v>2.9765231999999742</v>
      </c>
      <c r="K284">
        <f t="shared" si="119"/>
        <v>-2.997402596000029</v>
      </c>
      <c r="L284">
        <f t="shared" si="117"/>
        <v>8.4949885756380364E-2</v>
      </c>
      <c r="M284" s="9">
        <f t="shared" si="113"/>
        <v>2.8316628585460122</v>
      </c>
      <c r="N284" s="9">
        <f t="shared" si="118"/>
        <v>10.193986290765643</v>
      </c>
      <c r="O284">
        <f t="shared" si="120"/>
        <v>10.374666400000024</v>
      </c>
      <c r="P284">
        <f t="shared" si="120"/>
        <v>2.997402596000029</v>
      </c>
      <c r="Q284">
        <f t="shared" si="114"/>
        <v>0.13367849432016615</v>
      </c>
      <c r="R284" s="9">
        <f t="shared" si="115"/>
        <v>4.4559498106722053</v>
      </c>
      <c r="S284" s="9">
        <f t="shared" si="116"/>
        <v>16.041419318419941</v>
      </c>
      <c r="V284" s="10"/>
    </row>
    <row r="285" spans="2:22" ht="20">
      <c r="B285" s="22">
        <v>400</v>
      </c>
      <c r="C285" s="22">
        <v>720</v>
      </c>
      <c r="D285" s="18">
        <f t="shared" si="109"/>
        <v>256.6336</v>
      </c>
      <c r="E285" s="18">
        <f t="shared" si="110"/>
        <v>1079.06493456</v>
      </c>
      <c r="F285" s="18">
        <v>1600</v>
      </c>
      <c r="G285" s="18">
        <v>936</v>
      </c>
      <c r="H285" s="13">
        <f t="shared" si="111"/>
        <v>2345.5052799999999</v>
      </c>
      <c r="I285" s="13">
        <f t="shared" si="112"/>
        <v>1402.7844149279999</v>
      </c>
      <c r="J285" s="19">
        <f t="shared" si="119"/>
        <v>2.9685584000000063</v>
      </c>
      <c r="K285">
        <f t="shared" si="119"/>
        <v>-2.997402596000029</v>
      </c>
      <c r="L285">
        <f t="shared" si="117"/>
        <v>8.49198205209096E-2</v>
      </c>
      <c r="M285" s="9">
        <f t="shared" si="113"/>
        <v>2.8306606840303199</v>
      </c>
      <c r="N285" s="9">
        <f t="shared" si="118"/>
        <v>10.190378462509152</v>
      </c>
      <c r="O285">
        <f t="shared" si="120"/>
        <v>11.727526399999988</v>
      </c>
      <c r="P285">
        <f t="shared" si="120"/>
        <v>0</v>
      </c>
      <c r="Q285">
        <f t="shared" si="114"/>
        <v>0.12179524813333321</v>
      </c>
      <c r="R285" s="9">
        <f t="shared" si="115"/>
        <v>4.0598416044444408</v>
      </c>
      <c r="S285" s="9">
        <f t="shared" si="116"/>
        <v>14.615429775999987</v>
      </c>
      <c r="V285" s="10"/>
    </row>
    <row r="286" spans="2:22" ht="20">
      <c r="B286" s="22">
        <v>394</v>
      </c>
      <c r="C286" s="22">
        <v>722</v>
      </c>
      <c r="D286" s="18">
        <f t="shared" si="109"/>
        <v>252.39182960000002</v>
      </c>
      <c r="E286" s="18">
        <f t="shared" si="110"/>
        <v>1082.062337156</v>
      </c>
      <c r="F286" s="18">
        <v>1608</v>
      </c>
      <c r="G286" s="18">
        <v>944</v>
      </c>
      <c r="H286" s="13">
        <f t="shared" si="111"/>
        <v>2363.6365056</v>
      </c>
      <c r="I286" s="13">
        <f t="shared" si="112"/>
        <v>1414.774025312</v>
      </c>
      <c r="J286" s="19">
        <f t="shared" si="119"/>
        <v>4.2417703999999787</v>
      </c>
      <c r="K286">
        <f t="shared" si="119"/>
        <v>-2.997402596000029</v>
      </c>
      <c r="L286">
        <f t="shared" si="117"/>
        <v>9.0562309833663354E-2</v>
      </c>
      <c r="M286" s="9">
        <f t="shared" si="113"/>
        <v>3.0187436611221119</v>
      </c>
      <c r="N286" s="9">
        <f t="shared" si="118"/>
        <v>10.867477180039604</v>
      </c>
      <c r="O286">
        <f t="shared" si="120"/>
        <v>18.131225600000107</v>
      </c>
      <c r="P286">
        <f t="shared" si="120"/>
        <v>11.989610384000116</v>
      </c>
      <c r="Q286">
        <f t="shared" si="114"/>
        <v>0.36828180488026746</v>
      </c>
      <c r="R286" s="9">
        <f t="shared" si="115"/>
        <v>12.276060162675581</v>
      </c>
      <c r="S286" s="9">
        <f t="shared" si="116"/>
        <v>44.193816585632092</v>
      </c>
      <c r="V286" s="10"/>
    </row>
    <row r="287" spans="2:22" ht="20">
      <c r="B287" s="22">
        <v>390</v>
      </c>
      <c r="C287" s="22">
        <v>724</v>
      </c>
      <c r="D287" s="18">
        <f t="shared" si="109"/>
        <v>249.441192</v>
      </c>
      <c r="E287" s="18">
        <f t="shared" si="110"/>
        <v>1085.059739752</v>
      </c>
      <c r="F287" s="18">
        <v>1608</v>
      </c>
      <c r="G287" s="18">
        <v>944</v>
      </c>
      <c r="H287" s="13">
        <f t="shared" si="111"/>
        <v>2363.6365056</v>
      </c>
      <c r="I287" s="13">
        <f t="shared" si="112"/>
        <v>1414.774025312</v>
      </c>
      <c r="J287" s="19">
        <f t="shared" si="119"/>
        <v>2.9506376000000216</v>
      </c>
      <c r="K287">
        <f t="shared" si="119"/>
        <v>-2.997402596000029</v>
      </c>
      <c r="L287">
        <f t="shared" si="117"/>
        <v>8.4852429620404277E-2</v>
      </c>
      <c r="M287" s="9">
        <f t="shared" si="113"/>
        <v>2.8284143206801424</v>
      </c>
      <c r="N287" s="9">
        <f t="shared" si="118"/>
        <v>10.182291554448513</v>
      </c>
      <c r="O287">
        <f t="shared" si="120"/>
        <v>0</v>
      </c>
      <c r="P287">
        <f t="shared" si="120"/>
        <v>0</v>
      </c>
      <c r="Q287">
        <f t="shared" si="114"/>
        <v>0</v>
      </c>
      <c r="R287" s="9">
        <f t="shared" si="115"/>
        <v>0</v>
      </c>
      <c r="S287" s="9">
        <f t="shared" si="116"/>
        <v>0</v>
      </c>
      <c r="V287" s="10"/>
    </row>
    <row r="288" spans="2:22" ht="20">
      <c r="B288" s="22">
        <v>386</v>
      </c>
      <c r="C288" s="22">
        <v>726</v>
      </c>
      <c r="D288" s="18">
        <f t="shared" si="109"/>
        <v>246.4985192</v>
      </c>
      <c r="E288" s="18">
        <f t="shared" si="110"/>
        <v>1088.0571423480001</v>
      </c>
      <c r="F288" s="18">
        <v>1608</v>
      </c>
      <c r="G288" s="18">
        <v>944</v>
      </c>
      <c r="H288" s="13">
        <f t="shared" si="111"/>
        <v>2363.6365056</v>
      </c>
      <c r="I288" s="13">
        <f t="shared" si="112"/>
        <v>1414.774025312</v>
      </c>
      <c r="J288" s="19">
        <f t="shared" si="119"/>
        <v>2.9426727999999969</v>
      </c>
      <c r="K288">
        <f t="shared" si="119"/>
        <v>-2.997402596000029</v>
      </c>
      <c r="L288">
        <f t="shared" si="117"/>
        <v>8.4822592003870309E-2</v>
      </c>
      <c r="M288" s="9">
        <f t="shared" si="113"/>
        <v>2.8274197334623437</v>
      </c>
      <c r="N288" s="9">
        <f t="shared" si="118"/>
        <v>10.178711040464437</v>
      </c>
      <c r="O288">
        <f t="shared" si="120"/>
        <v>0</v>
      </c>
      <c r="P288">
        <f t="shared" si="120"/>
        <v>0</v>
      </c>
      <c r="Q288">
        <f t="shared" si="114"/>
        <v>0</v>
      </c>
      <c r="R288" s="9">
        <f t="shared" si="115"/>
        <v>0</v>
      </c>
      <c r="S288" s="9">
        <f t="shared" si="116"/>
        <v>0</v>
      </c>
      <c r="V288" s="10"/>
    </row>
    <row r="289" spans="2:22" ht="20">
      <c r="B289" s="22">
        <v>382</v>
      </c>
      <c r="C289" s="22">
        <v>728</v>
      </c>
      <c r="D289" s="18">
        <f t="shared" si="109"/>
        <v>243.5638112</v>
      </c>
      <c r="E289" s="18">
        <f t="shared" si="110"/>
        <v>1091.0545449440001</v>
      </c>
      <c r="F289" s="18">
        <v>1608</v>
      </c>
      <c r="G289" s="18">
        <v>944</v>
      </c>
      <c r="H289" s="13">
        <f t="shared" si="111"/>
        <v>2363.6365056</v>
      </c>
      <c r="I289" s="13">
        <f t="shared" si="112"/>
        <v>1414.774025312</v>
      </c>
      <c r="J289" s="19">
        <f t="shared" si="119"/>
        <v>2.9347080000000005</v>
      </c>
      <c r="K289">
        <f t="shared" si="119"/>
        <v>-2.997402596000029</v>
      </c>
      <c r="L289">
        <f t="shared" si="117"/>
        <v>8.479282458134231E-2</v>
      </c>
      <c r="M289" s="9">
        <f t="shared" si="113"/>
        <v>2.8264274860447438</v>
      </c>
      <c r="N289" s="9">
        <f t="shared" si="118"/>
        <v>10.175138949761077</v>
      </c>
      <c r="O289">
        <f t="shared" si="120"/>
        <v>0</v>
      </c>
      <c r="P289">
        <f t="shared" si="120"/>
        <v>0</v>
      </c>
      <c r="Q289">
        <f t="shared" si="114"/>
        <v>0</v>
      </c>
      <c r="R289" s="9">
        <f t="shared" si="115"/>
        <v>0</v>
      </c>
      <c r="S289" s="9">
        <f t="shared" si="116"/>
        <v>0</v>
      </c>
      <c r="V289" s="10"/>
    </row>
    <row r="290" spans="2:22" ht="20">
      <c r="B290" s="22">
        <v>376</v>
      </c>
      <c r="C290" s="22">
        <v>732</v>
      </c>
      <c r="D290" s="18">
        <f t="shared" si="109"/>
        <v>238.98951040000003</v>
      </c>
      <c r="E290" s="18">
        <f t="shared" si="110"/>
        <v>1097.0493501359999</v>
      </c>
      <c r="F290" s="18">
        <v>1608</v>
      </c>
      <c r="G290" s="18">
        <v>944</v>
      </c>
      <c r="H290" s="13">
        <f t="shared" si="111"/>
        <v>2363.6365056</v>
      </c>
      <c r="I290" s="13">
        <f t="shared" si="112"/>
        <v>1414.774025312</v>
      </c>
      <c r="J290" s="19">
        <f t="shared" si="119"/>
        <v>4.5743007999999747</v>
      </c>
      <c r="K290">
        <f t="shared" si="119"/>
        <v>-5.9948051919998306</v>
      </c>
      <c r="L290">
        <f t="shared" si="117"/>
        <v>0.16522844808777562</v>
      </c>
      <c r="M290" s="9">
        <f t="shared" si="113"/>
        <v>5.5076149362591877</v>
      </c>
      <c r="N290" s="9">
        <f t="shared" si="118"/>
        <v>19.827413770533077</v>
      </c>
      <c r="O290">
        <f t="shared" si="120"/>
        <v>0</v>
      </c>
      <c r="P290">
        <f t="shared" si="120"/>
        <v>0</v>
      </c>
      <c r="Q290">
        <f t="shared" si="114"/>
        <v>0</v>
      </c>
      <c r="R290" s="9">
        <f t="shared" si="115"/>
        <v>0</v>
      </c>
      <c r="S290" s="9">
        <f t="shared" si="116"/>
        <v>0</v>
      </c>
      <c r="V290" s="10"/>
    </row>
    <row r="291" spans="2:22" ht="20">
      <c r="B291" s="22">
        <v>372</v>
      </c>
      <c r="C291" s="22">
        <v>732</v>
      </c>
      <c r="D291" s="18">
        <f t="shared" si="109"/>
        <v>236.44706880000001</v>
      </c>
      <c r="E291" s="18">
        <f t="shared" si="110"/>
        <v>1097.0493501359999</v>
      </c>
      <c r="F291" s="18">
        <v>1608</v>
      </c>
      <c r="G291" s="18">
        <v>944</v>
      </c>
      <c r="H291" s="13">
        <f t="shared" si="111"/>
        <v>2363.6365056</v>
      </c>
      <c r="I291" s="13">
        <f t="shared" si="112"/>
        <v>1414.774025312</v>
      </c>
      <c r="J291" s="19">
        <f t="shared" si="119"/>
        <v>2.5424416000000178</v>
      </c>
      <c r="K291">
        <f t="shared" si="119"/>
        <v>0</v>
      </c>
      <c r="L291">
        <f t="shared" si="117"/>
        <v>2.6404315366666854E-2</v>
      </c>
      <c r="M291" s="9">
        <f t="shared" si="113"/>
        <v>0.8801438455555618</v>
      </c>
      <c r="N291" s="9">
        <f t="shared" si="118"/>
        <v>3.1685178440000223</v>
      </c>
      <c r="O291">
        <f t="shared" si="120"/>
        <v>0</v>
      </c>
      <c r="P291">
        <f t="shared" si="120"/>
        <v>0</v>
      </c>
      <c r="Q291">
        <f t="shared" si="114"/>
        <v>0</v>
      </c>
      <c r="R291" s="9">
        <f t="shared" si="115"/>
        <v>0</v>
      </c>
      <c r="S291" s="9">
        <f t="shared" si="116"/>
        <v>0</v>
      </c>
      <c r="V291" s="10"/>
    </row>
    <row r="292" spans="2:22" ht="20">
      <c r="B292" s="22">
        <v>366</v>
      </c>
      <c r="C292" s="22">
        <v>732</v>
      </c>
      <c r="D292" s="18">
        <f t="shared" si="109"/>
        <v>232.63340640000001</v>
      </c>
      <c r="E292" s="18">
        <f t="shared" si="110"/>
        <v>1097.0493501359999</v>
      </c>
      <c r="F292" s="18">
        <v>1608</v>
      </c>
      <c r="G292" s="18">
        <v>944</v>
      </c>
      <c r="H292" s="13">
        <f t="shared" si="111"/>
        <v>2363.6365056</v>
      </c>
      <c r="I292" s="13">
        <f t="shared" si="112"/>
        <v>1414.774025312</v>
      </c>
      <c r="J292" s="19">
        <f t="shared" si="119"/>
        <v>3.8136623999999983</v>
      </c>
      <c r="K292">
        <f t="shared" si="119"/>
        <v>0</v>
      </c>
      <c r="L292">
        <f t="shared" si="117"/>
        <v>3.9606473049999986E-2</v>
      </c>
      <c r="M292" s="9">
        <f t="shared" si="113"/>
        <v>1.3202157683333329</v>
      </c>
      <c r="N292" s="9">
        <f t="shared" si="118"/>
        <v>4.7527767659999984</v>
      </c>
      <c r="O292">
        <f t="shared" si="120"/>
        <v>0</v>
      </c>
      <c r="P292">
        <f t="shared" si="120"/>
        <v>0</v>
      </c>
      <c r="Q292">
        <f t="shared" si="114"/>
        <v>0</v>
      </c>
      <c r="R292" s="9">
        <f t="shared" si="115"/>
        <v>0</v>
      </c>
      <c r="S292" s="9">
        <f t="shared" si="116"/>
        <v>0</v>
      </c>
      <c r="V292" s="10"/>
    </row>
    <row r="293" spans="2:22" ht="20">
      <c r="B293" s="22">
        <v>362</v>
      </c>
      <c r="C293" s="22">
        <v>734</v>
      </c>
      <c r="D293" s="18">
        <f t="shared" si="109"/>
        <v>229.7305576</v>
      </c>
      <c r="E293" s="18">
        <f t="shared" si="110"/>
        <v>1100.046752732</v>
      </c>
      <c r="F293" s="18">
        <v>1608</v>
      </c>
      <c r="G293" s="18">
        <v>944</v>
      </c>
      <c r="H293" s="13">
        <f t="shared" si="111"/>
        <v>2363.6365056</v>
      </c>
      <c r="I293" s="13">
        <f t="shared" si="112"/>
        <v>1414.774025312</v>
      </c>
      <c r="J293" s="19">
        <f t="shared" si="119"/>
        <v>2.9028488000000152</v>
      </c>
      <c r="K293">
        <f t="shared" si="119"/>
        <v>-2.997402596000029</v>
      </c>
      <c r="L293">
        <f t="shared" si="117"/>
        <v>8.4674458309278347E-2</v>
      </c>
      <c r="M293" s="9">
        <f t="shared" si="113"/>
        <v>2.8224819436426114</v>
      </c>
      <c r="N293" s="9">
        <f t="shared" si="118"/>
        <v>10.160934997113401</v>
      </c>
      <c r="O293">
        <f t="shared" si="120"/>
        <v>0</v>
      </c>
      <c r="P293">
        <f t="shared" si="120"/>
        <v>0</v>
      </c>
      <c r="Q293">
        <f t="shared" si="114"/>
        <v>0</v>
      </c>
      <c r="R293" s="9">
        <f t="shared" si="115"/>
        <v>0</v>
      </c>
      <c r="S293" s="9">
        <f t="shared" si="116"/>
        <v>0</v>
      </c>
      <c r="V293" s="10"/>
    </row>
    <row r="294" spans="2:22" ht="20">
      <c r="B294" s="22">
        <v>356</v>
      </c>
      <c r="C294" s="22">
        <v>734</v>
      </c>
      <c r="D294" s="18">
        <f t="shared" si="109"/>
        <v>225.9228688</v>
      </c>
      <c r="E294" s="18">
        <f t="shared" si="110"/>
        <v>1100.046752732</v>
      </c>
      <c r="F294" s="18">
        <v>1608</v>
      </c>
      <c r="G294" s="18">
        <v>944</v>
      </c>
      <c r="H294" s="13">
        <f t="shared" si="111"/>
        <v>2363.6365056</v>
      </c>
      <c r="I294" s="13">
        <f t="shared" si="112"/>
        <v>1414.774025312</v>
      </c>
      <c r="J294" s="19">
        <f t="shared" si="119"/>
        <v>3.807688799999994</v>
      </c>
      <c r="K294">
        <f t="shared" si="119"/>
        <v>0</v>
      </c>
      <c r="L294">
        <f t="shared" si="117"/>
        <v>3.9544434724999945E-2</v>
      </c>
      <c r="M294" s="9">
        <f t="shared" si="113"/>
        <v>1.3181478241666649</v>
      </c>
      <c r="N294" s="9">
        <f t="shared" si="118"/>
        <v>4.7453321669999937</v>
      </c>
      <c r="O294">
        <f t="shared" si="120"/>
        <v>0</v>
      </c>
      <c r="P294">
        <f t="shared" si="120"/>
        <v>0</v>
      </c>
      <c r="Q294">
        <f t="shared" si="114"/>
        <v>0</v>
      </c>
      <c r="R294" s="9">
        <f t="shared" si="115"/>
        <v>0</v>
      </c>
      <c r="S294" s="9">
        <f t="shared" si="116"/>
        <v>0</v>
      </c>
      <c r="V294" s="10"/>
    </row>
    <row r="295" spans="2:22" ht="20">
      <c r="B295" s="22">
        <v>352</v>
      </c>
      <c r="C295" s="22">
        <v>736</v>
      </c>
      <c r="D295" s="18">
        <f t="shared" si="109"/>
        <v>223.03395840000002</v>
      </c>
      <c r="E295" s="18">
        <f t="shared" si="110"/>
        <v>1103.044155328</v>
      </c>
      <c r="F295" s="18">
        <v>1608</v>
      </c>
      <c r="G295" s="18">
        <v>944</v>
      </c>
      <c r="H295" s="13">
        <f t="shared" si="111"/>
        <v>2363.6365056</v>
      </c>
      <c r="I295" s="13">
        <f t="shared" si="112"/>
        <v>1414.774025312</v>
      </c>
      <c r="J295" s="19">
        <f t="shared" si="119"/>
        <v>2.8889103999999861</v>
      </c>
      <c r="K295">
        <f t="shared" si="119"/>
        <v>-2.997402596000029</v>
      </c>
      <c r="L295">
        <f t="shared" si="117"/>
        <v>8.4623027807441256E-2</v>
      </c>
      <c r="M295" s="9">
        <f t="shared" si="113"/>
        <v>2.8207675935813752</v>
      </c>
      <c r="N295" s="9">
        <f t="shared" si="118"/>
        <v>10.154763336892952</v>
      </c>
      <c r="O295">
        <f t="shared" si="120"/>
        <v>0</v>
      </c>
      <c r="P295">
        <f t="shared" si="120"/>
        <v>0</v>
      </c>
      <c r="Q295">
        <f t="shared" si="114"/>
        <v>0</v>
      </c>
      <c r="R295" s="9">
        <f t="shared" si="115"/>
        <v>0</v>
      </c>
      <c r="S295" s="9">
        <f t="shared" si="116"/>
        <v>0</v>
      </c>
      <c r="V295" s="10"/>
    </row>
    <row r="296" spans="2:22" ht="20">
      <c r="B296" s="22">
        <v>346</v>
      </c>
      <c r="C296" s="22">
        <v>738</v>
      </c>
      <c r="D296" s="18">
        <f t="shared" si="109"/>
        <v>218.88776560000002</v>
      </c>
      <c r="E296" s="18">
        <f t="shared" si="110"/>
        <v>1106.041557924</v>
      </c>
      <c r="F296" s="18">
        <v>1608</v>
      </c>
      <c r="G296" s="18">
        <v>944</v>
      </c>
      <c r="H296" s="13">
        <f t="shared" si="111"/>
        <v>2363.6365056</v>
      </c>
      <c r="I296" s="13">
        <f t="shared" si="112"/>
        <v>1414.774025312</v>
      </c>
      <c r="J296" s="19">
        <f t="shared" si="119"/>
        <v>4.1461927999999943</v>
      </c>
      <c r="K296">
        <f t="shared" si="119"/>
        <v>-2.997402596000029</v>
      </c>
      <c r="L296">
        <f t="shared" si="117"/>
        <v>9.0083644198898416E-2</v>
      </c>
      <c r="M296" s="9">
        <f t="shared" si="113"/>
        <v>3.0027881399632808</v>
      </c>
      <c r="N296" s="9">
        <f t="shared" si="118"/>
        <v>10.81003730386781</v>
      </c>
      <c r="O296">
        <f t="shared" si="120"/>
        <v>0</v>
      </c>
      <c r="P296">
        <f t="shared" si="120"/>
        <v>0</v>
      </c>
      <c r="Q296">
        <f t="shared" si="114"/>
        <v>0</v>
      </c>
      <c r="R296" s="9">
        <f t="shared" si="115"/>
        <v>0</v>
      </c>
      <c r="S296" s="9">
        <f t="shared" si="116"/>
        <v>0</v>
      </c>
      <c r="V296" s="10"/>
    </row>
    <row r="297" spans="2:22" ht="20">
      <c r="B297" s="22">
        <v>342</v>
      </c>
      <c r="C297" s="22">
        <v>738</v>
      </c>
      <c r="D297" s="18">
        <f t="shared" si="109"/>
        <v>216.35727120000001</v>
      </c>
      <c r="E297" s="18">
        <f t="shared" si="110"/>
        <v>1106.041557924</v>
      </c>
      <c r="F297" s="18">
        <v>1608</v>
      </c>
      <c r="G297" s="18">
        <v>944</v>
      </c>
      <c r="H297" s="13">
        <f t="shared" si="111"/>
        <v>2363.6365056</v>
      </c>
      <c r="I297" s="13">
        <f t="shared" si="112"/>
        <v>1414.774025312</v>
      </c>
      <c r="J297" s="19">
        <f t="shared" si="119"/>
        <v>2.5304944000000091</v>
      </c>
      <c r="K297">
        <f t="shared" si="119"/>
        <v>0</v>
      </c>
      <c r="L297">
        <f t="shared" si="117"/>
        <v>2.6280238716666765E-2</v>
      </c>
      <c r="M297" s="9">
        <f t="shared" si="113"/>
        <v>0.87600795722222546</v>
      </c>
      <c r="N297" s="9">
        <f t="shared" si="118"/>
        <v>3.1536286460000116</v>
      </c>
      <c r="O297">
        <f t="shared" si="120"/>
        <v>0</v>
      </c>
      <c r="P297">
        <f t="shared" si="120"/>
        <v>0</v>
      </c>
      <c r="Q297">
        <f t="shared" si="114"/>
        <v>0</v>
      </c>
      <c r="R297" s="9">
        <f t="shared" si="115"/>
        <v>0</v>
      </c>
      <c r="S297" s="9">
        <f t="shared" si="116"/>
        <v>0</v>
      </c>
      <c r="V297" s="10"/>
    </row>
    <row r="298" spans="2:22" ht="20">
      <c r="B298" s="22">
        <v>336</v>
      </c>
      <c r="C298" s="22">
        <v>740</v>
      </c>
      <c r="D298" s="18">
        <f t="shared" si="109"/>
        <v>212.22700800000001</v>
      </c>
      <c r="E298" s="18">
        <f t="shared" si="110"/>
        <v>1109.03896052</v>
      </c>
      <c r="F298" s="18">
        <v>1608</v>
      </c>
      <c r="G298" s="18">
        <v>944</v>
      </c>
      <c r="H298" s="13">
        <f t="shared" si="111"/>
        <v>2363.6365056</v>
      </c>
      <c r="I298" s="13">
        <f t="shared" si="112"/>
        <v>1414.774025312</v>
      </c>
      <c r="J298" s="19">
        <f t="shared" si="119"/>
        <v>4.1302632000000017</v>
      </c>
      <c r="K298">
        <f t="shared" si="119"/>
        <v>-2.997402596000029</v>
      </c>
      <c r="L298">
        <f t="shared" si="117"/>
        <v>9.0004683394001431E-2</v>
      </c>
      <c r="M298" s="9">
        <f t="shared" si="113"/>
        <v>3.0001561131333809</v>
      </c>
      <c r="N298" s="9">
        <f t="shared" si="118"/>
        <v>10.800562007280172</v>
      </c>
      <c r="O298">
        <f t="shared" si="120"/>
        <v>0</v>
      </c>
      <c r="P298">
        <f t="shared" si="120"/>
        <v>0</v>
      </c>
      <c r="Q298">
        <f t="shared" si="114"/>
        <v>0</v>
      </c>
      <c r="R298" s="9">
        <f t="shared" si="115"/>
        <v>0</v>
      </c>
      <c r="S298" s="9">
        <f t="shared" si="116"/>
        <v>0</v>
      </c>
      <c r="V298" s="10"/>
    </row>
    <row r="299" spans="2:22" ht="20">
      <c r="B299" s="22">
        <v>332</v>
      </c>
      <c r="C299" s="22">
        <v>740</v>
      </c>
      <c r="D299" s="18">
        <f t="shared" si="109"/>
        <v>209.70049600000002</v>
      </c>
      <c r="E299" s="18">
        <f t="shared" si="110"/>
        <v>1109.03896052</v>
      </c>
      <c r="F299" s="18">
        <v>1608</v>
      </c>
      <c r="G299" s="18">
        <v>944</v>
      </c>
      <c r="H299" s="13">
        <f t="shared" si="111"/>
        <v>2363.6365056</v>
      </c>
      <c r="I299" s="13">
        <f t="shared" si="112"/>
        <v>1414.774025312</v>
      </c>
      <c r="J299" s="19">
        <f t="shared" si="119"/>
        <v>2.5265119999999968</v>
      </c>
      <c r="K299">
        <f t="shared" si="119"/>
        <v>0</v>
      </c>
      <c r="L299">
        <f t="shared" si="117"/>
        <v>2.6238879833333301E-2</v>
      </c>
      <c r="M299" s="9">
        <f t="shared" si="113"/>
        <v>0.87462932777777669</v>
      </c>
      <c r="N299" s="9">
        <f t="shared" si="118"/>
        <v>3.1486655799999963</v>
      </c>
      <c r="O299">
        <f t="shared" si="120"/>
        <v>0</v>
      </c>
      <c r="P299">
        <f t="shared" si="120"/>
        <v>0</v>
      </c>
      <c r="Q299">
        <f t="shared" si="114"/>
        <v>0</v>
      </c>
      <c r="R299" s="9">
        <f t="shared" si="115"/>
        <v>0</v>
      </c>
      <c r="S299" s="9">
        <f t="shared" si="116"/>
        <v>0</v>
      </c>
      <c r="V299" s="10"/>
    </row>
    <row r="300" spans="2:22" ht="20">
      <c r="B300" s="22">
        <v>326</v>
      </c>
      <c r="C300" s="22">
        <v>742</v>
      </c>
      <c r="D300" s="18">
        <f t="shared" si="109"/>
        <v>205.58616240000003</v>
      </c>
      <c r="E300" s="18">
        <f t="shared" si="110"/>
        <v>1112.0363631160001</v>
      </c>
      <c r="F300" s="18">
        <v>1608</v>
      </c>
      <c r="G300" s="18">
        <v>944</v>
      </c>
      <c r="H300" s="13">
        <f t="shared" si="111"/>
        <v>2363.6365056</v>
      </c>
      <c r="I300" s="13">
        <f t="shared" si="112"/>
        <v>1414.774025312</v>
      </c>
      <c r="J300" s="19">
        <f t="shared" si="119"/>
        <v>4.1143335999999806</v>
      </c>
      <c r="K300">
        <f t="shared" si="119"/>
        <v>-2.997402596000029</v>
      </c>
      <c r="L300">
        <f t="shared" si="117"/>
        <v>8.9925957606168977E-2</v>
      </c>
      <c r="M300" s="9">
        <f t="shared" si="113"/>
        <v>2.9975319202056325</v>
      </c>
      <c r="N300" s="9">
        <f t="shared" si="118"/>
        <v>10.791114912740277</v>
      </c>
      <c r="O300">
        <f t="shared" si="120"/>
        <v>0</v>
      </c>
      <c r="P300">
        <f t="shared" si="120"/>
        <v>0</v>
      </c>
      <c r="Q300">
        <f t="shared" si="114"/>
        <v>0</v>
      </c>
      <c r="R300" s="9">
        <f t="shared" si="115"/>
        <v>0</v>
      </c>
      <c r="S300" s="9">
        <f t="shared" si="116"/>
        <v>0</v>
      </c>
      <c r="V300" s="10"/>
    </row>
    <row r="301" spans="2:22" ht="20">
      <c r="B301" s="22">
        <v>320</v>
      </c>
      <c r="C301" s="22">
        <v>744</v>
      </c>
      <c r="D301" s="18">
        <f t="shared" si="109"/>
        <v>201.48377600000001</v>
      </c>
      <c r="E301" s="18">
        <f t="shared" si="110"/>
        <v>1115.0337657119999</v>
      </c>
      <c r="F301" s="18">
        <v>1608</v>
      </c>
      <c r="G301" s="18">
        <v>944</v>
      </c>
      <c r="H301" s="13">
        <f t="shared" si="111"/>
        <v>2363.6365056</v>
      </c>
      <c r="I301" s="13">
        <f t="shared" si="112"/>
        <v>1414.774025312</v>
      </c>
      <c r="J301" s="19">
        <f t="shared" si="119"/>
        <v>4.1023864000000287</v>
      </c>
      <c r="K301">
        <f t="shared" si="119"/>
        <v>-2.9974025959998016</v>
      </c>
      <c r="L301">
        <f t="shared" si="117"/>
        <v>8.9867067866858191E-2</v>
      </c>
      <c r="M301" s="9">
        <f t="shared" si="113"/>
        <v>2.9955689288952727</v>
      </c>
      <c r="N301" s="9">
        <f t="shared" si="118"/>
        <v>10.784048144022982</v>
      </c>
      <c r="O301">
        <f t="shared" si="120"/>
        <v>0</v>
      </c>
      <c r="P301">
        <f t="shared" si="120"/>
        <v>0</v>
      </c>
      <c r="Q301">
        <f t="shared" si="114"/>
        <v>0</v>
      </c>
      <c r="R301" s="9">
        <f t="shared" si="115"/>
        <v>0</v>
      </c>
      <c r="S301" s="9">
        <f t="shared" si="116"/>
        <v>0</v>
      </c>
      <c r="V301" s="10"/>
    </row>
    <row r="302" spans="2:22" ht="20">
      <c r="B302" s="22">
        <v>316</v>
      </c>
      <c r="C302" s="22">
        <v>744</v>
      </c>
      <c r="D302" s="18">
        <f t="shared" si="109"/>
        <v>198.96522880000001</v>
      </c>
      <c r="E302" s="18">
        <f t="shared" si="110"/>
        <v>1115.0337657119999</v>
      </c>
      <c r="F302" s="18">
        <v>1608</v>
      </c>
      <c r="G302" s="18">
        <v>944</v>
      </c>
      <c r="H302" s="13">
        <f t="shared" si="111"/>
        <v>2363.6365056</v>
      </c>
      <c r="I302" s="13">
        <f t="shared" si="112"/>
        <v>1414.774025312</v>
      </c>
      <c r="J302" s="19">
        <f t="shared" si="119"/>
        <v>2.5185472000000004</v>
      </c>
      <c r="K302">
        <f t="shared" si="119"/>
        <v>0</v>
      </c>
      <c r="L302">
        <f t="shared" si="117"/>
        <v>2.6156162066666672E-2</v>
      </c>
      <c r="M302" s="9">
        <f t="shared" si="113"/>
        <v>0.87187206888888902</v>
      </c>
      <c r="N302" s="9">
        <f t="shared" si="118"/>
        <v>3.1387394480000004</v>
      </c>
      <c r="O302">
        <f t="shared" si="120"/>
        <v>0</v>
      </c>
      <c r="P302">
        <f t="shared" si="120"/>
        <v>0</v>
      </c>
      <c r="Q302">
        <f t="shared" si="114"/>
        <v>0</v>
      </c>
      <c r="R302" s="9">
        <f t="shared" si="115"/>
        <v>0</v>
      </c>
      <c r="S302" s="9">
        <f t="shared" si="116"/>
        <v>0</v>
      </c>
      <c r="V302" s="10"/>
    </row>
    <row r="303" spans="2:22" ht="20">
      <c r="B303" s="22">
        <v>310</v>
      </c>
      <c r="C303" s="22">
        <v>746</v>
      </c>
      <c r="D303" s="18">
        <f t="shared" si="109"/>
        <v>194.87877200000003</v>
      </c>
      <c r="E303" s="18">
        <f t="shared" si="110"/>
        <v>1118.0311683079999</v>
      </c>
      <c r="F303" s="18">
        <v>1608</v>
      </c>
      <c r="G303" s="18">
        <v>944</v>
      </c>
      <c r="H303" s="13">
        <f t="shared" si="111"/>
        <v>2363.6365056</v>
      </c>
      <c r="I303" s="13">
        <f t="shared" si="112"/>
        <v>1414.774025312</v>
      </c>
      <c r="J303" s="19">
        <f t="shared" si="119"/>
        <v>4.0864567999999792</v>
      </c>
      <c r="K303">
        <f t="shared" si="119"/>
        <v>-2.997402596000029</v>
      </c>
      <c r="L303">
        <f t="shared" si="117"/>
        <v>8.9788754845606333E-2</v>
      </c>
      <c r="M303" s="9">
        <f t="shared" si="113"/>
        <v>2.9929584948535446</v>
      </c>
      <c r="N303" s="9">
        <f t="shared" si="118"/>
        <v>10.774650581472761</v>
      </c>
      <c r="O303">
        <f t="shared" si="120"/>
        <v>0</v>
      </c>
      <c r="P303">
        <f t="shared" si="120"/>
        <v>0</v>
      </c>
      <c r="Q303">
        <f t="shared" si="114"/>
        <v>0</v>
      </c>
      <c r="R303" s="9">
        <f t="shared" si="115"/>
        <v>0</v>
      </c>
      <c r="S303" s="9">
        <f t="shared" si="116"/>
        <v>0</v>
      </c>
      <c r="V303" s="10"/>
    </row>
    <row r="304" spans="2:22" ht="20">
      <c r="B304" s="22">
        <v>304</v>
      </c>
      <c r="C304" s="22">
        <v>746</v>
      </c>
      <c r="D304" s="18">
        <f t="shared" si="109"/>
        <v>191.1069248</v>
      </c>
      <c r="E304" s="18">
        <f t="shared" si="110"/>
        <v>1118.0311683079999</v>
      </c>
      <c r="F304" s="18">
        <v>1608</v>
      </c>
      <c r="G304" s="18">
        <v>944</v>
      </c>
      <c r="H304" s="13">
        <f t="shared" si="111"/>
        <v>2363.6365056</v>
      </c>
      <c r="I304" s="13">
        <f t="shared" si="112"/>
        <v>1414.774025312</v>
      </c>
      <c r="J304" s="19">
        <f t="shared" si="119"/>
        <v>3.7718472000000247</v>
      </c>
      <c r="K304">
        <f t="shared" si="119"/>
        <v>0</v>
      </c>
      <c r="L304">
        <f t="shared" si="117"/>
        <v>3.9172204775000261E-2</v>
      </c>
      <c r="M304" s="9">
        <f t="shared" si="113"/>
        <v>1.3057401591666753</v>
      </c>
      <c r="N304" s="9">
        <f t="shared" si="118"/>
        <v>4.7006645730000312</v>
      </c>
      <c r="O304">
        <f t="shared" si="120"/>
        <v>0</v>
      </c>
      <c r="P304">
        <f t="shared" si="120"/>
        <v>0</v>
      </c>
      <c r="Q304">
        <f t="shared" si="114"/>
        <v>0</v>
      </c>
      <c r="R304" s="9">
        <f t="shared" si="115"/>
        <v>0</v>
      </c>
      <c r="S304" s="9">
        <f t="shared" si="116"/>
        <v>0</v>
      </c>
      <c r="V304" s="10"/>
    </row>
    <row r="305" spans="2:22" ht="20">
      <c r="B305" s="22">
        <v>300</v>
      </c>
      <c r="C305" s="22">
        <v>750</v>
      </c>
      <c r="D305" s="18">
        <f t="shared" si="109"/>
        <v>187.995</v>
      </c>
      <c r="E305" s="18">
        <f t="shared" si="110"/>
        <v>1124.0259735</v>
      </c>
      <c r="F305" s="18">
        <v>1608</v>
      </c>
      <c r="G305" s="18">
        <v>944</v>
      </c>
      <c r="H305" s="13">
        <f t="shared" si="111"/>
        <v>2363.6365056</v>
      </c>
      <c r="I305" s="13">
        <f t="shared" si="112"/>
        <v>1414.774025312</v>
      </c>
      <c r="J305" s="19">
        <f t="shared" si="119"/>
        <v>3.111924799999997</v>
      </c>
      <c r="K305">
        <f t="shared" si="119"/>
        <v>-5.994805192000058</v>
      </c>
      <c r="L305">
        <f t="shared" si="117"/>
        <v>0.16151814868880149</v>
      </c>
      <c r="M305" s="9">
        <f t="shared" si="113"/>
        <v>5.3839382896267161</v>
      </c>
      <c r="N305" s="9">
        <f t="shared" si="118"/>
        <v>19.38217784265618</v>
      </c>
      <c r="O305">
        <f t="shared" si="120"/>
        <v>0</v>
      </c>
      <c r="P305">
        <f t="shared" si="120"/>
        <v>0</v>
      </c>
      <c r="Q305">
        <f t="shared" si="114"/>
        <v>0</v>
      </c>
      <c r="R305" s="9">
        <f t="shared" si="115"/>
        <v>0</v>
      </c>
      <c r="S305" s="9">
        <f t="shared" si="116"/>
        <v>0</v>
      </c>
      <c r="V305" s="10"/>
    </row>
    <row r="306" spans="2:22" ht="20">
      <c r="B306" s="22">
        <v>294</v>
      </c>
      <c r="C306" s="22">
        <v>750</v>
      </c>
      <c r="D306" s="18">
        <f t="shared" si="109"/>
        <v>184.23509999999999</v>
      </c>
      <c r="E306" s="18">
        <f t="shared" si="110"/>
        <v>1124.0259735</v>
      </c>
      <c r="F306" s="18">
        <v>1608</v>
      </c>
      <c r="G306" s="18">
        <v>944</v>
      </c>
      <c r="H306" s="13">
        <f t="shared" si="111"/>
        <v>2363.6365056</v>
      </c>
      <c r="I306" s="13">
        <f t="shared" si="112"/>
        <v>1414.774025312</v>
      </c>
      <c r="J306" s="19">
        <f t="shared" si="119"/>
        <v>3.759900000000016</v>
      </c>
      <c r="K306">
        <f t="shared" si="119"/>
        <v>0</v>
      </c>
      <c r="L306">
        <f t="shared" si="117"/>
        <v>3.9048128125000171E-2</v>
      </c>
      <c r="M306" s="9">
        <f t="shared" si="113"/>
        <v>1.3016042708333391</v>
      </c>
      <c r="N306" s="9">
        <f t="shared" si="118"/>
        <v>4.6857753750000208</v>
      </c>
      <c r="O306">
        <f t="shared" si="120"/>
        <v>0</v>
      </c>
      <c r="P306">
        <f t="shared" si="120"/>
        <v>0</v>
      </c>
      <c r="Q306">
        <f t="shared" si="114"/>
        <v>0</v>
      </c>
      <c r="R306" s="9">
        <f t="shared" si="115"/>
        <v>0</v>
      </c>
      <c r="S306" s="9">
        <f t="shared" si="116"/>
        <v>0</v>
      </c>
      <c r="V306" s="10"/>
    </row>
    <row r="307" spans="2:22" ht="20">
      <c r="B307" s="22">
        <v>288</v>
      </c>
      <c r="C307" s="22">
        <v>752</v>
      </c>
      <c r="D307" s="18">
        <f t="shared" si="109"/>
        <v>180.18846720000002</v>
      </c>
      <c r="E307" s="18">
        <f t="shared" si="110"/>
        <v>1127.023376096</v>
      </c>
      <c r="F307" s="18">
        <v>1608</v>
      </c>
      <c r="G307" s="18">
        <v>944</v>
      </c>
      <c r="H307" s="13">
        <f t="shared" si="111"/>
        <v>2363.6365056</v>
      </c>
      <c r="I307" s="13">
        <f t="shared" si="112"/>
        <v>1414.774025312</v>
      </c>
      <c r="J307" s="19">
        <f t="shared" si="119"/>
        <v>4.0466327999999692</v>
      </c>
      <c r="K307">
        <f t="shared" si="119"/>
        <v>-2.997402596000029</v>
      </c>
      <c r="L307">
        <f t="shared" si="117"/>
        <v>8.9594009281196679E-2</v>
      </c>
      <c r="M307" s="9">
        <f t="shared" si="113"/>
        <v>2.9864669760398894</v>
      </c>
      <c r="N307" s="9">
        <f t="shared" si="118"/>
        <v>10.751281113743602</v>
      </c>
      <c r="O307">
        <f t="shared" si="120"/>
        <v>0</v>
      </c>
      <c r="P307">
        <f t="shared" si="120"/>
        <v>0</v>
      </c>
      <c r="Q307">
        <f t="shared" si="114"/>
        <v>0</v>
      </c>
      <c r="R307" s="9">
        <f t="shared" si="115"/>
        <v>0</v>
      </c>
      <c r="S307" s="9">
        <f t="shared" si="116"/>
        <v>0</v>
      </c>
      <c r="V307" s="10"/>
    </row>
    <row r="308" spans="2:22" ht="20">
      <c r="B308" s="22">
        <v>286</v>
      </c>
      <c r="C308" s="22">
        <v>754</v>
      </c>
      <c r="D308" s="18">
        <f t="shared" si="109"/>
        <v>178.65241680000003</v>
      </c>
      <c r="E308" s="18">
        <f t="shared" si="110"/>
        <v>1130.020778692</v>
      </c>
      <c r="F308" s="18">
        <v>1608</v>
      </c>
      <c r="G308" s="18">
        <v>944</v>
      </c>
      <c r="H308" s="13">
        <f t="shared" si="111"/>
        <v>2363.6365056</v>
      </c>
      <c r="I308" s="13">
        <f t="shared" si="112"/>
        <v>1414.774025312</v>
      </c>
      <c r="J308" s="19">
        <f t="shared" si="119"/>
        <v>1.5360503999999935</v>
      </c>
      <c r="K308">
        <f t="shared" si="119"/>
        <v>-2.997402596000029</v>
      </c>
      <c r="L308">
        <f t="shared" si="117"/>
        <v>8.0717950540642527E-2</v>
      </c>
      <c r="M308" s="9">
        <f t="shared" si="113"/>
        <v>2.6905983513547511</v>
      </c>
      <c r="N308" s="9">
        <f t="shared" si="118"/>
        <v>9.6861540648771047</v>
      </c>
      <c r="O308">
        <f t="shared" si="120"/>
        <v>0</v>
      </c>
      <c r="P308">
        <f t="shared" si="120"/>
        <v>0</v>
      </c>
      <c r="Q308">
        <f t="shared" si="114"/>
        <v>0</v>
      </c>
      <c r="R308" s="9">
        <f t="shared" si="115"/>
        <v>0</v>
      </c>
      <c r="S308" s="9">
        <f t="shared" si="116"/>
        <v>0</v>
      </c>
      <c r="V308" s="10"/>
    </row>
    <row r="309" spans="2:22" ht="20">
      <c r="B309" s="22">
        <v>280</v>
      </c>
      <c r="C309" s="22">
        <v>758</v>
      </c>
      <c r="D309" s="18">
        <f t="shared" si="109"/>
        <v>174.34692800000002</v>
      </c>
      <c r="E309" s="18">
        <f t="shared" si="110"/>
        <v>1136.0155838840001</v>
      </c>
      <c r="F309" s="18">
        <v>1608</v>
      </c>
      <c r="G309" s="18">
        <v>944</v>
      </c>
      <c r="H309" s="13">
        <f t="shared" si="111"/>
        <v>2363.6365056</v>
      </c>
      <c r="I309" s="13">
        <f t="shared" si="112"/>
        <v>1414.774025312</v>
      </c>
      <c r="J309" s="19">
        <f t="shared" si="119"/>
        <v>4.3054888000000062</v>
      </c>
      <c r="K309">
        <f t="shared" si="119"/>
        <v>-5.994805192000058</v>
      </c>
      <c r="L309">
        <f t="shared" si="117"/>
        <v>0.1644475184776038</v>
      </c>
      <c r="M309" s="9">
        <f t="shared" si="113"/>
        <v>5.4815839492534604</v>
      </c>
      <c r="N309" s="9">
        <f t="shared" si="118"/>
        <v>19.733702217312459</v>
      </c>
      <c r="O309">
        <f t="shared" si="120"/>
        <v>0</v>
      </c>
      <c r="P309">
        <f t="shared" si="120"/>
        <v>0</v>
      </c>
      <c r="Q309">
        <f t="shared" si="114"/>
        <v>0</v>
      </c>
      <c r="R309" s="9">
        <f t="shared" si="115"/>
        <v>0</v>
      </c>
      <c r="S309" s="9">
        <f t="shared" si="116"/>
        <v>0</v>
      </c>
      <c r="V309" s="10"/>
    </row>
    <row r="310" spans="2:22" ht="20">
      <c r="B310" s="22">
        <v>274</v>
      </c>
      <c r="C310" s="22">
        <v>759</v>
      </c>
      <c r="D310" s="18">
        <f t="shared" si="109"/>
        <v>170.47452520000002</v>
      </c>
      <c r="E310" s="18">
        <f t="shared" si="110"/>
        <v>1137.5142851820001</v>
      </c>
      <c r="F310" s="18">
        <v>1608</v>
      </c>
      <c r="G310" s="18">
        <v>944</v>
      </c>
      <c r="H310" s="13">
        <f t="shared" si="111"/>
        <v>2363.6365056</v>
      </c>
      <c r="I310" s="13">
        <f t="shared" si="112"/>
        <v>1414.774025312</v>
      </c>
      <c r="J310" s="19">
        <f t="shared" si="119"/>
        <v>3.8724028000000033</v>
      </c>
      <c r="K310">
        <f t="shared" si="119"/>
        <v>-1.4987012980000145</v>
      </c>
      <c r="L310">
        <f t="shared" si="117"/>
        <v>5.6414486966793381E-2</v>
      </c>
      <c r="M310" s="9">
        <f t="shared" si="113"/>
        <v>1.8804828988931126</v>
      </c>
      <c r="N310" s="9">
        <f t="shared" si="118"/>
        <v>6.7697384360152055</v>
      </c>
      <c r="O310">
        <f t="shared" si="120"/>
        <v>0</v>
      </c>
      <c r="P310">
        <f t="shared" si="120"/>
        <v>0</v>
      </c>
      <c r="Q310">
        <f t="shared" si="114"/>
        <v>0</v>
      </c>
      <c r="R310" s="9">
        <f t="shared" si="115"/>
        <v>0</v>
      </c>
      <c r="S310" s="9">
        <f t="shared" si="116"/>
        <v>0</v>
      </c>
      <c r="V310" s="10"/>
    </row>
    <row r="311" spans="2:22" ht="20">
      <c r="B311" s="22">
        <v>270</v>
      </c>
      <c r="C311" s="22">
        <v>762</v>
      </c>
      <c r="D311" s="18">
        <f t="shared" si="109"/>
        <v>167.582628</v>
      </c>
      <c r="E311" s="18">
        <f t="shared" si="110"/>
        <v>1142.0103890760001</v>
      </c>
      <c r="F311" s="18">
        <v>1608</v>
      </c>
      <c r="G311" s="18">
        <v>944</v>
      </c>
      <c r="H311" s="13">
        <f t="shared" si="111"/>
        <v>2363.6365056</v>
      </c>
      <c r="I311" s="13">
        <f t="shared" si="112"/>
        <v>1414.774025312</v>
      </c>
      <c r="J311" s="19">
        <f t="shared" si="119"/>
        <v>2.8918972000000167</v>
      </c>
      <c r="K311">
        <f t="shared" si="119"/>
        <v>-4.4961038940000435</v>
      </c>
      <c r="L311">
        <f t="shared" si="117"/>
        <v>0.12242977486920695</v>
      </c>
      <c r="M311" s="9">
        <f t="shared" si="113"/>
        <v>4.0809924956402313</v>
      </c>
      <c r="N311" s="9">
        <f t="shared" si="118"/>
        <v>14.691572984304832</v>
      </c>
      <c r="O311">
        <f t="shared" si="120"/>
        <v>0</v>
      </c>
      <c r="P311">
        <f t="shared" si="120"/>
        <v>0</v>
      </c>
      <c r="Q311">
        <f t="shared" si="114"/>
        <v>0</v>
      </c>
      <c r="R311" s="9">
        <f t="shared" si="115"/>
        <v>0</v>
      </c>
      <c r="S311" s="9">
        <f t="shared" si="116"/>
        <v>0</v>
      </c>
      <c r="V311" s="10"/>
    </row>
    <row r="312" spans="2:22" ht="20">
      <c r="B312" s="22">
        <v>264</v>
      </c>
      <c r="C312" s="22">
        <v>764</v>
      </c>
      <c r="D312" s="18">
        <f t="shared" si="109"/>
        <v>163.59573120000002</v>
      </c>
      <c r="E312" s="18">
        <f t="shared" si="110"/>
        <v>1145.0077916719999</v>
      </c>
      <c r="F312" s="18">
        <v>1608</v>
      </c>
      <c r="G312" s="18">
        <v>944</v>
      </c>
      <c r="H312" s="13">
        <f t="shared" si="111"/>
        <v>2363.6365056</v>
      </c>
      <c r="I312" s="13">
        <f t="shared" si="112"/>
        <v>1414.774025312</v>
      </c>
      <c r="J312" s="19">
        <f t="shared" si="119"/>
        <v>3.9868967999999825</v>
      </c>
      <c r="K312">
        <f t="shared" si="119"/>
        <v>-2.9974025959998016</v>
      </c>
      <c r="L312">
        <f t="shared" si="117"/>
        <v>8.9304686112050349E-2</v>
      </c>
      <c r="M312" s="9">
        <f t="shared" si="113"/>
        <v>2.9768228704016781</v>
      </c>
      <c r="N312" s="9">
        <f t="shared" si="118"/>
        <v>10.716562333446042</v>
      </c>
      <c r="O312">
        <f t="shared" si="120"/>
        <v>0</v>
      </c>
      <c r="P312">
        <f t="shared" si="120"/>
        <v>0</v>
      </c>
      <c r="Q312">
        <f t="shared" si="114"/>
        <v>0</v>
      </c>
      <c r="R312" s="9">
        <f t="shared" si="115"/>
        <v>0</v>
      </c>
      <c r="S312" s="9">
        <f t="shared" si="116"/>
        <v>0</v>
      </c>
      <c r="V312" s="10"/>
    </row>
    <row r="313" spans="2:22" ht="20">
      <c r="B313" s="22">
        <v>259</v>
      </c>
      <c r="C313" s="22">
        <v>767</v>
      </c>
      <c r="D313" s="18">
        <f t="shared" si="109"/>
        <v>160.11053659999999</v>
      </c>
      <c r="E313" s="18">
        <f t="shared" si="110"/>
        <v>1149.503895566</v>
      </c>
      <c r="F313" s="18">
        <v>1608</v>
      </c>
      <c r="G313" s="18">
        <v>944</v>
      </c>
      <c r="H313" s="13">
        <f t="shared" si="111"/>
        <v>2363.6365056</v>
      </c>
      <c r="I313" s="13">
        <f t="shared" si="112"/>
        <v>1414.774025312</v>
      </c>
      <c r="J313" s="19">
        <f t="shared" si="119"/>
        <v>3.4851946000000282</v>
      </c>
      <c r="K313">
        <f t="shared" si="119"/>
        <v>-4.4961038940000435</v>
      </c>
      <c r="L313">
        <f t="shared" si="117"/>
        <v>0.12408516257038778</v>
      </c>
      <c r="M313" s="9">
        <f t="shared" si="113"/>
        <v>4.1361720856795925</v>
      </c>
      <c r="N313" s="9">
        <f t="shared" si="118"/>
        <v>14.890219508446533</v>
      </c>
      <c r="O313">
        <f t="shared" si="120"/>
        <v>0</v>
      </c>
      <c r="P313">
        <f t="shared" si="120"/>
        <v>0</v>
      </c>
      <c r="Q313">
        <f t="shared" si="114"/>
        <v>0</v>
      </c>
      <c r="R313" s="9">
        <f t="shared" si="115"/>
        <v>0</v>
      </c>
      <c r="S313" s="9">
        <f t="shared" si="116"/>
        <v>0</v>
      </c>
      <c r="V313" s="10"/>
    </row>
    <row r="314" spans="2:22" ht="20">
      <c r="B314" s="22">
        <v>254</v>
      </c>
      <c r="C314" s="22">
        <v>770</v>
      </c>
      <c r="D314" s="18">
        <f t="shared" si="109"/>
        <v>156.64027600000003</v>
      </c>
      <c r="E314" s="18">
        <f t="shared" si="110"/>
        <v>1153.99999946</v>
      </c>
      <c r="F314" s="18">
        <v>1608</v>
      </c>
      <c r="G314" s="18">
        <v>944</v>
      </c>
      <c r="H314" s="13">
        <f t="shared" si="111"/>
        <v>2363.6365056</v>
      </c>
      <c r="I314" s="13">
        <f t="shared" si="112"/>
        <v>1414.774025312</v>
      </c>
      <c r="J314" s="19">
        <f t="shared" si="119"/>
        <v>3.4702605999999605</v>
      </c>
      <c r="K314">
        <f t="shared" si="119"/>
        <v>-4.4961038940000435</v>
      </c>
      <c r="L314">
        <f t="shared" si="117"/>
        <v>0.12404001038987081</v>
      </c>
      <c r="M314" s="9">
        <f t="shared" si="113"/>
        <v>4.1346670129956937</v>
      </c>
      <c r="N314" s="9">
        <f t="shared" si="118"/>
        <v>14.884801246784498</v>
      </c>
      <c r="O314">
        <f t="shared" si="120"/>
        <v>0</v>
      </c>
      <c r="P314">
        <f t="shared" si="120"/>
        <v>0</v>
      </c>
      <c r="Q314">
        <f t="shared" si="114"/>
        <v>0</v>
      </c>
      <c r="R314" s="9">
        <f t="shared" si="115"/>
        <v>0</v>
      </c>
      <c r="S314" s="9">
        <f t="shared" si="116"/>
        <v>0</v>
      </c>
      <c r="V314" s="10"/>
    </row>
    <row r="315" spans="2:22" ht="20">
      <c r="B315" s="22">
        <v>250</v>
      </c>
      <c r="C315" s="22">
        <v>772</v>
      </c>
      <c r="D315" s="18">
        <f t="shared" si="109"/>
        <v>153.9246</v>
      </c>
      <c r="E315" s="18">
        <f t="shared" si="110"/>
        <v>1156.9974020560001</v>
      </c>
      <c r="F315" s="18">
        <v>1608</v>
      </c>
      <c r="G315" s="18">
        <v>944</v>
      </c>
      <c r="H315" s="13">
        <f t="shared" si="111"/>
        <v>2363.6365056</v>
      </c>
      <c r="I315" s="13">
        <f t="shared" si="112"/>
        <v>1414.774025312</v>
      </c>
      <c r="J315" s="19">
        <f t="shared" si="119"/>
        <v>2.7156760000000304</v>
      </c>
      <c r="K315">
        <f t="shared" si="119"/>
        <v>-2.997402596000029</v>
      </c>
      <c r="L315">
        <f t="shared" si="117"/>
        <v>8.400201080122642E-2</v>
      </c>
      <c r="M315" s="9">
        <f t="shared" si="113"/>
        <v>2.8000670267075476</v>
      </c>
      <c r="N315" s="9">
        <f t="shared" si="118"/>
        <v>10.080241296147172</v>
      </c>
      <c r="O315">
        <f t="shared" si="120"/>
        <v>0</v>
      </c>
      <c r="P315">
        <f t="shared" si="120"/>
        <v>0</v>
      </c>
      <c r="Q315">
        <f t="shared" si="114"/>
        <v>0</v>
      </c>
      <c r="R315" s="9">
        <f t="shared" si="115"/>
        <v>0</v>
      </c>
      <c r="S315" s="9">
        <f t="shared" si="116"/>
        <v>0</v>
      </c>
      <c r="V315" s="10"/>
    </row>
    <row r="316" spans="2:22" ht="20">
      <c r="B316" s="22">
        <v>244</v>
      </c>
      <c r="C316" s="22">
        <v>774</v>
      </c>
      <c r="D316" s="18">
        <f t="shared" si="109"/>
        <v>149.98748319999999</v>
      </c>
      <c r="E316" s="18">
        <f t="shared" si="110"/>
        <v>1159.9948046520001</v>
      </c>
      <c r="F316" s="18">
        <v>1608</v>
      </c>
      <c r="G316" s="18">
        <v>944</v>
      </c>
      <c r="H316" s="13">
        <f t="shared" si="111"/>
        <v>2363.6365056</v>
      </c>
      <c r="I316" s="13">
        <f t="shared" si="112"/>
        <v>1414.774025312</v>
      </c>
      <c r="J316" s="19">
        <f t="shared" si="119"/>
        <v>3.9371168000000125</v>
      </c>
      <c r="K316">
        <f t="shared" si="119"/>
        <v>-2.997402596000029</v>
      </c>
      <c r="L316">
        <f t="shared" si="117"/>
        <v>8.906616651511863E-2</v>
      </c>
      <c r="M316" s="9">
        <f t="shared" si="113"/>
        <v>2.9688722171706208</v>
      </c>
      <c r="N316" s="9">
        <f t="shared" si="118"/>
        <v>10.687939981814235</v>
      </c>
      <c r="O316">
        <f t="shared" si="120"/>
        <v>0</v>
      </c>
      <c r="P316">
        <f t="shared" si="120"/>
        <v>0</v>
      </c>
      <c r="Q316">
        <f t="shared" si="114"/>
        <v>0</v>
      </c>
      <c r="R316" s="9">
        <f t="shared" si="115"/>
        <v>0</v>
      </c>
      <c r="S316" s="9">
        <f t="shared" si="116"/>
        <v>0</v>
      </c>
      <c r="V316" s="10"/>
    </row>
    <row r="317" spans="2:22" ht="20">
      <c r="B317" s="22">
        <v>238</v>
      </c>
      <c r="C317" s="22">
        <v>776</v>
      </c>
      <c r="D317" s="18">
        <f t="shared" si="109"/>
        <v>146.06231360000001</v>
      </c>
      <c r="E317" s="18">
        <f t="shared" si="110"/>
        <v>1162.9922072479999</v>
      </c>
      <c r="F317" s="18">
        <v>1608</v>
      </c>
      <c r="G317" s="18">
        <v>944</v>
      </c>
      <c r="H317" s="13">
        <f t="shared" si="111"/>
        <v>2363.6365056</v>
      </c>
      <c r="I317" s="13">
        <f t="shared" si="112"/>
        <v>1414.774025312</v>
      </c>
      <c r="J317" s="19">
        <f t="shared" si="119"/>
        <v>3.9251695999999754</v>
      </c>
      <c r="K317">
        <f t="shared" si="119"/>
        <v>-2.9974025959998016</v>
      </c>
      <c r="L317">
        <f t="shared" si="117"/>
        <v>8.9009273517310139E-2</v>
      </c>
      <c r="M317" s="9">
        <f t="shared" si="113"/>
        <v>2.9669757839103377</v>
      </c>
      <c r="N317" s="9">
        <f t="shared" si="118"/>
        <v>10.681112822077216</v>
      </c>
      <c r="O317">
        <f t="shared" si="120"/>
        <v>0</v>
      </c>
      <c r="P317">
        <f t="shared" si="120"/>
        <v>0</v>
      </c>
      <c r="Q317">
        <f t="shared" si="114"/>
        <v>0</v>
      </c>
      <c r="R317" s="9">
        <f t="shared" si="115"/>
        <v>0</v>
      </c>
      <c r="S317" s="9">
        <f t="shared" si="116"/>
        <v>0</v>
      </c>
      <c r="V317" s="10"/>
    </row>
    <row r="318" spans="2:22" ht="20">
      <c r="B318" s="22">
        <v>232</v>
      </c>
      <c r="C318" s="22">
        <v>778</v>
      </c>
      <c r="D318" s="18">
        <f t="shared" si="109"/>
        <v>142.14909120000002</v>
      </c>
      <c r="E318" s="18">
        <f t="shared" si="110"/>
        <v>1165.9896098439999</v>
      </c>
      <c r="F318" s="18">
        <v>1608</v>
      </c>
      <c r="G318" s="18">
        <v>944</v>
      </c>
      <c r="H318" s="13">
        <f t="shared" si="111"/>
        <v>2363.6365056</v>
      </c>
      <c r="I318" s="13">
        <f t="shared" si="112"/>
        <v>1414.774025312</v>
      </c>
      <c r="J318" s="19">
        <f t="shared" si="119"/>
        <v>3.9132223999999951</v>
      </c>
      <c r="K318">
        <f t="shared" si="119"/>
        <v>-2.997402596000029</v>
      </c>
      <c r="L318">
        <f t="shared" si="117"/>
        <v>8.8952517201549244E-2</v>
      </c>
      <c r="M318" s="9">
        <f t="shared" si="113"/>
        <v>2.9650839067183079</v>
      </c>
      <c r="N318" s="9">
        <f t="shared" si="118"/>
        <v>10.674302064185909</v>
      </c>
      <c r="O318">
        <f t="shared" si="120"/>
        <v>0</v>
      </c>
      <c r="P318">
        <f t="shared" si="120"/>
        <v>0</v>
      </c>
      <c r="Q318">
        <f t="shared" si="114"/>
        <v>0</v>
      </c>
      <c r="R318" s="9">
        <f t="shared" si="115"/>
        <v>0</v>
      </c>
      <c r="S318" s="9">
        <f t="shared" si="116"/>
        <v>0</v>
      </c>
      <c r="V318" s="10"/>
    </row>
    <row r="319" spans="2:22" ht="20">
      <c r="B319" s="22">
        <v>226</v>
      </c>
      <c r="C319" s="22">
        <v>778</v>
      </c>
      <c r="D319" s="18">
        <f t="shared" si="109"/>
        <v>138.47282160000003</v>
      </c>
      <c r="E319" s="18">
        <f t="shared" si="110"/>
        <v>1165.9896098439999</v>
      </c>
      <c r="F319" s="18">
        <v>1608</v>
      </c>
      <c r="G319" s="18">
        <v>944</v>
      </c>
      <c r="H319" s="13">
        <f t="shared" si="111"/>
        <v>2363.6365056</v>
      </c>
      <c r="I319" s="13">
        <f t="shared" si="112"/>
        <v>1414.774025312</v>
      </c>
      <c r="J319" s="19">
        <f t="shared" si="119"/>
        <v>3.6762695999999835</v>
      </c>
      <c r="K319">
        <f t="shared" si="119"/>
        <v>0</v>
      </c>
      <c r="L319">
        <f t="shared" si="117"/>
        <v>3.8179591574999831E-2</v>
      </c>
      <c r="M319" s="9">
        <f t="shared" si="113"/>
        <v>1.2726530524999942</v>
      </c>
      <c r="N319" s="9">
        <f t="shared" si="118"/>
        <v>4.5815509889999788</v>
      </c>
      <c r="O319">
        <f t="shared" si="120"/>
        <v>0</v>
      </c>
      <c r="P319">
        <f t="shared" si="120"/>
        <v>0</v>
      </c>
      <c r="Q319">
        <f t="shared" si="114"/>
        <v>0</v>
      </c>
      <c r="R319" s="9">
        <f t="shared" si="115"/>
        <v>0</v>
      </c>
      <c r="S319" s="9">
        <f t="shared" si="116"/>
        <v>0</v>
      </c>
      <c r="V319" s="10"/>
    </row>
    <row r="320" spans="2:22" ht="20">
      <c r="B320" s="22">
        <v>222</v>
      </c>
      <c r="C320" s="22">
        <v>780</v>
      </c>
      <c r="D320" s="18">
        <f t="shared" si="109"/>
        <v>135.800952</v>
      </c>
      <c r="E320" s="18">
        <f t="shared" si="110"/>
        <v>1168.9870124399999</v>
      </c>
      <c r="F320" s="18">
        <v>1608</v>
      </c>
      <c r="G320" s="18">
        <v>944</v>
      </c>
      <c r="H320" s="13">
        <f t="shared" si="111"/>
        <v>2363.6365056</v>
      </c>
      <c r="I320" s="13">
        <f t="shared" si="112"/>
        <v>1414.774025312</v>
      </c>
      <c r="J320" s="19">
        <f t="shared" si="119"/>
        <v>2.6718696000000364</v>
      </c>
      <c r="K320">
        <f t="shared" si="119"/>
        <v>-2.997402596000029</v>
      </c>
      <c r="L320">
        <f t="shared" si="117"/>
        <v>8.3850358537290545E-2</v>
      </c>
      <c r="M320" s="9">
        <f t="shared" si="113"/>
        <v>2.7950119512430178</v>
      </c>
      <c r="N320" s="9">
        <f t="shared" si="118"/>
        <v>10.062043024474864</v>
      </c>
      <c r="O320">
        <f t="shared" si="120"/>
        <v>0</v>
      </c>
      <c r="P320">
        <f t="shared" si="120"/>
        <v>0</v>
      </c>
      <c r="Q320">
        <f t="shared" si="114"/>
        <v>0</v>
      </c>
      <c r="R320" s="9">
        <f t="shared" si="115"/>
        <v>0</v>
      </c>
      <c r="S320" s="9">
        <f t="shared" si="116"/>
        <v>0</v>
      </c>
      <c r="V320" s="10"/>
    </row>
    <row r="321" spans="2:22" ht="20">
      <c r="B321" s="22">
        <v>218</v>
      </c>
      <c r="C321" s="22">
        <v>782</v>
      </c>
      <c r="D321" s="18">
        <f t="shared" si="109"/>
        <v>133.13704720000001</v>
      </c>
      <c r="E321" s="18">
        <f t="shared" si="110"/>
        <v>1171.984415036</v>
      </c>
      <c r="F321" s="18">
        <v>1608</v>
      </c>
      <c r="G321" s="18">
        <v>944</v>
      </c>
      <c r="H321" s="13">
        <f t="shared" si="111"/>
        <v>2363.6365056</v>
      </c>
      <c r="I321" s="13">
        <f t="shared" si="112"/>
        <v>1414.774025312</v>
      </c>
      <c r="J321" s="19">
        <f t="shared" si="119"/>
        <v>2.6639047999999832</v>
      </c>
      <c r="K321">
        <f t="shared" si="119"/>
        <v>-2.997402596000029</v>
      </c>
      <c r="L321">
        <f t="shared" si="117"/>
        <v>8.3823021209129087E-2</v>
      </c>
      <c r="M321" s="9">
        <f t="shared" si="113"/>
        <v>2.7941007069709696</v>
      </c>
      <c r="N321" s="9">
        <f t="shared" si="118"/>
        <v>10.05876254509549</v>
      </c>
      <c r="O321">
        <f t="shared" si="120"/>
        <v>0</v>
      </c>
      <c r="P321">
        <f t="shared" si="120"/>
        <v>0</v>
      </c>
      <c r="Q321">
        <f t="shared" si="114"/>
        <v>0</v>
      </c>
      <c r="R321" s="9">
        <f t="shared" si="115"/>
        <v>0</v>
      </c>
      <c r="S321" s="9">
        <f t="shared" si="116"/>
        <v>0</v>
      </c>
      <c r="V321" s="10"/>
    </row>
    <row r="322" spans="2:22" ht="20">
      <c r="B322" s="22">
        <v>210</v>
      </c>
      <c r="C322" s="22">
        <v>786</v>
      </c>
      <c r="D322" s="18">
        <f t="shared" si="109"/>
        <v>127.83313200000001</v>
      </c>
      <c r="E322" s="18">
        <f t="shared" si="110"/>
        <v>1177.979220228</v>
      </c>
      <c r="F322" s="18">
        <v>1608</v>
      </c>
      <c r="G322" s="18">
        <v>944</v>
      </c>
      <c r="H322" s="13">
        <f t="shared" si="111"/>
        <v>2363.6365056</v>
      </c>
      <c r="I322" s="13">
        <f t="shared" si="112"/>
        <v>1414.774025312</v>
      </c>
      <c r="J322" s="19">
        <f t="shared" si="119"/>
        <v>5.3039152000000058</v>
      </c>
      <c r="K322">
        <f t="shared" si="119"/>
        <v>-5.994805192000058</v>
      </c>
      <c r="L322">
        <f t="shared" si="117"/>
        <v>0.16756430323521196</v>
      </c>
      <c r="M322" s="9">
        <f t="shared" si="113"/>
        <v>5.5854767745070655</v>
      </c>
      <c r="N322" s="9">
        <f t="shared" si="118"/>
        <v>20.107716388225437</v>
      </c>
      <c r="O322">
        <f t="shared" si="120"/>
        <v>0</v>
      </c>
      <c r="P322">
        <f t="shared" si="120"/>
        <v>0</v>
      </c>
      <c r="Q322">
        <f t="shared" si="114"/>
        <v>0</v>
      </c>
      <c r="R322" s="9">
        <f t="shared" si="115"/>
        <v>0</v>
      </c>
      <c r="S322" s="9">
        <f t="shared" si="116"/>
        <v>0</v>
      </c>
      <c r="V322" s="10"/>
    </row>
    <row r="323" spans="2:22" ht="20">
      <c r="B323" s="22">
        <v>206</v>
      </c>
      <c r="C323" s="22">
        <v>786</v>
      </c>
      <c r="D323" s="18">
        <f t="shared" si="109"/>
        <v>125.39821520000001</v>
      </c>
      <c r="E323" s="18">
        <f t="shared" si="110"/>
        <v>1177.979220228</v>
      </c>
      <c r="F323" s="18">
        <v>1608</v>
      </c>
      <c r="G323" s="18">
        <v>944</v>
      </c>
      <c r="H323" s="13">
        <f t="shared" si="111"/>
        <v>2363.6365056</v>
      </c>
      <c r="I323" s="13">
        <f t="shared" si="112"/>
        <v>1414.774025312</v>
      </c>
      <c r="J323" s="19">
        <f t="shared" si="119"/>
        <v>2.4349167999999963</v>
      </c>
      <c r="K323">
        <f t="shared" si="119"/>
        <v>0</v>
      </c>
      <c r="L323">
        <f t="shared" si="117"/>
        <v>2.5287625516666631E-2</v>
      </c>
      <c r="M323" s="9">
        <f t="shared" si="113"/>
        <v>0.84292085055555432</v>
      </c>
      <c r="N323" s="9">
        <f t="shared" si="118"/>
        <v>3.0345150619999957</v>
      </c>
      <c r="O323">
        <f t="shared" si="120"/>
        <v>0</v>
      </c>
      <c r="P323">
        <f t="shared" si="120"/>
        <v>0</v>
      </c>
      <c r="Q323">
        <f t="shared" si="114"/>
        <v>0</v>
      </c>
      <c r="R323" s="9">
        <f t="shared" si="115"/>
        <v>0</v>
      </c>
      <c r="S323" s="9">
        <f t="shared" si="116"/>
        <v>0</v>
      </c>
      <c r="V323" s="10"/>
    </row>
    <row r="324" spans="2:22" ht="20">
      <c r="B324" s="22">
        <v>200</v>
      </c>
      <c r="C324" s="22">
        <v>788</v>
      </c>
      <c r="D324" s="18">
        <f t="shared" ref="D324:D387" si="121">IF(B324&gt;=$A$24,B324+($A$14*B324*C324),B324-($A$14*B324*C324))</f>
        <v>121.54672000000001</v>
      </c>
      <c r="E324" s="18">
        <f t="shared" ref="E324:E387" si="122">C324+($A$16*C324)</f>
        <v>1180.9766228240001</v>
      </c>
      <c r="F324" s="18">
        <v>1608</v>
      </c>
      <c r="G324" s="18">
        <v>944</v>
      </c>
      <c r="H324" s="13">
        <f t="shared" ref="H324:H387" si="123">IF(F324&gt;=$A$24,F324+($A$14*F324*G324),F324-($A$14*F324*G324))</f>
        <v>2363.6365056</v>
      </c>
      <c r="I324" s="13">
        <f t="shared" ref="I324:I387" si="124">G324+($A$16*G324)</f>
        <v>1414.774025312</v>
      </c>
      <c r="J324" s="19">
        <f t="shared" si="119"/>
        <v>3.8514952000000022</v>
      </c>
      <c r="K324">
        <f t="shared" si="119"/>
        <v>-2.997402596000029</v>
      </c>
      <c r="L324">
        <f t="shared" si="117"/>
        <v>8.8661463621864237E-2</v>
      </c>
      <c r="M324" s="9">
        <f t="shared" si="113"/>
        <v>2.955382120728808</v>
      </c>
      <c r="N324" s="9">
        <f t="shared" si="118"/>
        <v>10.639375634623709</v>
      </c>
      <c r="O324">
        <f t="shared" si="120"/>
        <v>0</v>
      </c>
      <c r="P324">
        <f t="shared" si="120"/>
        <v>0</v>
      </c>
      <c r="Q324">
        <f t="shared" si="114"/>
        <v>0</v>
      </c>
      <c r="R324" s="9">
        <f t="shared" si="115"/>
        <v>0</v>
      </c>
      <c r="S324" s="9">
        <f t="shared" si="116"/>
        <v>0</v>
      </c>
      <c r="V324" s="10"/>
    </row>
    <row r="325" spans="2:22" ht="20">
      <c r="B325" s="22">
        <v>194</v>
      </c>
      <c r="C325" s="22">
        <v>790</v>
      </c>
      <c r="D325" s="18">
        <f t="shared" si="121"/>
        <v>117.707172</v>
      </c>
      <c r="E325" s="18">
        <f t="shared" si="122"/>
        <v>1183.9740254200001</v>
      </c>
      <c r="F325" s="18">
        <v>1608</v>
      </c>
      <c r="G325" s="18">
        <v>944</v>
      </c>
      <c r="H325" s="13">
        <f t="shared" si="123"/>
        <v>2363.6365056</v>
      </c>
      <c r="I325" s="13">
        <f t="shared" si="124"/>
        <v>1414.774025312</v>
      </c>
      <c r="J325" s="19">
        <f t="shared" si="119"/>
        <v>3.8395480000000077</v>
      </c>
      <c r="K325">
        <f t="shared" si="119"/>
        <v>-2.997402596000029</v>
      </c>
      <c r="L325">
        <f t="shared" si="117"/>
        <v>8.860555596482296E-2</v>
      </c>
      <c r="M325" s="9">
        <f t="shared" si="113"/>
        <v>2.9535185321607651</v>
      </c>
      <c r="N325" s="9">
        <f t="shared" si="118"/>
        <v>10.632666715778754</v>
      </c>
      <c r="O325">
        <f t="shared" si="120"/>
        <v>0</v>
      </c>
      <c r="P325">
        <f t="shared" si="120"/>
        <v>0</v>
      </c>
      <c r="Q325">
        <f t="shared" si="114"/>
        <v>0</v>
      </c>
      <c r="R325" s="9">
        <f t="shared" si="115"/>
        <v>0</v>
      </c>
      <c r="S325" s="9">
        <f t="shared" si="116"/>
        <v>0</v>
      </c>
    </row>
    <row r="326" spans="2:22" ht="20">
      <c r="B326" s="22">
        <v>190</v>
      </c>
      <c r="C326" s="22">
        <v>792</v>
      </c>
      <c r="D326" s="18">
        <f t="shared" si="121"/>
        <v>115.09105600000001</v>
      </c>
      <c r="E326" s="18">
        <f t="shared" si="122"/>
        <v>1186.9714280160001</v>
      </c>
      <c r="F326" s="18">
        <v>1608</v>
      </c>
      <c r="G326" s="18">
        <v>944</v>
      </c>
      <c r="H326" s="13">
        <f t="shared" si="123"/>
        <v>2363.6365056</v>
      </c>
      <c r="I326" s="13">
        <f t="shared" si="124"/>
        <v>1414.774025312</v>
      </c>
      <c r="J326" s="19">
        <f t="shared" si="119"/>
        <v>2.616115999999991</v>
      </c>
      <c r="K326">
        <f t="shared" si="119"/>
        <v>-2.997402596000029</v>
      </c>
      <c r="L326">
        <f t="shared" si="117"/>
        <v>8.3660527161885684E-2</v>
      </c>
      <c r="M326" s="9">
        <f t="shared" ref="M326:M389" si="125">L326*$A$20*1000</f>
        <v>2.7886842387295228</v>
      </c>
      <c r="N326" s="9">
        <f t="shared" si="118"/>
        <v>10.039263259426281</v>
      </c>
      <c r="O326">
        <f t="shared" si="120"/>
        <v>0</v>
      </c>
      <c r="P326">
        <f t="shared" si="120"/>
        <v>0</v>
      </c>
      <c r="Q326">
        <f t="shared" ref="Q326:Q389" si="126">SQRT((O326*$A$6)^2+(P326*$A$12)^2)</f>
        <v>0</v>
      </c>
      <c r="R326" s="9">
        <f t="shared" ref="R326:R389" si="127">Q326*$A$20*1000</f>
        <v>0</v>
      </c>
      <c r="S326" s="9">
        <f t="shared" ref="S326:S389" si="128">R326*$A$22</f>
        <v>0</v>
      </c>
    </row>
    <row r="327" spans="2:22" ht="20">
      <c r="B327" s="22">
        <v>184</v>
      </c>
      <c r="C327" s="22">
        <v>794</v>
      </c>
      <c r="D327" s="18">
        <f t="shared" si="121"/>
        <v>111.27341120000001</v>
      </c>
      <c r="E327" s="18">
        <f t="shared" si="122"/>
        <v>1189.9688306120001</v>
      </c>
      <c r="F327" s="18">
        <v>1608</v>
      </c>
      <c r="G327" s="18">
        <v>944</v>
      </c>
      <c r="H327" s="13">
        <f t="shared" si="123"/>
        <v>2363.6365056</v>
      </c>
      <c r="I327" s="13">
        <f t="shared" si="124"/>
        <v>1414.774025312</v>
      </c>
      <c r="J327" s="19">
        <f t="shared" si="119"/>
        <v>3.8176447999999965</v>
      </c>
      <c r="K327">
        <f t="shared" si="119"/>
        <v>-2.997402596000029</v>
      </c>
      <c r="L327">
        <f t="shared" ref="L327:L390" si="129">SQRT((J327*$A$6)^2+(K327*$A$12)^2)</f>
        <v>8.8503418650752036E-2</v>
      </c>
      <c r="M327" s="9">
        <f t="shared" si="125"/>
        <v>2.9501139550250679</v>
      </c>
      <c r="N327" s="9">
        <f t="shared" ref="N327:N390" si="130">M327*$A$22</f>
        <v>10.620410238090244</v>
      </c>
      <c r="O327">
        <f t="shared" si="120"/>
        <v>0</v>
      </c>
      <c r="P327">
        <f t="shared" si="120"/>
        <v>0</v>
      </c>
      <c r="Q327">
        <f t="shared" si="126"/>
        <v>0</v>
      </c>
      <c r="R327" s="9">
        <f t="shared" si="127"/>
        <v>0</v>
      </c>
      <c r="S327" s="9">
        <f t="shared" si="128"/>
        <v>0</v>
      </c>
    </row>
    <row r="328" spans="2:22" ht="20">
      <c r="B328" s="22">
        <v>178</v>
      </c>
      <c r="C328" s="22">
        <v>796</v>
      </c>
      <c r="D328" s="18">
        <f t="shared" si="121"/>
        <v>107.46771360000001</v>
      </c>
      <c r="E328" s="18">
        <f t="shared" si="122"/>
        <v>1192.9662332079999</v>
      </c>
      <c r="F328" s="18">
        <v>1608</v>
      </c>
      <c r="G328" s="18">
        <v>944</v>
      </c>
      <c r="H328" s="13">
        <f t="shared" si="123"/>
        <v>2363.6365056</v>
      </c>
      <c r="I328" s="13">
        <f t="shared" si="124"/>
        <v>1414.774025312</v>
      </c>
      <c r="J328" s="19">
        <f t="shared" si="119"/>
        <v>3.805697600000002</v>
      </c>
      <c r="K328">
        <f t="shared" si="119"/>
        <v>-2.9974025959998016</v>
      </c>
      <c r="L328">
        <f t="shared" si="129"/>
        <v>8.844790425754763E-2</v>
      </c>
      <c r="M328" s="9">
        <f t="shared" si="125"/>
        <v>2.9482634752515877</v>
      </c>
      <c r="N328" s="9">
        <f t="shared" si="130"/>
        <v>10.613748510905715</v>
      </c>
      <c r="O328">
        <f t="shared" si="120"/>
        <v>0</v>
      </c>
      <c r="P328">
        <f t="shared" si="120"/>
        <v>0</v>
      </c>
      <c r="Q328">
        <f t="shared" si="126"/>
        <v>0</v>
      </c>
      <c r="R328" s="9">
        <f t="shared" si="127"/>
        <v>0</v>
      </c>
      <c r="S328" s="9">
        <f t="shared" si="128"/>
        <v>0</v>
      </c>
    </row>
    <row r="329" spans="2:22" ht="20">
      <c r="B329" s="22">
        <v>174</v>
      </c>
      <c r="C329" s="22">
        <v>800</v>
      </c>
      <c r="D329" s="18">
        <f t="shared" si="121"/>
        <v>104.70624000000001</v>
      </c>
      <c r="E329" s="18">
        <f t="shared" si="122"/>
        <v>1198.9610384</v>
      </c>
      <c r="F329" s="18">
        <v>1608</v>
      </c>
      <c r="G329" s="18">
        <v>944</v>
      </c>
      <c r="H329" s="13">
        <f t="shared" si="123"/>
        <v>2363.6365056</v>
      </c>
      <c r="I329" s="13">
        <f t="shared" si="124"/>
        <v>1414.774025312</v>
      </c>
      <c r="J329" s="19">
        <f t="shared" si="119"/>
        <v>2.7614736000000022</v>
      </c>
      <c r="K329">
        <f t="shared" si="119"/>
        <v>-5.994805192000058</v>
      </c>
      <c r="L329">
        <f t="shared" si="129"/>
        <v>0.16082943225321905</v>
      </c>
      <c r="M329" s="9">
        <f t="shared" si="125"/>
        <v>5.3609810751073015</v>
      </c>
      <c r="N329" s="9">
        <f t="shared" si="130"/>
        <v>19.299531870386286</v>
      </c>
      <c r="O329">
        <f t="shared" si="120"/>
        <v>0</v>
      </c>
      <c r="P329">
        <f t="shared" si="120"/>
        <v>0</v>
      </c>
      <c r="Q329">
        <f t="shared" si="126"/>
        <v>0</v>
      </c>
      <c r="R329" s="9">
        <f t="shared" si="127"/>
        <v>0</v>
      </c>
      <c r="S329" s="9">
        <f t="shared" si="128"/>
        <v>0</v>
      </c>
    </row>
    <row r="330" spans="2:22" ht="20">
      <c r="B330" s="22">
        <v>168</v>
      </c>
      <c r="C330" s="22">
        <v>802</v>
      </c>
      <c r="D330" s="18">
        <f t="shared" si="121"/>
        <v>100.92841920000001</v>
      </c>
      <c r="E330" s="18">
        <f t="shared" si="122"/>
        <v>1201.958440996</v>
      </c>
      <c r="F330" s="18">
        <v>1608</v>
      </c>
      <c r="G330" s="18">
        <v>944</v>
      </c>
      <c r="H330" s="13">
        <f t="shared" si="123"/>
        <v>2363.6365056</v>
      </c>
      <c r="I330" s="13">
        <f t="shared" si="124"/>
        <v>1414.774025312</v>
      </c>
      <c r="J330" s="19">
        <f t="shared" ref="J330:K393" si="131">D329-D330</f>
        <v>3.7778208000000006</v>
      </c>
      <c r="K330">
        <f t="shared" si="131"/>
        <v>-2.997402596000029</v>
      </c>
      <c r="L330">
        <f t="shared" si="129"/>
        <v>8.8318912852719936E-2</v>
      </c>
      <c r="M330" s="9">
        <f t="shared" si="125"/>
        <v>2.9439637617573311</v>
      </c>
      <c r="N330" s="9">
        <f t="shared" si="130"/>
        <v>10.598269542326392</v>
      </c>
      <c r="O330">
        <f t="shared" ref="O330:P393" si="132">H330-H329</f>
        <v>0</v>
      </c>
      <c r="P330">
        <f t="shared" si="132"/>
        <v>0</v>
      </c>
      <c r="Q330">
        <f t="shared" si="126"/>
        <v>0</v>
      </c>
      <c r="R330" s="9">
        <f t="shared" si="127"/>
        <v>0</v>
      </c>
      <c r="S330" s="9">
        <f t="shared" si="128"/>
        <v>0</v>
      </c>
    </row>
    <row r="331" spans="2:22" ht="20">
      <c r="B331" s="22">
        <v>164</v>
      </c>
      <c r="C331" s="22">
        <v>806</v>
      </c>
      <c r="D331" s="18">
        <f t="shared" si="121"/>
        <v>98.198804800000005</v>
      </c>
      <c r="E331" s="18">
        <f t="shared" si="122"/>
        <v>1207.9532461880001</v>
      </c>
      <c r="F331" s="18">
        <v>1608</v>
      </c>
      <c r="G331" s="18">
        <v>944</v>
      </c>
      <c r="H331" s="13">
        <f t="shared" si="123"/>
        <v>2363.6365056</v>
      </c>
      <c r="I331" s="13">
        <f t="shared" si="124"/>
        <v>1414.774025312</v>
      </c>
      <c r="J331" s="19">
        <f t="shared" si="131"/>
        <v>2.7296144000000027</v>
      </c>
      <c r="K331">
        <f t="shared" si="131"/>
        <v>-5.994805192000058</v>
      </c>
      <c r="L331">
        <f t="shared" si="129"/>
        <v>0.1607707610736874</v>
      </c>
      <c r="M331" s="9">
        <f t="shared" si="125"/>
        <v>5.3590253691229135</v>
      </c>
      <c r="N331" s="9">
        <f t="shared" si="130"/>
        <v>19.292491328842488</v>
      </c>
      <c r="O331">
        <f t="shared" si="132"/>
        <v>0</v>
      </c>
      <c r="P331">
        <f t="shared" si="132"/>
        <v>0</v>
      </c>
      <c r="Q331">
        <f t="shared" si="126"/>
        <v>0</v>
      </c>
      <c r="R331" s="9">
        <f t="shared" si="127"/>
        <v>0</v>
      </c>
      <c r="S331" s="9">
        <f t="shared" si="128"/>
        <v>0</v>
      </c>
    </row>
    <row r="332" spans="2:22" ht="20">
      <c r="B332" s="22">
        <v>158</v>
      </c>
      <c r="C332" s="22">
        <v>808</v>
      </c>
      <c r="D332" s="18">
        <f t="shared" si="121"/>
        <v>94.448860800000006</v>
      </c>
      <c r="E332" s="18">
        <f t="shared" si="122"/>
        <v>1210.9506487839999</v>
      </c>
      <c r="F332" s="18">
        <v>1608</v>
      </c>
      <c r="G332" s="18">
        <v>944</v>
      </c>
      <c r="H332" s="13">
        <f t="shared" si="123"/>
        <v>2363.6365056</v>
      </c>
      <c r="I332" s="13">
        <f t="shared" si="124"/>
        <v>1414.774025312</v>
      </c>
      <c r="J332" s="19">
        <f t="shared" si="131"/>
        <v>3.7499439999999993</v>
      </c>
      <c r="K332">
        <f t="shared" si="131"/>
        <v>-2.9974025959998016</v>
      </c>
      <c r="L332">
        <f t="shared" si="129"/>
        <v>8.8190683192880773E-2</v>
      </c>
      <c r="M332" s="9">
        <f t="shared" si="125"/>
        <v>2.9396894397626925</v>
      </c>
      <c r="N332" s="9">
        <f t="shared" si="130"/>
        <v>10.582881983145693</v>
      </c>
      <c r="O332">
        <f t="shared" si="132"/>
        <v>0</v>
      </c>
      <c r="P332">
        <f t="shared" si="132"/>
        <v>0</v>
      </c>
      <c r="Q332">
        <f t="shared" si="126"/>
        <v>0</v>
      </c>
      <c r="R332" s="9">
        <f t="shared" si="127"/>
        <v>0</v>
      </c>
      <c r="S332" s="9">
        <f t="shared" si="128"/>
        <v>0</v>
      </c>
    </row>
    <row r="333" spans="2:22" ht="20">
      <c r="B333" s="22">
        <v>152</v>
      </c>
      <c r="C333" s="22">
        <v>810</v>
      </c>
      <c r="D333" s="18">
        <f t="shared" si="121"/>
        <v>90.710864000000001</v>
      </c>
      <c r="E333" s="18">
        <f t="shared" si="122"/>
        <v>1213.9480513799999</v>
      </c>
      <c r="F333" s="18">
        <v>1608</v>
      </c>
      <c r="G333" s="18">
        <v>944</v>
      </c>
      <c r="H333" s="13">
        <f t="shared" si="123"/>
        <v>2363.6365056</v>
      </c>
      <c r="I333" s="13">
        <f t="shared" si="124"/>
        <v>1414.774025312</v>
      </c>
      <c r="J333" s="19">
        <f t="shared" si="131"/>
        <v>3.7379968000000048</v>
      </c>
      <c r="K333">
        <f t="shared" si="131"/>
        <v>-2.997402596000029</v>
      </c>
      <c r="L333">
        <f t="shared" si="129"/>
        <v>8.8135961636261223E-2</v>
      </c>
      <c r="M333" s="9">
        <f t="shared" si="125"/>
        <v>2.937865387875374</v>
      </c>
      <c r="N333" s="9">
        <f t="shared" si="130"/>
        <v>10.576315396351347</v>
      </c>
      <c r="O333">
        <f t="shared" si="132"/>
        <v>0</v>
      </c>
      <c r="P333">
        <f t="shared" si="132"/>
        <v>0</v>
      </c>
      <c r="Q333">
        <f t="shared" si="126"/>
        <v>0</v>
      </c>
      <c r="R333" s="9">
        <f t="shared" si="127"/>
        <v>0</v>
      </c>
      <c r="S333" s="9">
        <f t="shared" si="128"/>
        <v>0</v>
      </c>
    </row>
    <row r="334" spans="2:22" ht="20">
      <c r="B334" s="22">
        <v>146</v>
      </c>
      <c r="C334" s="22">
        <v>812</v>
      </c>
      <c r="D334" s="18">
        <f t="shared" si="121"/>
        <v>86.984814400000005</v>
      </c>
      <c r="E334" s="18">
        <f t="shared" si="122"/>
        <v>1216.945453976</v>
      </c>
      <c r="F334" s="18">
        <v>1608</v>
      </c>
      <c r="G334" s="18">
        <v>944</v>
      </c>
      <c r="H334" s="13">
        <f t="shared" si="123"/>
        <v>2363.6365056</v>
      </c>
      <c r="I334" s="13">
        <f t="shared" si="124"/>
        <v>1414.774025312</v>
      </c>
      <c r="J334" s="19">
        <f t="shared" si="131"/>
        <v>3.7260495999999961</v>
      </c>
      <c r="K334">
        <f t="shared" si="131"/>
        <v>-2.997402596000029</v>
      </c>
      <c r="L334">
        <f t="shared" si="129"/>
        <v>8.8081380865079231E-2</v>
      </c>
      <c r="M334" s="9">
        <f t="shared" si="125"/>
        <v>2.9360460288359742</v>
      </c>
      <c r="N334" s="9">
        <f t="shared" si="130"/>
        <v>10.569765703809507</v>
      </c>
      <c r="O334">
        <f t="shared" si="132"/>
        <v>0</v>
      </c>
      <c r="P334">
        <f t="shared" si="132"/>
        <v>0</v>
      </c>
      <c r="Q334">
        <f t="shared" si="126"/>
        <v>0</v>
      </c>
      <c r="R334" s="9">
        <f t="shared" si="127"/>
        <v>0</v>
      </c>
      <c r="S334" s="9">
        <f t="shared" si="128"/>
        <v>0</v>
      </c>
    </row>
    <row r="335" spans="2:22" ht="20">
      <c r="B335" s="22">
        <v>142</v>
      </c>
      <c r="C335" s="22">
        <v>816</v>
      </c>
      <c r="D335" s="18">
        <f t="shared" si="121"/>
        <v>84.318918400000001</v>
      </c>
      <c r="E335" s="18">
        <f t="shared" si="122"/>
        <v>1222.940259168</v>
      </c>
      <c r="F335" s="18">
        <v>1608</v>
      </c>
      <c r="G335" s="18">
        <v>944</v>
      </c>
      <c r="H335" s="13">
        <f t="shared" si="123"/>
        <v>2363.6365056</v>
      </c>
      <c r="I335" s="13">
        <f t="shared" si="124"/>
        <v>1414.774025312</v>
      </c>
      <c r="J335" s="19">
        <f t="shared" si="131"/>
        <v>2.6658960000000036</v>
      </c>
      <c r="K335">
        <f t="shared" si="131"/>
        <v>-5.994805192000058</v>
      </c>
      <c r="L335">
        <f t="shared" si="129"/>
        <v>0.16065539874162033</v>
      </c>
      <c r="M335" s="9">
        <f t="shared" si="125"/>
        <v>5.3551799580540109</v>
      </c>
      <c r="N335" s="9">
        <f t="shared" si="130"/>
        <v>19.278647848994439</v>
      </c>
      <c r="O335">
        <f t="shared" si="132"/>
        <v>0</v>
      </c>
      <c r="P335">
        <f t="shared" si="132"/>
        <v>0</v>
      </c>
      <c r="Q335">
        <f t="shared" si="126"/>
        <v>0</v>
      </c>
      <c r="R335" s="9">
        <f t="shared" si="127"/>
        <v>0</v>
      </c>
      <c r="S335" s="9">
        <f t="shared" si="128"/>
        <v>0</v>
      </c>
    </row>
    <row r="336" spans="2:22" ht="20">
      <c r="B336" s="22">
        <v>134</v>
      </c>
      <c r="C336" s="22">
        <v>818</v>
      </c>
      <c r="D336" s="18">
        <f t="shared" si="121"/>
        <v>79.435146400000008</v>
      </c>
      <c r="E336" s="18">
        <f t="shared" si="122"/>
        <v>1225.937661764</v>
      </c>
      <c r="F336" s="18">
        <v>1608</v>
      </c>
      <c r="G336" s="18">
        <v>944</v>
      </c>
      <c r="H336" s="13">
        <f t="shared" si="123"/>
        <v>2363.6365056</v>
      </c>
      <c r="I336" s="13">
        <f t="shared" si="124"/>
        <v>1414.774025312</v>
      </c>
      <c r="J336" s="19">
        <f t="shared" si="131"/>
        <v>4.8837719999999933</v>
      </c>
      <c r="K336">
        <f t="shared" si="131"/>
        <v>-2.997402596000029</v>
      </c>
      <c r="L336">
        <f t="shared" si="129"/>
        <v>9.3986295057399111E-2</v>
      </c>
      <c r="M336" s="9">
        <f t="shared" si="125"/>
        <v>3.1328765019133038</v>
      </c>
      <c r="N336" s="9">
        <f t="shared" si="130"/>
        <v>11.278355406887894</v>
      </c>
      <c r="O336">
        <f t="shared" si="132"/>
        <v>0</v>
      </c>
      <c r="P336">
        <f t="shared" si="132"/>
        <v>0</v>
      </c>
      <c r="Q336">
        <f t="shared" si="126"/>
        <v>0</v>
      </c>
      <c r="R336" s="9">
        <f t="shared" si="127"/>
        <v>0</v>
      </c>
      <c r="S336" s="9">
        <f t="shared" si="128"/>
        <v>0</v>
      </c>
    </row>
    <row r="337" spans="2:19" ht="20">
      <c r="B337" s="22">
        <v>130</v>
      </c>
      <c r="C337" s="22">
        <v>820</v>
      </c>
      <c r="D337" s="18">
        <f t="shared" si="121"/>
        <v>76.934520000000006</v>
      </c>
      <c r="E337" s="18">
        <f t="shared" si="122"/>
        <v>1228.9350643600001</v>
      </c>
      <c r="F337" s="18">
        <v>1608</v>
      </c>
      <c r="G337" s="18">
        <v>944</v>
      </c>
      <c r="H337" s="13">
        <f t="shared" si="123"/>
        <v>2363.6365056</v>
      </c>
      <c r="I337" s="13">
        <f t="shared" si="124"/>
        <v>1414.774025312</v>
      </c>
      <c r="J337" s="19">
        <f t="shared" si="131"/>
        <v>2.5006264000000016</v>
      </c>
      <c r="K337">
        <f t="shared" si="131"/>
        <v>-2.997402596000029</v>
      </c>
      <c r="L337">
        <f t="shared" si="129"/>
        <v>8.3278736072300144E-2</v>
      </c>
      <c r="M337" s="9">
        <f t="shared" si="125"/>
        <v>2.7759578690766715</v>
      </c>
      <c r="N337" s="9">
        <f t="shared" si="130"/>
        <v>9.993448328676017</v>
      </c>
      <c r="O337">
        <f t="shared" si="132"/>
        <v>0</v>
      </c>
      <c r="P337">
        <f t="shared" si="132"/>
        <v>0</v>
      </c>
      <c r="Q337">
        <f t="shared" si="126"/>
        <v>0</v>
      </c>
      <c r="R337" s="9">
        <f t="shared" si="127"/>
        <v>0</v>
      </c>
      <c r="S337" s="9">
        <f t="shared" si="128"/>
        <v>0</v>
      </c>
    </row>
    <row r="338" spans="2:19" ht="20">
      <c r="B338" s="22">
        <v>122</v>
      </c>
      <c r="C338" s="22">
        <v>824</v>
      </c>
      <c r="D338" s="18">
        <f t="shared" si="121"/>
        <v>71.957161600000006</v>
      </c>
      <c r="E338" s="18">
        <f t="shared" si="122"/>
        <v>1234.9298695520001</v>
      </c>
      <c r="F338" s="18">
        <v>1608</v>
      </c>
      <c r="G338" s="18">
        <v>944</v>
      </c>
      <c r="H338" s="13">
        <f t="shared" si="123"/>
        <v>2363.6365056</v>
      </c>
      <c r="I338" s="13">
        <f t="shared" si="124"/>
        <v>1414.774025312</v>
      </c>
      <c r="J338" s="19">
        <f t="shared" si="131"/>
        <v>4.9773584</v>
      </c>
      <c r="K338">
        <f t="shared" si="131"/>
        <v>-5.994805192000058</v>
      </c>
      <c r="L338">
        <f t="shared" si="129"/>
        <v>0.16648025377116588</v>
      </c>
      <c r="M338" s="9">
        <f t="shared" si="125"/>
        <v>5.5493417923721955</v>
      </c>
      <c r="N338" s="9">
        <f t="shared" si="130"/>
        <v>19.977630452539906</v>
      </c>
      <c r="O338">
        <f t="shared" si="132"/>
        <v>0</v>
      </c>
      <c r="P338">
        <f t="shared" si="132"/>
        <v>0</v>
      </c>
      <c r="Q338">
        <f t="shared" si="126"/>
        <v>0</v>
      </c>
      <c r="R338" s="9">
        <f t="shared" si="127"/>
        <v>0</v>
      </c>
      <c r="S338" s="9">
        <f t="shared" si="128"/>
        <v>0</v>
      </c>
    </row>
    <row r="339" spans="2:19" ht="20">
      <c r="B339" s="22">
        <v>116</v>
      </c>
      <c r="C339" s="22">
        <v>826</v>
      </c>
      <c r="D339" s="18">
        <f t="shared" si="121"/>
        <v>68.302795200000006</v>
      </c>
      <c r="E339" s="18">
        <f t="shared" si="122"/>
        <v>1237.9272721479999</v>
      </c>
      <c r="F339" s="18">
        <v>1608</v>
      </c>
      <c r="G339" s="18">
        <v>944</v>
      </c>
      <c r="H339" s="13">
        <f t="shared" si="123"/>
        <v>2363.6365056</v>
      </c>
      <c r="I339" s="13">
        <f t="shared" si="124"/>
        <v>1414.774025312</v>
      </c>
      <c r="J339" s="19">
        <f t="shared" si="131"/>
        <v>3.6543664000000007</v>
      </c>
      <c r="K339">
        <f t="shared" si="131"/>
        <v>-2.9974025959998016</v>
      </c>
      <c r="L339">
        <f t="shared" si="129"/>
        <v>8.7756867395294008E-2</v>
      </c>
      <c r="M339" s="9">
        <f t="shared" si="125"/>
        <v>2.925228913176467</v>
      </c>
      <c r="N339" s="9">
        <f t="shared" si="130"/>
        <v>10.530824087435281</v>
      </c>
      <c r="O339">
        <f t="shared" si="132"/>
        <v>0</v>
      </c>
      <c r="P339">
        <f t="shared" si="132"/>
        <v>0</v>
      </c>
      <c r="Q339">
        <f t="shared" si="126"/>
        <v>0</v>
      </c>
      <c r="R339" s="9">
        <f t="shared" si="127"/>
        <v>0</v>
      </c>
      <c r="S339" s="9">
        <f t="shared" si="128"/>
        <v>0</v>
      </c>
    </row>
    <row r="340" spans="2:19" ht="20">
      <c r="B340" s="22">
        <v>110</v>
      </c>
      <c r="C340" s="22">
        <v>828</v>
      </c>
      <c r="D340" s="18">
        <f t="shared" si="121"/>
        <v>64.660376000000014</v>
      </c>
      <c r="E340" s="18">
        <f t="shared" si="122"/>
        <v>1240.924674744</v>
      </c>
      <c r="F340" s="18">
        <v>1608</v>
      </c>
      <c r="G340" s="18">
        <v>944</v>
      </c>
      <c r="H340" s="13">
        <f t="shared" si="123"/>
        <v>2363.6365056</v>
      </c>
      <c r="I340" s="13">
        <f t="shared" si="124"/>
        <v>1414.774025312</v>
      </c>
      <c r="J340" s="19">
        <f t="shared" si="131"/>
        <v>3.642419199999992</v>
      </c>
      <c r="K340">
        <f t="shared" si="131"/>
        <v>-2.997402596000029</v>
      </c>
      <c r="L340">
        <f t="shared" si="129"/>
        <v>8.7703279452924984E-2</v>
      </c>
      <c r="M340" s="9">
        <f t="shared" si="125"/>
        <v>2.9234426484308331</v>
      </c>
      <c r="N340" s="9">
        <f t="shared" si="130"/>
        <v>10.524393534350999</v>
      </c>
      <c r="O340">
        <f t="shared" si="132"/>
        <v>0</v>
      </c>
      <c r="P340">
        <f t="shared" si="132"/>
        <v>0</v>
      </c>
      <c r="Q340">
        <f t="shared" si="126"/>
        <v>0</v>
      </c>
      <c r="R340" s="9">
        <f t="shared" si="127"/>
        <v>0</v>
      </c>
      <c r="S340" s="9">
        <f t="shared" si="128"/>
        <v>0</v>
      </c>
    </row>
    <row r="341" spans="2:19" ht="20">
      <c r="B341" s="22">
        <v>102</v>
      </c>
      <c r="C341" s="22">
        <v>832</v>
      </c>
      <c r="D341" s="18">
        <f t="shared" si="121"/>
        <v>59.754700800000002</v>
      </c>
      <c r="E341" s="18">
        <f t="shared" si="122"/>
        <v>1246.919479936</v>
      </c>
      <c r="F341" s="18">
        <v>1608</v>
      </c>
      <c r="G341" s="18">
        <v>944</v>
      </c>
      <c r="H341" s="13">
        <f t="shared" si="123"/>
        <v>2363.6365056</v>
      </c>
      <c r="I341" s="13">
        <f t="shared" si="124"/>
        <v>1414.774025312</v>
      </c>
      <c r="J341" s="19">
        <f t="shared" si="131"/>
        <v>4.9056752000000117</v>
      </c>
      <c r="K341">
        <f t="shared" si="131"/>
        <v>-5.994805192000058</v>
      </c>
      <c r="L341">
        <f t="shared" si="129"/>
        <v>0.16625060589956622</v>
      </c>
      <c r="M341" s="9">
        <f t="shared" si="125"/>
        <v>5.5416868633188745</v>
      </c>
      <c r="N341" s="9">
        <f t="shared" si="130"/>
        <v>19.95007270794795</v>
      </c>
      <c r="O341">
        <f t="shared" si="132"/>
        <v>0</v>
      </c>
      <c r="P341">
        <f t="shared" si="132"/>
        <v>0</v>
      </c>
      <c r="Q341">
        <f t="shared" si="126"/>
        <v>0</v>
      </c>
      <c r="R341" s="9">
        <f t="shared" si="127"/>
        <v>0</v>
      </c>
      <c r="S341" s="9">
        <f t="shared" si="128"/>
        <v>0</v>
      </c>
    </row>
    <row r="342" spans="2:19" ht="20">
      <c r="B342" s="22">
        <v>96</v>
      </c>
      <c r="C342" s="22">
        <v>834</v>
      </c>
      <c r="D342" s="18">
        <f t="shared" si="121"/>
        <v>56.14414080000001</v>
      </c>
      <c r="E342" s="18">
        <f t="shared" si="122"/>
        <v>1249.916882532</v>
      </c>
      <c r="F342" s="18">
        <v>1608</v>
      </c>
      <c r="G342" s="18">
        <v>944</v>
      </c>
      <c r="H342" s="13">
        <f t="shared" si="123"/>
        <v>2363.6365056</v>
      </c>
      <c r="I342" s="13">
        <f t="shared" si="124"/>
        <v>1414.774025312</v>
      </c>
      <c r="J342" s="19">
        <f t="shared" si="131"/>
        <v>3.6105599999999924</v>
      </c>
      <c r="K342">
        <f t="shared" si="131"/>
        <v>-2.997402596000029</v>
      </c>
      <c r="L342">
        <f t="shared" si="129"/>
        <v>8.7561077505163981E-2</v>
      </c>
      <c r="M342" s="9">
        <f t="shared" si="125"/>
        <v>2.9187025835054663</v>
      </c>
      <c r="N342" s="9">
        <f t="shared" si="130"/>
        <v>10.507329300619679</v>
      </c>
      <c r="O342">
        <f t="shared" si="132"/>
        <v>0</v>
      </c>
      <c r="P342">
        <f t="shared" si="132"/>
        <v>0</v>
      </c>
      <c r="Q342">
        <f t="shared" si="126"/>
        <v>0</v>
      </c>
      <c r="R342" s="9">
        <f t="shared" si="127"/>
        <v>0</v>
      </c>
      <c r="S342" s="9">
        <f t="shared" si="128"/>
        <v>0</v>
      </c>
    </row>
    <row r="343" spans="2:19" ht="20">
      <c r="B343" s="22">
        <v>92</v>
      </c>
      <c r="C343" s="22">
        <v>836</v>
      </c>
      <c r="D343" s="18">
        <f t="shared" si="121"/>
        <v>53.713206400000004</v>
      </c>
      <c r="E343" s="18">
        <f t="shared" si="122"/>
        <v>1252.9142851280001</v>
      </c>
      <c r="F343" s="18">
        <v>1608</v>
      </c>
      <c r="G343" s="18">
        <v>944</v>
      </c>
      <c r="H343" s="13">
        <f t="shared" si="123"/>
        <v>2363.6365056</v>
      </c>
      <c r="I343" s="13">
        <f t="shared" si="124"/>
        <v>1414.774025312</v>
      </c>
      <c r="J343" s="19">
        <f t="shared" si="131"/>
        <v>2.4309344000000053</v>
      </c>
      <c r="K343">
        <f t="shared" si="131"/>
        <v>-2.997402596000029</v>
      </c>
      <c r="L343">
        <f t="shared" si="129"/>
        <v>8.3055875859434553E-2</v>
      </c>
      <c r="M343" s="9">
        <f t="shared" si="125"/>
        <v>2.768529195314485</v>
      </c>
      <c r="N343" s="9">
        <f t="shared" si="130"/>
        <v>9.9667051031321456</v>
      </c>
      <c r="O343">
        <f t="shared" si="132"/>
        <v>0</v>
      </c>
      <c r="P343">
        <f t="shared" si="132"/>
        <v>0</v>
      </c>
      <c r="Q343">
        <f t="shared" si="126"/>
        <v>0</v>
      </c>
      <c r="R343" s="9">
        <f t="shared" si="127"/>
        <v>0</v>
      </c>
      <c r="S343" s="9">
        <f t="shared" si="128"/>
        <v>0</v>
      </c>
    </row>
    <row r="344" spans="2:19" ht="20">
      <c r="B344" s="22">
        <v>84</v>
      </c>
      <c r="C344" s="22">
        <v>840</v>
      </c>
      <c r="D344" s="18">
        <f t="shared" si="121"/>
        <v>48.875232000000004</v>
      </c>
      <c r="E344" s="18">
        <f t="shared" si="122"/>
        <v>1258.9090903199999</v>
      </c>
      <c r="F344" s="18">
        <v>1608</v>
      </c>
      <c r="G344" s="18">
        <v>944</v>
      </c>
      <c r="H344" s="13">
        <f t="shared" si="123"/>
        <v>2363.6365056</v>
      </c>
      <c r="I344" s="13">
        <f t="shared" si="124"/>
        <v>1414.774025312</v>
      </c>
      <c r="J344" s="19">
        <f t="shared" si="131"/>
        <v>4.8379744000000002</v>
      </c>
      <c r="K344">
        <f t="shared" si="131"/>
        <v>-5.9948051919998306</v>
      </c>
      <c r="L344">
        <f t="shared" si="129"/>
        <v>0.16603648954870925</v>
      </c>
      <c r="M344" s="9">
        <f t="shared" si="125"/>
        <v>5.5345496516236423</v>
      </c>
      <c r="N344" s="9">
        <f t="shared" si="130"/>
        <v>19.924378745845114</v>
      </c>
      <c r="O344">
        <f t="shared" si="132"/>
        <v>0</v>
      </c>
      <c r="P344">
        <f t="shared" si="132"/>
        <v>0</v>
      </c>
      <c r="Q344">
        <f t="shared" si="126"/>
        <v>0</v>
      </c>
      <c r="R344" s="9">
        <f t="shared" si="127"/>
        <v>0</v>
      </c>
      <c r="S344" s="9">
        <f t="shared" si="128"/>
        <v>0</v>
      </c>
    </row>
    <row r="345" spans="2:19" ht="20">
      <c r="B345" s="22">
        <v>78</v>
      </c>
      <c r="C345" s="22">
        <v>842</v>
      </c>
      <c r="D345" s="18">
        <f t="shared" si="121"/>
        <v>45.306487199999999</v>
      </c>
      <c r="E345" s="18">
        <f t="shared" si="122"/>
        <v>1261.9064929159999</v>
      </c>
      <c r="F345" s="18">
        <v>1608</v>
      </c>
      <c r="G345" s="18">
        <v>944</v>
      </c>
      <c r="H345" s="13">
        <f t="shared" si="123"/>
        <v>2363.6365056</v>
      </c>
      <c r="I345" s="13">
        <f t="shared" si="124"/>
        <v>1414.774025312</v>
      </c>
      <c r="J345" s="19">
        <f t="shared" si="131"/>
        <v>3.5687448000000046</v>
      </c>
      <c r="K345">
        <f t="shared" si="131"/>
        <v>-2.997402596000029</v>
      </c>
      <c r="L345">
        <f t="shared" si="129"/>
        <v>8.7375987663278823E-2</v>
      </c>
      <c r="M345" s="9">
        <f t="shared" si="125"/>
        <v>2.9125329221092939</v>
      </c>
      <c r="N345" s="9">
        <f t="shared" si="130"/>
        <v>10.485118519593458</v>
      </c>
      <c r="O345">
        <f t="shared" si="132"/>
        <v>0</v>
      </c>
      <c r="P345">
        <f t="shared" si="132"/>
        <v>0</v>
      </c>
      <c r="Q345">
        <f t="shared" si="126"/>
        <v>0</v>
      </c>
      <c r="R345" s="9">
        <f t="shared" si="127"/>
        <v>0</v>
      </c>
      <c r="S345" s="9">
        <f t="shared" si="128"/>
        <v>0</v>
      </c>
    </row>
    <row r="346" spans="2:19" ht="20">
      <c r="B346" s="22">
        <v>72</v>
      </c>
      <c r="C346" s="22">
        <v>846</v>
      </c>
      <c r="D346" s="18">
        <f t="shared" si="121"/>
        <v>41.678006400000001</v>
      </c>
      <c r="E346" s="18">
        <f t="shared" si="122"/>
        <v>1267.901298108</v>
      </c>
      <c r="F346" s="18">
        <v>1608</v>
      </c>
      <c r="G346" s="18">
        <v>944</v>
      </c>
      <c r="H346" s="13">
        <f t="shared" si="123"/>
        <v>2363.6365056</v>
      </c>
      <c r="I346" s="13">
        <f t="shared" si="124"/>
        <v>1414.774025312</v>
      </c>
      <c r="J346" s="19">
        <f t="shared" si="131"/>
        <v>3.6284807999999984</v>
      </c>
      <c r="K346">
        <f t="shared" si="131"/>
        <v>-5.994805192000058</v>
      </c>
      <c r="L346">
        <f t="shared" si="129"/>
        <v>0.16267651370106509</v>
      </c>
      <c r="M346" s="9">
        <f t="shared" si="125"/>
        <v>5.4225504567021696</v>
      </c>
      <c r="N346" s="9">
        <f t="shared" si="130"/>
        <v>19.521181644127811</v>
      </c>
      <c r="O346">
        <f t="shared" si="132"/>
        <v>0</v>
      </c>
      <c r="P346">
        <f t="shared" si="132"/>
        <v>0</v>
      </c>
      <c r="Q346">
        <f t="shared" si="126"/>
        <v>0</v>
      </c>
      <c r="R346" s="9">
        <f t="shared" si="127"/>
        <v>0</v>
      </c>
      <c r="S346" s="9">
        <f t="shared" si="128"/>
        <v>0</v>
      </c>
    </row>
    <row r="347" spans="2:19" ht="20">
      <c r="B347" s="22">
        <v>66</v>
      </c>
      <c r="C347" s="22">
        <v>848</v>
      </c>
      <c r="D347" s="18">
        <f t="shared" si="121"/>
        <v>38.139129600000004</v>
      </c>
      <c r="E347" s="18">
        <f t="shared" si="122"/>
        <v>1270.898700704</v>
      </c>
      <c r="F347" s="18">
        <v>1608</v>
      </c>
      <c r="G347" s="18">
        <v>944</v>
      </c>
      <c r="H347" s="13">
        <f t="shared" si="123"/>
        <v>2363.6365056</v>
      </c>
      <c r="I347" s="13">
        <f t="shared" si="124"/>
        <v>1414.774025312</v>
      </c>
      <c r="J347" s="19">
        <f t="shared" si="131"/>
        <v>3.538876799999997</v>
      </c>
      <c r="K347">
        <f t="shared" si="131"/>
        <v>-2.997402596000029</v>
      </c>
      <c r="L347">
        <f t="shared" si="129"/>
        <v>8.7244863662860286E-2</v>
      </c>
      <c r="M347" s="9">
        <f t="shared" si="125"/>
        <v>2.9081621220953426</v>
      </c>
      <c r="N347" s="9">
        <f t="shared" si="130"/>
        <v>10.469383639543233</v>
      </c>
      <c r="O347">
        <f t="shared" si="132"/>
        <v>0</v>
      </c>
      <c r="P347">
        <f t="shared" si="132"/>
        <v>0</v>
      </c>
      <c r="Q347">
        <f t="shared" si="126"/>
        <v>0</v>
      </c>
      <c r="R347" s="9">
        <f t="shared" si="127"/>
        <v>0</v>
      </c>
      <c r="S347" s="9">
        <f t="shared" si="128"/>
        <v>0</v>
      </c>
    </row>
    <row r="348" spans="2:19" ht="20">
      <c r="B348" s="22">
        <v>60</v>
      </c>
      <c r="C348" s="22">
        <v>850</v>
      </c>
      <c r="D348" s="18">
        <f t="shared" si="121"/>
        <v>34.612200000000001</v>
      </c>
      <c r="E348" s="18">
        <f t="shared" si="122"/>
        <v>1273.8961033</v>
      </c>
      <c r="F348" s="18">
        <v>1608</v>
      </c>
      <c r="G348" s="18">
        <v>944</v>
      </c>
      <c r="H348" s="13">
        <f t="shared" si="123"/>
        <v>2363.6365056</v>
      </c>
      <c r="I348" s="13">
        <f t="shared" si="124"/>
        <v>1414.774025312</v>
      </c>
      <c r="J348" s="19">
        <f t="shared" si="131"/>
        <v>3.5269296000000026</v>
      </c>
      <c r="K348">
        <f t="shared" si="131"/>
        <v>-2.997402596000029</v>
      </c>
      <c r="L348">
        <f t="shared" si="129"/>
        <v>8.7192667835494647E-2</v>
      </c>
      <c r="M348" s="9">
        <f t="shared" si="125"/>
        <v>2.9064222611831552</v>
      </c>
      <c r="N348" s="9">
        <f t="shared" si="130"/>
        <v>10.46312014025936</v>
      </c>
      <c r="O348">
        <f t="shared" si="132"/>
        <v>0</v>
      </c>
      <c r="P348">
        <f t="shared" si="132"/>
        <v>0</v>
      </c>
      <c r="Q348">
        <f t="shared" si="126"/>
        <v>0</v>
      </c>
      <c r="R348" s="9">
        <f t="shared" si="127"/>
        <v>0</v>
      </c>
      <c r="S348" s="9">
        <f t="shared" si="128"/>
        <v>0</v>
      </c>
    </row>
    <row r="349" spans="2:19" ht="20">
      <c r="B349" s="22">
        <v>52</v>
      </c>
      <c r="C349" s="22">
        <v>854</v>
      </c>
      <c r="D349" s="18">
        <f t="shared" si="121"/>
        <v>29.893697600000003</v>
      </c>
      <c r="E349" s="18">
        <f t="shared" si="122"/>
        <v>1279.8909084920001</v>
      </c>
      <c r="F349" s="18">
        <v>1608</v>
      </c>
      <c r="G349" s="18">
        <v>944</v>
      </c>
      <c r="H349" s="13">
        <f t="shared" si="123"/>
        <v>2363.6365056</v>
      </c>
      <c r="I349" s="13">
        <f t="shared" si="124"/>
        <v>1414.774025312</v>
      </c>
      <c r="J349" s="19">
        <f t="shared" si="131"/>
        <v>4.7185023999999984</v>
      </c>
      <c r="K349">
        <f t="shared" si="131"/>
        <v>-5.994805192000058</v>
      </c>
      <c r="L349">
        <f t="shared" si="129"/>
        <v>0.16566524160552279</v>
      </c>
      <c r="M349" s="9">
        <f t="shared" si="125"/>
        <v>5.5221747201840934</v>
      </c>
      <c r="N349" s="9">
        <f t="shared" si="130"/>
        <v>19.879828992662738</v>
      </c>
      <c r="O349">
        <f t="shared" si="132"/>
        <v>0</v>
      </c>
      <c r="P349">
        <f t="shared" si="132"/>
        <v>0</v>
      </c>
      <c r="Q349">
        <f t="shared" si="126"/>
        <v>0</v>
      </c>
      <c r="R349" s="9">
        <f t="shared" si="127"/>
        <v>0</v>
      </c>
      <c r="S349" s="9">
        <f t="shared" si="128"/>
        <v>0</v>
      </c>
    </row>
    <row r="350" spans="2:19" ht="20">
      <c r="B350" s="22">
        <v>46</v>
      </c>
      <c r="C350" s="22">
        <v>856</v>
      </c>
      <c r="D350" s="18">
        <f t="shared" si="121"/>
        <v>26.398627200000004</v>
      </c>
      <c r="E350" s="18">
        <f t="shared" si="122"/>
        <v>1282.8883110880001</v>
      </c>
      <c r="F350" s="18">
        <v>1608</v>
      </c>
      <c r="G350" s="18">
        <v>944</v>
      </c>
      <c r="H350" s="13">
        <f t="shared" si="123"/>
        <v>2363.6365056</v>
      </c>
      <c r="I350" s="13">
        <f t="shared" si="124"/>
        <v>1414.774025312</v>
      </c>
      <c r="J350" s="19">
        <f t="shared" si="131"/>
        <v>3.4950703999999995</v>
      </c>
      <c r="K350">
        <f t="shared" si="131"/>
        <v>-2.997402596000029</v>
      </c>
      <c r="L350">
        <f t="shared" si="129"/>
        <v>8.7054190536087164E-2</v>
      </c>
      <c r="M350" s="9">
        <f t="shared" si="125"/>
        <v>2.9018063512029055</v>
      </c>
      <c r="N350" s="9">
        <f t="shared" si="130"/>
        <v>10.44650286433046</v>
      </c>
      <c r="O350">
        <f t="shared" si="132"/>
        <v>0</v>
      </c>
      <c r="P350">
        <f t="shared" si="132"/>
        <v>0</v>
      </c>
      <c r="Q350">
        <f t="shared" si="126"/>
        <v>0</v>
      </c>
      <c r="R350" s="9">
        <f t="shared" si="127"/>
        <v>0</v>
      </c>
      <c r="S350" s="9">
        <f t="shared" si="128"/>
        <v>0</v>
      </c>
    </row>
    <row r="351" spans="2:19" ht="20">
      <c r="B351" s="22">
        <v>40</v>
      </c>
      <c r="C351" s="22">
        <v>860</v>
      </c>
      <c r="D351" s="18">
        <f t="shared" si="121"/>
        <v>22.875679999999999</v>
      </c>
      <c r="E351" s="18">
        <f t="shared" si="122"/>
        <v>1288.88311628</v>
      </c>
      <c r="F351" s="18">
        <v>1608</v>
      </c>
      <c r="G351" s="18">
        <v>944</v>
      </c>
      <c r="H351" s="13">
        <f t="shared" si="123"/>
        <v>2363.6365056</v>
      </c>
      <c r="I351" s="13">
        <f t="shared" si="124"/>
        <v>1414.774025312</v>
      </c>
      <c r="J351" s="19">
        <f t="shared" si="131"/>
        <v>3.5229472000000044</v>
      </c>
      <c r="K351">
        <f t="shared" si="131"/>
        <v>-5.9948051919998306</v>
      </c>
      <c r="L351">
        <f t="shared" si="129"/>
        <v>0.162426127219855</v>
      </c>
      <c r="M351" s="9">
        <f t="shared" si="125"/>
        <v>5.4142042406618334</v>
      </c>
      <c r="N351" s="9">
        <f t="shared" si="130"/>
        <v>19.491135266382599</v>
      </c>
      <c r="O351">
        <f t="shared" si="132"/>
        <v>0</v>
      </c>
      <c r="P351">
        <f t="shared" si="132"/>
        <v>0</v>
      </c>
      <c r="Q351">
        <f t="shared" si="126"/>
        <v>0</v>
      </c>
      <c r="R351" s="9">
        <f t="shared" si="127"/>
        <v>0</v>
      </c>
      <c r="S351" s="9">
        <f t="shared" si="128"/>
        <v>0</v>
      </c>
    </row>
    <row r="352" spans="2:19" ht="20">
      <c r="B352" s="22">
        <v>34</v>
      </c>
      <c r="C352" s="22">
        <v>862</v>
      </c>
      <c r="D352" s="18">
        <f t="shared" si="121"/>
        <v>19.4104776</v>
      </c>
      <c r="E352" s="18">
        <f t="shared" si="122"/>
        <v>1291.880518876</v>
      </c>
      <c r="F352" s="18">
        <v>1608</v>
      </c>
      <c r="G352" s="18">
        <v>944</v>
      </c>
      <c r="H352" s="13">
        <f t="shared" si="123"/>
        <v>2363.6365056</v>
      </c>
      <c r="I352" s="13">
        <f t="shared" si="124"/>
        <v>1414.774025312</v>
      </c>
      <c r="J352" s="19">
        <f t="shared" si="131"/>
        <v>3.465202399999999</v>
      </c>
      <c r="K352">
        <f t="shared" si="131"/>
        <v>-2.997402596000029</v>
      </c>
      <c r="L352">
        <f t="shared" si="129"/>
        <v>8.6925311532041624E-2</v>
      </c>
      <c r="M352" s="9">
        <f t="shared" si="125"/>
        <v>2.8975103844013872</v>
      </c>
      <c r="N352" s="9">
        <f t="shared" si="130"/>
        <v>10.431037383844995</v>
      </c>
      <c r="O352">
        <f t="shared" si="132"/>
        <v>0</v>
      </c>
      <c r="P352">
        <f t="shared" si="132"/>
        <v>0</v>
      </c>
      <c r="Q352">
        <f t="shared" si="126"/>
        <v>0</v>
      </c>
      <c r="R352" s="9">
        <f t="shared" si="127"/>
        <v>0</v>
      </c>
      <c r="S352" s="9">
        <f t="shared" si="128"/>
        <v>0</v>
      </c>
    </row>
    <row r="353" spans="2:19" ht="20">
      <c r="B353" s="22">
        <v>31</v>
      </c>
      <c r="C353" s="22">
        <v>864</v>
      </c>
      <c r="D353" s="18">
        <f t="shared" si="121"/>
        <v>17.6669248</v>
      </c>
      <c r="E353" s="18">
        <f t="shared" si="122"/>
        <v>1294.877921472</v>
      </c>
      <c r="F353" s="18">
        <v>1608</v>
      </c>
      <c r="G353" s="18">
        <v>944</v>
      </c>
      <c r="H353" s="13">
        <f t="shared" si="123"/>
        <v>2363.6365056</v>
      </c>
      <c r="I353" s="13">
        <f t="shared" si="124"/>
        <v>1414.774025312</v>
      </c>
      <c r="J353" s="19">
        <f t="shared" si="131"/>
        <v>1.7435527999999998</v>
      </c>
      <c r="K353">
        <f t="shared" si="131"/>
        <v>-2.997402596000029</v>
      </c>
      <c r="L353">
        <f t="shared" si="129"/>
        <v>8.1171342849574862E-2</v>
      </c>
      <c r="M353" s="9">
        <f t="shared" si="125"/>
        <v>2.7057114283191623</v>
      </c>
      <c r="N353" s="9">
        <f t="shared" si="130"/>
        <v>9.7405611419489855</v>
      </c>
      <c r="O353">
        <f t="shared" si="132"/>
        <v>0</v>
      </c>
      <c r="P353">
        <f t="shared" si="132"/>
        <v>0</v>
      </c>
      <c r="Q353">
        <f t="shared" si="126"/>
        <v>0</v>
      </c>
      <c r="R353" s="9">
        <f t="shared" si="127"/>
        <v>0</v>
      </c>
      <c r="S353" s="9">
        <f t="shared" si="128"/>
        <v>0</v>
      </c>
    </row>
    <row r="354" spans="2:19" ht="20">
      <c r="B354" s="22">
        <v>31</v>
      </c>
      <c r="C354" s="22">
        <v>866</v>
      </c>
      <c r="D354" s="18">
        <f t="shared" si="121"/>
        <v>17.6360612</v>
      </c>
      <c r="E354" s="18">
        <f t="shared" si="122"/>
        <v>1297.8753240680001</v>
      </c>
      <c r="F354" s="18">
        <v>1608</v>
      </c>
      <c r="G354" s="18">
        <v>944</v>
      </c>
      <c r="H354" s="13">
        <f t="shared" si="123"/>
        <v>2363.6365056</v>
      </c>
      <c r="I354" s="13">
        <f t="shared" si="124"/>
        <v>1414.774025312</v>
      </c>
      <c r="J354" s="19">
        <f t="shared" si="131"/>
        <v>3.0863599999999991E-2</v>
      </c>
      <c r="K354">
        <f t="shared" si="131"/>
        <v>-2.997402596000029</v>
      </c>
      <c r="L354">
        <f t="shared" si="129"/>
        <v>7.9126527007066988E-2</v>
      </c>
      <c r="M354" s="9">
        <f t="shared" si="125"/>
        <v>2.6375509002355666</v>
      </c>
      <c r="N354" s="9">
        <f t="shared" si="130"/>
        <v>9.4951832408480392</v>
      </c>
      <c r="O354">
        <f t="shared" si="132"/>
        <v>0</v>
      </c>
      <c r="P354">
        <f t="shared" si="132"/>
        <v>0</v>
      </c>
      <c r="Q354">
        <f t="shared" si="126"/>
        <v>0</v>
      </c>
      <c r="R354" s="9">
        <f t="shared" si="127"/>
        <v>0</v>
      </c>
      <c r="S354" s="9">
        <f t="shared" si="128"/>
        <v>0</v>
      </c>
    </row>
    <row r="355" spans="2:19" ht="20">
      <c r="B355" s="22">
        <v>31</v>
      </c>
      <c r="C355" s="22">
        <v>872</v>
      </c>
      <c r="D355" s="18">
        <f t="shared" si="121"/>
        <v>17.5434704</v>
      </c>
      <c r="E355" s="18">
        <f t="shared" si="122"/>
        <v>1306.8675318559999</v>
      </c>
      <c r="F355" s="18">
        <v>1608</v>
      </c>
      <c r="G355" s="18">
        <v>944</v>
      </c>
      <c r="H355" s="13">
        <f t="shared" si="123"/>
        <v>2363.6365056</v>
      </c>
      <c r="I355" s="13">
        <f t="shared" si="124"/>
        <v>1414.774025312</v>
      </c>
      <c r="J355" s="19">
        <f t="shared" si="131"/>
        <v>9.2590799999999973E-2</v>
      </c>
      <c r="K355">
        <f t="shared" si="131"/>
        <v>-8.9922077879998596</v>
      </c>
      <c r="L355">
        <f t="shared" si="129"/>
        <v>0.237379581021195</v>
      </c>
      <c r="M355" s="9">
        <f t="shared" si="125"/>
        <v>7.9126527007064986</v>
      </c>
      <c r="N355" s="9">
        <f t="shared" si="130"/>
        <v>28.485549722543396</v>
      </c>
      <c r="O355">
        <f t="shared" si="132"/>
        <v>0</v>
      </c>
      <c r="P355">
        <f t="shared" si="132"/>
        <v>0</v>
      </c>
      <c r="Q355">
        <f t="shared" si="126"/>
        <v>0</v>
      </c>
      <c r="R355" s="9">
        <f t="shared" si="127"/>
        <v>0</v>
      </c>
      <c r="S355" s="9">
        <f t="shared" si="128"/>
        <v>0</v>
      </c>
    </row>
    <row r="356" spans="2:19" ht="20">
      <c r="B356" s="22">
        <v>31</v>
      </c>
      <c r="C356" s="22">
        <v>880</v>
      </c>
      <c r="D356" s="18">
        <f t="shared" si="121"/>
        <v>17.420016</v>
      </c>
      <c r="E356" s="18">
        <f t="shared" si="122"/>
        <v>1318.85714224</v>
      </c>
      <c r="F356" s="18">
        <v>1608</v>
      </c>
      <c r="G356" s="18">
        <v>944</v>
      </c>
      <c r="H356" s="13">
        <f t="shared" si="123"/>
        <v>2363.6365056</v>
      </c>
      <c r="I356" s="13">
        <f t="shared" si="124"/>
        <v>1414.774025312</v>
      </c>
      <c r="J356" s="19">
        <f t="shared" si="131"/>
        <v>0.12345439999999996</v>
      </c>
      <c r="K356">
        <f t="shared" si="131"/>
        <v>-11.989610384000116</v>
      </c>
      <c r="L356">
        <f t="shared" si="129"/>
        <v>0.31650610802826795</v>
      </c>
      <c r="M356" s="9">
        <f t="shared" si="125"/>
        <v>10.550203600942266</v>
      </c>
      <c r="N356" s="9">
        <f t="shared" si="130"/>
        <v>37.980732963392157</v>
      </c>
      <c r="O356">
        <f t="shared" si="132"/>
        <v>0</v>
      </c>
      <c r="P356">
        <f t="shared" si="132"/>
        <v>0</v>
      </c>
      <c r="Q356">
        <f t="shared" si="126"/>
        <v>0</v>
      </c>
      <c r="R356" s="9">
        <f t="shared" si="127"/>
        <v>0</v>
      </c>
      <c r="S356" s="9">
        <f t="shared" si="128"/>
        <v>0</v>
      </c>
    </row>
    <row r="357" spans="2:19" ht="20">
      <c r="B357" s="22">
        <v>31</v>
      </c>
      <c r="C357" s="22">
        <v>880</v>
      </c>
      <c r="D357" s="18">
        <f t="shared" si="121"/>
        <v>17.420016</v>
      </c>
      <c r="E357" s="18">
        <f t="shared" si="122"/>
        <v>1318.85714224</v>
      </c>
      <c r="F357" s="18">
        <v>1608</v>
      </c>
      <c r="G357" s="18">
        <v>944</v>
      </c>
      <c r="H357" s="13">
        <f t="shared" si="123"/>
        <v>2363.6365056</v>
      </c>
      <c r="I357" s="13">
        <f t="shared" si="124"/>
        <v>1414.774025312</v>
      </c>
      <c r="J357" s="19">
        <f t="shared" si="131"/>
        <v>0</v>
      </c>
      <c r="K357">
        <f t="shared" si="131"/>
        <v>0</v>
      </c>
      <c r="L357">
        <f t="shared" si="129"/>
        <v>0</v>
      </c>
      <c r="M357" s="9">
        <f t="shared" si="125"/>
        <v>0</v>
      </c>
      <c r="N357" s="9">
        <f t="shared" si="130"/>
        <v>0</v>
      </c>
      <c r="O357">
        <f t="shared" si="132"/>
        <v>0</v>
      </c>
      <c r="P357">
        <f t="shared" si="132"/>
        <v>0</v>
      </c>
      <c r="Q357">
        <f t="shared" si="126"/>
        <v>0</v>
      </c>
      <c r="R357" s="9">
        <f t="shared" si="127"/>
        <v>0</v>
      </c>
      <c r="S357" s="9">
        <f t="shared" si="128"/>
        <v>0</v>
      </c>
    </row>
    <row r="358" spans="2:19" ht="20">
      <c r="B358" s="22">
        <v>31</v>
      </c>
      <c r="C358" s="22">
        <v>880</v>
      </c>
      <c r="D358" s="18">
        <f t="shared" si="121"/>
        <v>17.420016</v>
      </c>
      <c r="E358" s="18">
        <f t="shared" si="122"/>
        <v>1318.85714224</v>
      </c>
      <c r="F358" s="18">
        <v>1608</v>
      </c>
      <c r="G358" s="18">
        <v>944</v>
      </c>
      <c r="H358" s="13">
        <f t="shared" si="123"/>
        <v>2363.6365056</v>
      </c>
      <c r="I358" s="13">
        <f t="shared" si="124"/>
        <v>1414.774025312</v>
      </c>
      <c r="J358" s="19">
        <f t="shared" si="131"/>
        <v>0</v>
      </c>
      <c r="K358">
        <f t="shared" si="131"/>
        <v>0</v>
      </c>
      <c r="L358">
        <f t="shared" si="129"/>
        <v>0</v>
      </c>
      <c r="M358" s="9">
        <f t="shared" si="125"/>
        <v>0</v>
      </c>
      <c r="N358" s="9">
        <f t="shared" si="130"/>
        <v>0</v>
      </c>
      <c r="O358">
        <f t="shared" si="132"/>
        <v>0</v>
      </c>
      <c r="P358">
        <f t="shared" si="132"/>
        <v>0</v>
      </c>
      <c r="Q358">
        <f t="shared" si="126"/>
        <v>0</v>
      </c>
      <c r="R358" s="9">
        <f t="shared" si="127"/>
        <v>0</v>
      </c>
      <c r="S358" s="9">
        <f t="shared" si="128"/>
        <v>0</v>
      </c>
    </row>
    <row r="359" spans="2:19" ht="20">
      <c r="B359" s="22">
        <v>31</v>
      </c>
      <c r="C359" s="22">
        <v>880</v>
      </c>
      <c r="D359" s="18">
        <f t="shared" si="121"/>
        <v>17.420016</v>
      </c>
      <c r="E359" s="18">
        <f t="shared" si="122"/>
        <v>1318.85714224</v>
      </c>
      <c r="F359" s="18">
        <v>1608</v>
      </c>
      <c r="G359" s="18">
        <v>944</v>
      </c>
      <c r="H359" s="13">
        <f t="shared" si="123"/>
        <v>2363.6365056</v>
      </c>
      <c r="I359" s="13">
        <f t="shared" si="124"/>
        <v>1414.774025312</v>
      </c>
      <c r="J359" s="19">
        <f t="shared" si="131"/>
        <v>0</v>
      </c>
      <c r="K359">
        <f t="shared" si="131"/>
        <v>0</v>
      </c>
      <c r="L359">
        <f t="shared" si="129"/>
        <v>0</v>
      </c>
      <c r="M359" s="9">
        <f t="shared" si="125"/>
        <v>0</v>
      </c>
      <c r="N359" s="9">
        <f t="shared" si="130"/>
        <v>0</v>
      </c>
      <c r="O359">
        <f t="shared" si="132"/>
        <v>0</v>
      </c>
      <c r="P359">
        <f t="shared" si="132"/>
        <v>0</v>
      </c>
      <c r="Q359">
        <f t="shared" si="126"/>
        <v>0</v>
      </c>
      <c r="R359" s="9">
        <f t="shared" si="127"/>
        <v>0</v>
      </c>
      <c r="S359" s="9">
        <f t="shared" si="128"/>
        <v>0</v>
      </c>
    </row>
    <row r="360" spans="2:19" ht="20">
      <c r="B360" s="22">
        <v>31</v>
      </c>
      <c r="C360" s="22">
        <v>880</v>
      </c>
      <c r="D360" s="18">
        <f t="shared" si="121"/>
        <v>17.420016</v>
      </c>
      <c r="E360" s="18">
        <f t="shared" si="122"/>
        <v>1318.85714224</v>
      </c>
      <c r="F360" s="18">
        <v>1608</v>
      </c>
      <c r="G360" s="18">
        <v>944</v>
      </c>
      <c r="H360" s="13">
        <f t="shared" si="123"/>
        <v>2363.6365056</v>
      </c>
      <c r="I360" s="13">
        <f t="shared" si="124"/>
        <v>1414.774025312</v>
      </c>
      <c r="J360" s="19">
        <f t="shared" si="131"/>
        <v>0</v>
      </c>
      <c r="K360">
        <f t="shared" si="131"/>
        <v>0</v>
      </c>
      <c r="L360">
        <f t="shared" si="129"/>
        <v>0</v>
      </c>
      <c r="M360" s="9">
        <f t="shared" si="125"/>
        <v>0</v>
      </c>
      <c r="N360" s="9">
        <f t="shared" si="130"/>
        <v>0</v>
      </c>
      <c r="O360">
        <f t="shared" si="132"/>
        <v>0</v>
      </c>
      <c r="P360">
        <f t="shared" si="132"/>
        <v>0</v>
      </c>
      <c r="Q360">
        <f t="shared" si="126"/>
        <v>0</v>
      </c>
      <c r="R360" s="9">
        <f t="shared" si="127"/>
        <v>0</v>
      </c>
      <c r="S360" s="9">
        <f t="shared" si="128"/>
        <v>0</v>
      </c>
    </row>
    <row r="361" spans="2:19" ht="20">
      <c r="B361" s="22">
        <v>31</v>
      </c>
      <c r="C361" s="22">
        <v>880</v>
      </c>
      <c r="D361" s="18">
        <f t="shared" si="121"/>
        <v>17.420016</v>
      </c>
      <c r="E361" s="18">
        <f t="shared" si="122"/>
        <v>1318.85714224</v>
      </c>
      <c r="F361" s="18">
        <v>1608</v>
      </c>
      <c r="G361" s="18">
        <v>944</v>
      </c>
      <c r="H361" s="13">
        <f t="shared" si="123"/>
        <v>2363.6365056</v>
      </c>
      <c r="I361" s="13">
        <f t="shared" si="124"/>
        <v>1414.774025312</v>
      </c>
      <c r="J361" s="19">
        <f t="shared" si="131"/>
        <v>0</v>
      </c>
      <c r="K361">
        <f t="shared" si="131"/>
        <v>0</v>
      </c>
      <c r="L361">
        <f t="shared" si="129"/>
        <v>0</v>
      </c>
      <c r="M361" s="9">
        <f t="shared" si="125"/>
        <v>0</v>
      </c>
      <c r="N361" s="9">
        <f t="shared" si="130"/>
        <v>0</v>
      </c>
      <c r="O361">
        <f t="shared" si="132"/>
        <v>0</v>
      </c>
      <c r="P361">
        <f t="shared" si="132"/>
        <v>0</v>
      </c>
      <c r="Q361">
        <f t="shared" si="126"/>
        <v>0</v>
      </c>
      <c r="R361" s="9">
        <f t="shared" si="127"/>
        <v>0</v>
      </c>
      <c r="S361" s="9">
        <f t="shared" si="128"/>
        <v>0</v>
      </c>
    </row>
    <row r="362" spans="2:19" ht="20">
      <c r="B362" s="22">
        <v>31</v>
      </c>
      <c r="C362" s="22">
        <v>880</v>
      </c>
      <c r="D362" s="18">
        <f t="shared" si="121"/>
        <v>17.420016</v>
      </c>
      <c r="E362" s="18">
        <f t="shared" si="122"/>
        <v>1318.85714224</v>
      </c>
      <c r="F362" s="18">
        <v>1608</v>
      </c>
      <c r="G362" s="18">
        <v>944</v>
      </c>
      <c r="H362" s="13">
        <f t="shared" si="123"/>
        <v>2363.6365056</v>
      </c>
      <c r="I362" s="13">
        <f t="shared" si="124"/>
        <v>1414.774025312</v>
      </c>
      <c r="J362" s="19">
        <f t="shared" si="131"/>
        <v>0</v>
      </c>
      <c r="K362">
        <f t="shared" si="131"/>
        <v>0</v>
      </c>
      <c r="L362">
        <f t="shared" si="129"/>
        <v>0</v>
      </c>
      <c r="M362" s="9">
        <f t="shared" si="125"/>
        <v>0</v>
      </c>
      <c r="N362" s="9">
        <f t="shared" si="130"/>
        <v>0</v>
      </c>
      <c r="O362">
        <f t="shared" si="132"/>
        <v>0</v>
      </c>
      <c r="P362">
        <f t="shared" si="132"/>
        <v>0</v>
      </c>
      <c r="Q362">
        <f t="shared" si="126"/>
        <v>0</v>
      </c>
      <c r="R362" s="9">
        <f t="shared" si="127"/>
        <v>0</v>
      </c>
      <c r="S362" s="9">
        <f t="shared" si="128"/>
        <v>0</v>
      </c>
    </row>
    <row r="363" spans="2:19" ht="20">
      <c r="B363" s="22">
        <v>31</v>
      </c>
      <c r="C363" s="22">
        <v>880</v>
      </c>
      <c r="D363" s="18">
        <f t="shared" si="121"/>
        <v>17.420016</v>
      </c>
      <c r="E363" s="18">
        <f t="shared" si="122"/>
        <v>1318.85714224</v>
      </c>
      <c r="F363" s="18">
        <v>1608</v>
      </c>
      <c r="G363" s="18">
        <v>944</v>
      </c>
      <c r="H363" s="13">
        <f t="shared" si="123"/>
        <v>2363.6365056</v>
      </c>
      <c r="I363" s="13">
        <f t="shared" si="124"/>
        <v>1414.774025312</v>
      </c>
      <c r="J363" s="19">
        <f t="shared" si="131"/>
        <v>0</v>
      </c>
      <c r="K363">
        <f t="shared" si="131"/>
        <v>0</v>
      </c>
      <c r="L363">
        <f t="shared" si="129"/>
        <v>0</v>
      </c>
      <c r="M363" s="9">
        <f t="shared" si="125"/>
        <v>0</v>
      </c>
      <c r="N363" s="9">
        <f t="shared" si="130"/>
        <v>0</v>
      </c>
      <c r="O363">
        <f t="shared" si="132"/>
        <v>0</v>
      </c>
      <c r="P363">
        <f t="shared" si="132"/>
        <v>0</v>
      </c>
      <c r="Q363">
        <f t="shared" si="126"/>
        <v>0</v>
      </c>
      <c r="R363" s="9">
        <f t="shared" si="127"/>
        <v>0</v>
      </c>
      <c r="S363" s="9">
        <f t="shared" si="128"/>
        <v>0</v>
      </c>
    </row>
    <row r="364" spans="2:19" ht="20">
      <c r="B364" s="22">
        <v>31</v>
      </c>
      <c r="C364" s="22">
        <v>880</v>
      </c>
      <c r="D364" s="18">
        <f t="shared" si="121"/>
        <v>17.420016</v>
      </c>
      <c r="E364" s="18">
        <f t="shared" si="122"/>
        <v>1318.85714224</v>
      </c>
      <c r="F364" s="18">
        <v>1608</v>
      </c>
      <c r="G364" s="18">
        <v>944</v>
      </c>
      <c r="H364" s="13">
        <f t="shared" si="123"/>
        <v>2363.6365056</v>
      </c>
      <c r="I364" s="13">
        <f t="shared" si="124"/>
        <v>1414.774025312</v>
      </c>
      <c r="J364" s="19">
        <f t="shared" si="131"/>
        <v>0</v>
      </c>
      <c r="K364">
        <f t="shared" si="131"/>
        <v>0</v>
      </c>
      <c r="L364">
        <f t="shared" si="129"/>
        <v>0</v>
      </c>
      <c r="M364" s="9">
        <f t="shared" si="125"/>
        <v>0</v>
      </c>
      <c r="N364" s="9">
        <f t="shared" si="130"/>
        <v>0</v>
      </c>
      <c r="O364">
        <f t="shared" si="132"/>
        <v>0</v>
      </c>
      <c r="P364">
        <f t="shared" si="132"/>
        <v>0</v>
      </c>
      <c r="Q364">
        <f t="shared" si="126"/>
        <v>0</v>
      </c>
      <c r="R364" s="9">
        <f t="shared" si="127"/>
        <v>0</v>
      </c>
      <c r="S364" s="9">
        <f t="shared" si="128"/>
        <v>0</v>
      </c>
    </row>
    <row r="365" spans="2:19" ht="20">
      <c r="B365" s="22">
        <v>31</v>
      </c>
      <c r="C365" s="22">
        <v>880</v>
      </c>
      <c r="D365" s="18">
        <f t="shared" si="121"/>
        <v>17.420016</v>
      </c>
      <c r="E365" s="18">
        <f t="shared" si="122"/>
        <v>1318.85714224</v>
      </c>
      <c r="F365" s="18">
        <v>1608</v>
      </c>
      <c r="G365" s="18">
        <v>944</v>
      </c>
      <c r="H365" s="13">
        <f t="shared" si="123"/>
        <v>2363.6365056</v>
      </c>
      <c r="I365" s="13">
        <f t="shared" si="124"/>
        <v>1414.774025312</v>
      </c>
      <c r="J365" s="19">
        <f t="shared" si="131"/>
        <v>0</v>
      </c>
      <c r="K365">
        <f t="shared" si="131"/>
        <v>0</v>
      </c>
      <c r="L365">
        <f t="shared" si="129"/>
        <v>0</v>
      </c>
      <c r="M365" s="9">
        <f t="shared" si="125"/>
        <v>0</v>
      </c>
      <c r="N365" s="9">
        <f t="shared" si="130"/>
        <v>0</v>
      </c>
      <c r="O365">
        <f t="shared" si="132"/>
        <v>0</v>
      </c>
      <c r="P365">
        <f t="shared" si="132"/>
        <v>0</v>
      </c>
      <c r="Q365">
        <f t="shared" si="126"/>
        <v>0</v>
      </c>
      <c r="R365" s="9">
        <f t="shared" si="127"/>
        <v>0</v>
      </c>
      <c r="S365" s="9">
        <f t="shared" si="128"/>
        <v>0</v>
      </c>
    </row>
    <row r="366" spans="2:19" ht="20">
      <c r="B366" s="22">
        <v>31</v>
      </c>
      <c r="C366" s="22">
        <v>880</v>
      </c>
      <c r="D366" s="18">
        <f t="shared" si="121"/>
        <v>17.420016</v>
      </c>
      <c r="E366" s="18">
        <f t="shared" si="122"/>
        <v>1318.85714224</v>
      </c>
      <c r="F366" s="18">
        <v>1608</v>
      </c>
      <c r="G366" s="18">
        <v>944</v>
      </c>
      <c r="H366" s="13">
        <f t="shared" si="123"/>
        <v>2363.6365056</v>
      </c>
      <c r="I366" s="13">
        <f t="shared" si="124"/>
        <v>1414.774025312</v>
      </c>
      <c r="J366" s="19">
        <f t="shared" si="131"/>
        <v>0</v>
      </c>
      <c r="K366">
        <f t="shared" si="131"/>
        <v>0</v>
      </c>
      <c r="L366">
        <f t="shared" si="129"/>
        <v>0</v>
      </c>
      <c r="M366" s="9">
        <f t="shared" si="125"/>
        <v>0</v>
      </c>
      <c r="N366" s="9">
        <f t="shared" si="130"/>
        <v>0</v>
      </c>
      <c r="O366">
        <f t="shared" si="132"/>
        <v>0</v>
      </c>
      <c r="P366">
        <f t="shared" si="132"/>
        <v>0</v>
      </c>
      <c r="Q366">
        <f t="shared" si="126"/>
        <v>0</v>
      </c>
      <c r="R366" s="9">
        <f t="shared" si="127"/>
        <v>0</v>
      </c>
      <c r="S366" s="9">
        <f t="shared" si="128"/>
        <v>0</v>
      </c>
    </row>
    <row r="367" spans="2:19" ht="20">
      <c r="B367" s="22">
        <v>31</v>
      </c>
      <c r="C367" s="22">
        <v>880</v>
      </c>
      <c r="D367" s="18">
        <f t="shared" si="121"/>
        <v>17.420016</v>
      </c>
      <c r="E367" s="18">
        <f t="shared" si="122"/>
        <v>1318.85714224</v>
      </c>
      <c r="F367" s="18">
        <v>1608</v>
      </c>
      <c r="G367" s="18">
        <v>944</v>
      </c>
      <c r="H367" s="13">
        <f t="shared" si="123"/>
        <v>2363.6365056</v>
      </c>
      <c r="I367" s="13">
        <f t="shared" si="124"/>
        <v>1414.774025312</v>
      </c>
      <c r="J367" s="19">
        <f t="shared" si="131"/>
        <v>0</v>
      </c>
      <c r="K367">
        <f t="shared" si="131"/>
        <v>0</v>
      </c>
      <c r="L367">
        <f t="shared" si="129"/>
        <v>0</v>
      </c>
      <c r="M367" s="9">
        <f t="shared" si="125"/>
        <v>0</v>
      </c>
      <c r="N367" s="9">
        <f t="shared" si="130"/>
        <v>0</v>
      </c>
      <c r="O367">
        <f t="shared" si="132"/>
        <v>0</v>
      </c>
      <c r="P367">
        <f t="shared" si="132"/>
        <v>0</v>
      </c>
      <c r="Q367">
        <f t="shared" si="126"/>
        <v>0</v>
      </c>
      <c r="R367" s="9">
        <f t="shared" si="127"/>
        <v>0</v>
      </c>
      <c r="S367" s="9">
        <f t="shared" si="128"/>
        <v>0</v>
      </c>
    </row>
    <row r="368" spans="2:19" ht="20">
      <c r="B368" s="22">
        <v>31</v>
      </c>
      <c r="C368" s="22">
        <v>880</v>
      </c>
      <c r="D368" s="18">
        <f t="shared" si="121"/>
        <v>17.420016</v>
      </c>
      <c r="E368" s="18">
        <f t="shared" si="122"/>
        <v>1318.85714224</v>
      </c>
      <c r="F368" s="18">
        <v>1608</v>
      </c>
      <c r="G368" s="18">
        <v>944</v>
      </c>
      <c r="H368" s="13">
        <f t="shared" si="123"/>
        <v>2363.6365056</v>
      </c>
      <c r="I368" s="13">
        <f t="shared" si="124"/>
        <v>1414.774025312</v>
      </c>
      <c r="J368" s="19">
        <f t="shared" si="131"/>
        <v>0</v>
      </c>
      <c r="K368">
        <f t="shared" si="131"/>
        <v>0</v>
      </c>
      <c r="L368">
        <f t="shared" si="129"/>
        <v>0</v>
      </c>
      <c r="M368" s="9">
        <f t="shared" si="125"/>
        <v>0</v>
      </c>
      <c r="N368" s="9">
        <f t="shared" si="130"/>
        <v>0</v>
      </c>
      <c r="O368">
        <f t="shared" si="132"/>
        <v>0</v>
      </c>
      <c r="P368">
        <f t="shared" si="132"/>
        <v>0</v>
      </c>
      <c r="Q368">
        <f t="shared" si="126"/>
        <v>0</v>
      </c>
      <c r="R368" s="9">
        <f t="shared" si="127"/>
        <v>0</v>
      </c>
      <c r="S368" s="9">
        <f t="shared" si="128"/>
        <v>0</v>
      </c>
    </row>
    <row r="369" spans="2:19" ht="20">
      <c r="B369" s="22">
        <v>31</v>
      </c>
      <c r="C369" s="22">
        <v>880</v>
      </c>
      <c r="D369" s="18">
        <f t="shared" si="121"/>
        <v>17.420016</v>
      </c>
      <c r="E369" s="18">
        <f t="shared" si="122"/>
        <v>1318.85714224</v>
      </c>
      <c r="F369" s="18">
        <v>1608</v>
      </c>
      <c r="G369" s="18">
        <v>944</v>
      </c>
      <c r="H369" s="13">
        <f t="shared" si="123"/>
        <v>2363.6365056</v>
      </c>
      <c r="I369" s="13">
        <f t="shared" si="124"/>
        <v>1414.774025312</v>
      </c>
      <c r="J369" s="19">
        <f t="shared" si="131"/>
        <v>0</v>
      </c>
      <c r="K369">
        <f t="shared" si="131"/>
        <v>0</v>
      </c>
      <c r="L369">
        <f t="shared" si="129"/>
        <v>0</v>
      </c>
      <c r="M369" s="9">
        <f t="shared" si="125"/>
        <v>0</v>
      </c>
      <c r="N369" s="9">
        <f t="shared" si="130"/>
        <v>0</v>
      </c>
      <c r="O369">
        <f t="shared" si="132"/>
        <v>0</v>
      </c>
      <c r="P369">
        <f t="shared" si="132"/>
        <v>0</v>
      </c>
      <c r="Q369">
        <f t="shared" si="126"/>
        <v>0</v>
      </c>
      <c r="R369" s="9">
        <f t="shared" si="127"/>
        <v>0</v>
      </c>
      <c r="S369" s="9">
        <f t="shared" si="128"/>
        <v>0</v>
      </c>
    </row>
    <row r="370" spans="2:19" ht="20">
      <c r="B370" s="22">
        <v>31</v>
      </c>
      <c r="C370" s="22">
        <v>880</v>
      </c>
      <c r="D370" s="18">
        <f t="shared" si="121"/>
        <v>17.420016</v>
      </c>
      <c r="E370" s="18">
        <f t="shared" si="122"/>
        <v>1318.85714224</v>
      </c>
      <c r="F370" s="18">
        <v>1608</v>
      </c>
      <c r="G370" s="18">
        <v>944</v>
      </c>
      <c r="H370" s="13">
        <f t="shared" si="123"/>
        <v>2363.6365056</v>
      </c>
      <c r="I370" s="13">
        <f t="shared" si="124"/>
        <v>1414.774025312</v>
      </c>
      <c r="J370" s="19">
        <f t="shared" si="131"/>
        <v>0</v>
      </c>
      <c r="K370">
        <f t="shared" si="131"/>
        <v>0</v>
      </c>
      <c r="L370">
        <f t="shared" si="129"/>
        <v>0</v>
      </c>
      <c r="M370" s="9">
        <f t="shared" si="125"/>
        <v>0</v>
      </c>
      <c r="N370" s="9">
        <f t="shared" si="130"/>
        <v>0</v>
      </c>
      <c r="O370">
        <f t="shared" si="132"/>
        <v>0</v>
      </c>
      <c r="P370">
        <f t="shared" si="132"/>
        <v>0</v>
      </c>
      <c r="Q370">
        <f t="shared" si="126"/>
        <v>0</v>
      </c>
      <c r="R370" s="9">
        <f t="shared" si="127"/>
        <v>0</v>
      </c>
      <c r="S370" s="9">
        <f t="shared" si="128"/>
        <v>0</v>
      </c>
    </row>
    <row r="371" spans="2:19" ht="20">
      <c r="B371" s="22">
        <v>31</v>
      </c>
      <c r="C371" s="22">
        <v>880</v>
      </c>
      <c r="D371" s="18">
        <f t="shared" si="121"/>
        <v>17.420016</v>
      </c>
      <c r="E371" s="18">
        <f t="shared" si="122"/>
        <v>1318.85714224</v>
      </c>
      <c r="F371" s="18">
        <v>1608</v>
      </c>
      <c r="G371" s="18">
        <v>944</v>
      </c>
      <c r="H371" s="13">
        <f t="shared" si="123"/>
        <v>2363.6365056</v>
      </c>
      <c r="I371" s="13">
        <f t="shared" si="124"/>
        <v>1414.774025312</v>
      </c>
      <c r="J371" s="19">
        <f t="shared" si="131"/>
        <v>0</v>
      </c>
      <c r="K371">
        <f t="shared" si="131"/>
        <v>0</v>
      </c>
      <c r="L371">
        <f t="shared" si="129"/>
        <v>0</v>
      </c>
      <c r="M371" s="9">
        <f t="shared" si="125"/>
        <v>0</v>
      </c>
      <c r="N371" s="9">
        <f t="shared" si="130"/>
        <v>0</v>
      </c>
      <c r="O371">
        <f t="shared" si="132"/>
        <v>0</v>
      </c>
      <c r="P371">
        <f t="shared" si="132"/>
        <v>0</v>
      </c>
      <c r="Q371">
        <f t="shared" si="126"/>
        <v>0</v>
      </c>
      <c r="R371" s="9">
        <f t="shared" si="127"/>
        <v>0</v>
      </c>
      <c r="S371" s="9">
        <f t="shared" si="128"/>
        <v>0</v>
      </c>
    </row>
    <row r="372" spans="2:19" ht="20">
      <c r="B372" s="22">
        <v>31</v>
      </c>
      <c r="C372" s="22">
        <v>880</v>
      </c>
      <c r="D372" s="18">
        <f t="shared" si="121"/>
        <v>17.420016</v>
      </c>
      <c r="E372" s="18">
        <f t="shared" si="122"/>
        <v>1318.85714224</v>
      </c>
      <c r="F372" s="18">
        <v>1608</v>
      </c>
      <c r="G372" s="18">
        <v>944</v>
      </c>
      <c r="H372" s="13">
        <f t="shared" si="123"/>
        <v>2363.6365056</v>
      </c>
      <c r="I372" s="13">
        <f t="shared" si="124"/>
        <v>1414.774025312</v>
      </c>
      <c r="J372" s="19">
        <f t="shared" si="131"/>
        <v>0</v>
      </c>
      <c r="K372">
        <f t="shared" si="131"/>
        <v>0</v>
      </c>
      <c r="L372">
        <f t="shared" si="129"/>
        <v>0</v>
      </c>
      <c r="M372" s="9">
        <f t="shared" si="125"/>
        <v>0</v>
      </c>
      <c r="N372" s="9">
        <f t="shared" si="130"/>
        <v>0</v>
      </c>
      <c r="O372">
        <f t="shared" si="132"/>
        <v>0</v>
      </c>
      <c r="P372">
        <f t="shared" si="132"/>
        <v>0</v>
      </c>
      <c r="Q372">
        <f t="shared" si="126"/>
        <v>0</v>
      </c>
      <c r="R372" s="9">
        <f t="shared" si="127"/>
        <v>0</v>
      </c>
      <c r="S372" s="9">
        <f t="shared" si="128"/>
        <v>0</v>
      </c>
    </row>
    <row r="373" spans="2:19" ht="20">
      <c r="B373" s="22">
        <v>31</v>
      </c>
      <c r="C373" s="22">
        <v>880</v>
      </c>
      <c r="D373" s="18">
        <f t="shared" si="121"/>
        <v>17.420016</v>
      </c>
      <c r="E373" s="18">
        <f t="shared" si="122"/>
        <v>1318.85714224</v>
      </c>
      <c r="F373" s="18">
        <v>1608</v>
      </c>
      <c r="G373" s="18">
        <v>944</v>
      </c>
      <c r="H373" s="13">
        <f t="shared" si="123"/>
        <v>2363.6365056</v>
      </c>
      <c r="I373" s="13">
        <f t="shared" si="124"/>
        <v>1414.774025312</v>
      </c>
      <c r="J373" s="19">
        <f t="shared" si="131"/>
        <v>0</v>
      </c>
      <c r="K373">
        <f t="shared" si="131"/>
        <v>0</v>
      </c>
      <c r="L373">
        <f t="shared" si="129"/>
        <v>0</v>
      </c>
      <c r="M373" s="9">
        <f t="shared" si="125"/>
        <v>0</v>
      </c>
      <c r="N373" s="9">
        <f t="shared" si="130"/>
        <v>0</v>
      </c>
      <c r="O373">
        <f t="shared" si="132"/>
        <v>0</v>
      </c>
      <c r="P373">
        <f t="shared" si="132"/>
        <v>0</v>
      </c>
      <c r="Q373">
        <f t="shared" si="126"/>
        <v>0</v>
      </c>
      <c r="R373" s="9">
        <f t="shared" si="127"/>
        <v>0</v>
      </c>
      <c r="S373" s="9">
        <f t="shared" si="128"/>
        <v>0</v>
      </c>
    </row>
    <row r="374" spans="2:19" ht="20">
      <c r="B374" s="22">
        <v>31</v>
      </c>
      <c r="C374" s="22">
        <v>880</v>
      </c>
      <c r="D374" s="18">
        <f t="shared" si="121"/>
        <v>17.420016</v>
      </c>
      <c r="E374" s="18">
        <f t="shared" si="122"/>
        <v>1318.85714224</v>
      </c>
      <c r="F374" s="18">
        <v>1608</v>
      </c>
      <c r="G374" s="18">
        <v>944</v>
      </c>
      <c r="H374" s="13">
        <f t="shared" si="123"/>
        <v>2363.6365056</v>
      </c>
      <c r="I374" s="13">
        <f t="shared" si="124"/>
        <v>1414.774025312</v>
      </c>
      <c r="J374" s="19">
        <f t="shared" si="131"/>
        <v>0</v>
      </c>
      <c r="K374">
        <f t="shared" si="131"/>
        <v>0</v>
      </c>
      <c r="L374">
        <f t="shared" si="129"/>
        <v>0</v>
      </c>
      <c r="M374" s="9">
        <f t="shared" si="125"/>
        <v>0</v>
      </c>
      <c r="N374" s="9">
        <f t="shared" si="130"/>
        <v>0</v>
      </c>
      <c r="O374">
        <f t="shared" si="132"/>
        <v>0</v>
      </c>
      <c r="P374">
        <f t="shared" si="132"/>
        <v>0</v>
      </c>
      <c r="Q374">
        <f t="shared" si="126"/>
        <v>0</v>
      </c>
      <c r="R374" s="9">
        <f t="shared" si="127"/>
        <v>0</v>
      </c>
      <c r="S374" s="9">
        <f t="shared" si="128"/>
        <v>0</v>
      </c>
    </row>
    <row r="375" spans="2:19" ht="20">
      <c r="B375" s="22">
        <v>31</v>
      </c>
      <c r="C375" s="22">
        <v>880</v>
      </c>
      <c r="D375" s="18">
        <f t="shared" si="121"/>
        <v>17.420016</v>
      </c>
      <c r="E375" s="18">
        <f t="shared" si="122"/>
        <v>1318.85714224</v>
      </c>
      <c r="F375" s="18">
        <v>1608</v>
      </c>
      <c r="G375" s="18">
        <v>944</v>
      </c>
      <c r="H375" s="13">
        <f t="shared" si="123"/>
        <v>2363.6365056</v>
      </c>
      <c r="I375" s="13">
        <f t="shared" si="124"/>
        <v>1414.774025312</v>
      </c>
      <c r="J375" s="19">
        <f t="shared" si="131"/>
        <v>0</v>
      </c>
      <c r="K375">
        <f t="shared" si="131"/>
        <v>0</v>
      </c>
      <c r="L375">
        <f t="shared" si="129"/>
        <v>0</v>
      </c>
      <c r="M375" s="9">
        <f t="shared" si="125"/>
        <v>0</v>
      </c>
      <c r="N375" s="9">
        <f t="shared" si="130"/>
        <v>0</v>
      </c>
      <c r="O375">
        <f t="shared" si="132"/>
        <v>0</v>
      </c>
      <c r="P375">
        <f t="shared" si="132"/>
        <v>0</v>
      </c>
      <c r="Q375">
        <f t="shared" si="126"/>
        <v>0</v>
      </c>
      <c r="R375" s="9">
        <f t="shared" si="127"/>
        <v>0</v>
      </c>
      <c r="S375" s="9">
        <f t="shared" si="128"/>
        <v>0</v>
      </c>
    </row>
    <row r="376" spans="2:19" ht="20">
      <c r="B376" s="22">
        <v>31</v>
      </c>
      <c r="C376" s="22">
        <v>880</v>
      </c>
      <c r="D376" s="18">
        <f t="shared" si="121"/>
        <v>17.420016</v>
      </c>
      <c r="E376" s="18">
        <f t="shared" si="122"/>
        <v>1318.85714224</v>
      </c>
      <c r="F376" s="18">
        <v>1608</v>
      </c>
      <c r="G376" s="18">
        <v>944</v>
      </c>
      <c r="H376" s="13">
        <f t="shared" si="123"/>
        <v>2363.6365056</v>
      </c>
      <c r="I376" s="13">
        <f t="shared" si="124"/>
        <v>1414.774025312</v>
      </c>
      <c r="J376" s="19">
        <f t="shared" si="131"/>
        <v>0</v>
      </c>
      <c r="K376">
        <f t="shared" si="131"/>
        <v>0</v>
      </c>
      <c r="L376">
        <f t="shared" si="129"/>
        <v>0</v>
      </c>
      <c r="M376" s="9">
        <f t="shared" si="125"/>
        <v>0</v>
      </c>
      <c r="N376" s="9">
        <f t="shared" si="130"/>
        <v>0</v>
      </c>
      <c r="O376">
        <f t="shared" si="132"/>
        <v>0</v>
      </c>
      <c r="P376">
        <f t="shared" si="132"/>
        <v>0</v>
      </c>
      <c r="Q376">
        <f t="shared" si="126"/>
        <v>0</v>
      </c>
      <c r="R376" s="9">
        <f t="shared" si="127"/>
        <v>0</v>
      </c>
      <c r="S376" s="9">
        <f t="shared" si="128"/>
        <v>0</v>
      </c>
    </row>
    <row r="377" spans="2:19" ht="20">
      <c r="B377" s="22">
        <v>31</v>
      </c>
      <c r="C377" s="22">
        <v>880</v>
      </c>
      <c r="D377" s="18">
        <f t="shared" si="121"/>
        <v>17.420016</v>
      </c>
      <c r="E377" s="18">
        <f t="shared" si="122"/>
        <v>1318.85714224</v>
      </c>
      <c r="F377" s="18">
        <v>1608</v>
      </c>
      <c r="G377" s="18">
        <v>944</v>
      </c>
      <c r="H377" s="13">
        <f t="shared" si="123"/>
        <v>2363.6365056</v>
      </c>
      <c r="I377" s="13">
        <f t="shared" si="124"/>
        <v>1414.774025312</v>
      </c>
      <c r="J377" s="19">
        <f t="shared" si="131"/>
        <v>0</v>
      </c>
      <c r="K377">
        <f t="shared" si="131"/>
        <v>0</v>
      </c>
      <c r="L377">
        <f t="shared" si="129"/>
        <v>0</v>
      </c>
      <c r="M377" s="9">
        <f t="shared" si="125"/>
        <v>0</v>
      </c>
      <c r="N377" s="9">
        <f t="shared" si="130"/>
        <v>0</v>
      </c>
      <c r="O377">
        <f t="shared" si="132"/>
        <v>0</v>
      </c>
      <c r="P377">
        <f t="shared" si="132"/>
        <v>0</v>
      </c>
      <c r="Q377">
        <f t="shared" si="126"/>
        <v>0</v>
      </c>
      <c r="R377" s="9">
        <f t="shared" si="127"/>
        <v>0</v>
      </c>
      <c r="S377" s="9">
        <f t="shared" si="128"/>
        <v>0</v>
      </c>
    </row>
    <row r="378" spans="2:19" ht="20">
      <c r="B378" s="22">
        <v>31</v>
      </c>
      <c r="C378" s="22">
        <v>880</v>
      </c>
      <c r="D378" s="18">
        <f t="shared" si="121"/>
        <v>17.420016</v>
      </c>
      <c r="E378" s="18">
        <f t="shared" si="122"/>
        <v>1318.85714224</v>
      </c>
      <c r="F378" s="18">
        <v>1608</v>
      </c>
      <c r="G378" s="18">
        <v>944</v>
      </c>
      <c r="H378" s="13">
        <f t="shared" si="123"/>
        <v>2363.6365056</v>
      </c>
      <c r="I378" s="13">
        <f t="shared" si="124"/>
        <v>1414.774025312</v>
      </c>
      <c r="J378" s="19">
        <f t="shared" si="131"/>
        <v>0</v>
      </c>
      <c r="K378">
        <f t="shared" si="131"/>
        <v>0</v>
      </c>
      <c r="L378">
        <f t="shared" si="129"/>
        <v>0</v>
      </c>
      <c r="M378" s="9">
        <f t="shared" si="125"/>
        <v>0</v>
      </c>
      <c r="N378" s="9">
        <f t="shared" si="130"/>
        <v>0</v>
      </c>
      <c r="O378">
        <f t="shared" si="132"/>
        <v>0</v>
      </c>
      <c r="P378">
        <f t="shared" si="132"/>
        <v>0</v>
      </c>
      <c r="Q378">
        <f t="shared" si="126"/>
        <v>0</v>
      </c>
      <c r="R378" s="9">
        <f t="shared" si="127"/>
        <v>0</v>
      </c>
      <c r="S378" s="9">
        <f t="shared" si="128"/>
        <v>0</v>
      </c>
    </row>
    <row r="379" spans="2:19" ht="20">
      <c r="B379" s="22">
        <v>31</v>
      </c>
      <c r="C379" s="22">
        <v>880</v>
      </c>
      <c r="D379" s="18">
        <f t="shared" si="121"/>
        <v>17.420016</v>
      </c>
      <c r="E379" s="18">
        <f t="shared" si="122"/>
        <v>1318.85714224</v>
      </c>
      <c r="F379" s="18">
        <v>1608</v>
      </c>
      <c r="G379" s="18">
        <v>944</v>
      </c>
      <c r="H379" s="13">
        <f t="shared" si="123"/>
        <v>2363.6365056</v>
      </c>
      <c r="I379" s="13">
        <f t="shared" si="124"/>
        <v>1414.774025312</v>
      </c>
      <c r="J379" s="19">
        <f t="shared" si="131"/>
        <v>0</v>
      </c>
      <c r="K379">
        <f t="shared" si="131"/>
        <v>0</v>
      </c>
      <c r="L379">
        <f t="shared" si="129"/>
        <v>0</v>
      </c>
      <c r="M379" s="9">
        <f t="shared" si="125"/>
        <v>0</v>
      </c>
      <c r="N379" s="9">
        <f t="shared" si="130"/>
        <v>0</v>
      </c>
      <c r="O379">
        <f t="shared" si="132"/>
        <v>0</v>
      </c>
      <c r="P379">
        <f t="shared" si="132"/>
        <v>0</v>
      </c>
      <c r="Q379">
        <f t="shared" si="126"/>
        <v>0</v>
      </c>
      <c r="R379" s="9">
        <f t="shared" si="127"/>
        <v>0</v>
      </c>
      <c r="S379" s="9">
        <f t="shared" si="128"/>
        <v>0</v>
      </c>
    </row>
    <row r="380" spans="2:19" ht="20">
      <c r="B380" s="22">
        <v>31</v>
      </c>
      <c r="C380" s="22">
        <v>880</v>
      </c>
      <c r="D380" s="18">
        <f t="shared" si="121"/>
        <v>17.420016</v>
      </c>
      <c r="E380" s="18">
        <f t="shared" si="122"/>
        <v>1318.85714224</v>
      </c>
      <c r="F380" s="18">
        <v>1608</v>
      </c>
      <c r="G380" s="18">
        <v>944</v>
      </c>
      <c r="H380" s="13">
        <f t="shared" si="123"/>
        <v>2363.6365056</v>
      </c>
      <c r="I380" s="13">
        <f t="shared" si="124"/>
        <v>1414.774025312</v>
      </c>
      <c r="J380" s="19">
        <f t="shared" si="131"/>
        <v>0</v>
      </c>
      <c r="K380">
        <f t="shared" si="131"/>
        <v>0</v>
      </c>
      <c r="L380">
        <f t="shared" si="129"/>
        <v>0</v>
      </c>
      <c r="M380" s="9">
        <f t="shared" si="125"/>
        <v>0</v>
      </c>
      <c r="N380" s="9">
        <f t="shared" si="130"/>
        <v>0</v>
      </c>
      <c r="O380">
        <f t="shared" si="132"/>
        <v>0</v>
      </c>
      <c r="P380">
        <f t="shared" si="132"/>
        <v>0</v>
      </c>
      <c r="Q380">
        <f t="shared" si="126"/>
        <v>0</v>
      </c>
      <c r="R380" s="9">
        <f t="shared" si="127"/>
        <v>0</v>
      </c>
      <c r="S380" s="9">
        <f t="shared" si="128"/>
        <v>0</v>
      </c>
    </row>
    <row r="381" spans="2:19" ht="20">
      <c r="B381" s="22">
        <v>31</v>
      </c>
      <c r="C381" s="22">
        <v>880</v>
      </c>
      <c r="D381" s="18">
        <f t="shared" si="121"/>
        <v>17.420016</v>
      </c>
      <c r="E381" s="18">
        <f t="shared" si="122"/>
        <v>1318.85714224</v>
      </c>
      <c r="F381" s="18">
        <v>1608</v>
      </c>
      <c r="G381" s="18">
        <v>944</v>
      </c>
      <c r="H381" s="13">
        <f t="shared" si="123"/>
        <v>2363.6365056</v>
      </c>
      <c r="I381" s="13">
        <f t="shared" si="124"/>
        <v>1414.774025312</v>
      </c>
      <c r="J381" s="19">
        <f t="shared" si="131"/>
        <v>0</v>
      </c>
      <c r="K381">
        <f t="shared" si="131"/>
        <v>0</v>
      </c>
      <c r="L381">
        <f t="shared" si="129"/>
        <v>0</v>
      </c>
      <c r="M381" s="9">
        <f t="shared" si="125"/>
        <v>0</v>
      </c>
      <c r="N381" s="9">
        <f t="shared" si="130"/>
        <v>0</v>
      </c>
      <c r="O381">
        <f t="shared" si="132"/>
        <v>0</v>
      </c>
      <c r="P381">
        <f t="shared" si="132"/>
        <v>0</v>
      </c>
      <c r="Q381">
        <f t="shared" si="126"/>
        <v>0</v>
      </c>
      <c r="R381" s="9">
        <f t="shared" si="127"/>
        <v>0</v>
      </c>
      <c r="S381" s="9">
        <f t="shared" si="128"/>
        <v>0</v>
      </c>
    </row>
    <row r="382" spans="2:19" ht="20">
      <c r="B382" s="22">
        <v>31</v>
      </c>
      <c r="C382" s="22">
        <v>880</v>
      </c>
      <c r="D382" s="18">
        <f t="shared" si="121"/>
        <v>17.420016</v>
      </c>
      <c r="E382" s="18">
        <f t="shared" si="122"/>
        <v>1318.85714224</v>
      </c>
      <c r="F382" s="18">
        <v>1608</v>
      </c>
      <c r="G382" s="18">
        <v>944</v>
      </c>
      <c r="H382" s="13">
        <f t="shared" si="123"/>
        <v>2363.6365056</v>
      </c>
      <c r="I382" s="13">
        <f t="shared" si="124"/>
        <v>1414.774025312</v>
      </c>
      <c r="J382" s="19">
        <f t="shared" si="131"/>
        <v>0</v>
      </c>
      <c r="K382">
        <f t="shared" si="131"/>
        <v>0</v>
      </c>
      <c r="L382">
        <f t="shared" si="129"/>
        <v>0</v>
      </c>
      <c r="M382" s="9">
        <f t="shared" si="125"/>
        <v>0</v>
      </c>
      <c r="N382" s="9">
        <f t="shared" si="130"/>
        <v>0</v>
      </c>
      <c r="O382">
        <f t="shared" si="132"/>
        <v>0</v>
      </c>
      <c r="P382">
        <f t="shared" si="132"/>
        <v>0</v>
      </c>
      <c r="Q382">
        <f t="shared" si="126"/>
        <v>0</v>
      </c>
      <c r="R382" s="9">
        <f t="shared" si="127"/>
        <v>0</v>
      </c>
      <c r="S382" s="9">
        <f t="shared" si="128"/>
        <v>0</v>
      </c>
    </row>
    <row r="383" spans="2:19" ht="20">
      <c r="B383" s="22">
        <v>31</v>
      </c>
      <c r="C383" s="22">
        <v>880</v>
      </c>
      <c r="D383" s="18">
        <f t="shared" si="121"/>
        <v>17.420016</v>
      </c>
      <c r="E383" s="18">
        <f t="shared" si="122"/>
        <v>1318.85714224</v>
      </c>
      <c r="F383" s="18">
        <v>1608</v>
      </c>
      <c r="G383" s="18">
        <v>944</v>
      </c>
      <c r="H383" s="13">
        <f t="shared" si="123"/>
        <v>2363.6365056</v>
      </c>
      <c r="I383" s="13">
        <f t="shared" si="124"/>
        <v>1414.774025312</v>
      </c>
      <c r="J383" s="19">
        <f t="shared" si="131"/>
        <v>0</v>
      </c>
      <c r="K383">
        <f t="shared" si="131"/>
        <v>0</v>
      </c>
      <c r="L383">
        <f t="shared" si="129"/>
        <v>0</v>
      </c>
      <c r="M383" s="9">
        <f t="shared" si="125"/>
        <v>0</v>
      </c>
      <c r="N383" s="9">
        <f t="shared" si="130"/>
        <v>0</v>
      </c>
      <c r="O383">
        <f t="shared" si="132"/>
        <v>0</v>
      </c>
      <c r="P383">
        <f t="shared" si="132"/>
        <v>0</v>
      </c>
      <c r="Q383">
        <f t="shared" si="126"/>
        <v>0</v>
      </c>
      <c r="R383" s="9">
        <f t="shared" si="127"/>
        <v>0</v>
      </c>
      <c r="S383" s="9">
        <f t="shared" si="128"/>
        <v>0</v>
      </c>
    </row>
    <row r="384" spans="2:19" ht="20">
      <c r="B384" s="22">
        <v>31</v>
      </c>
      <c r="C384" s="22">
        <v>880</v>
      </c>
      <c r="D384" s="18">
        <f t="shared" si="121"/>
        <v>17.420016</v>
      </c>
      <c r="E384" s="18">
        <f t="shared" si="122"/>
        <v>1318.85714224</v>
      </c>
      <c r="F384" s="18">
        <v>1608</v>
      </c>
      <c r="G384" s="18">
        <v>944</v>
      </c>
      <c r="H384" s="13">
        <f t="shared" si="123"/>
        <v>2363.6365056</v>
      </c>
      <c r="I384" s="13">
        <f t="shared" si="124"/>
        <v>1414.774025312</v>
      </c>
      <c r="J384" s="19">
        <f t="shared" si="131"/>
        <v>0</v>
      </c>
      <c r="K384">
        <f t="shared" si="131"/>
        <v>0</v>
      </c>
      <c r="L384">
        <f t="shared" si="129"/>
        <v>0</v>
      </c>
      <c r="M384" s="9">
        <f t="shared" si="125"/>
        <v>0</v>
      </c>
      <c r="N384" s="9">
        <f t="shared" si="130"/>
        <v>0</v>
      </c>
      <c r="O384">
        <f t="shared" si="132"/>
        <v>0</v>
      </c>
      <c r="P384">
        <f t="shared" si="132"/>
        <v>0</v>
      </c>
      <c r="Q384">
        <f t="shared" si="126"/>
        <v>0</v>
      </c>
      <c r="R384" s="9">
        <f t="shared" si="127"/>
        <v>0</v>
      </c>
      <c r="S384" s="9">
        <f t="shared" si="128"/>
        <v>0</v>
      </c>
    </row>
    <row r="385" spans="2:19" ht="20">
      <c r="B385" s="22">
        <v>31</v>
      </c>
      <c r="C385" s="22">
        <v>880</v>
      </c>
      <c r="D385" s="18">
        <f t="shared" si="121"/>
        <v>17.420016</v>
      </c>
      <c r="E385" s="18">
        <f t="shared" si="122"/>
        <v>1318.85714224</v>
      </c>
      <c r="F385" s="18">
        <v>1608</v>
      </c>
      <c r="G385" s="18">
        <v>944</v>
      </c>
      <c r="H385" s="13">
        <f t="shared" si="123"/>
        <v>2363.6365056</v>
      </c>
      <c r="I385" s="13">
        <f t="shared" si="124"/>
        <v>1414.774025312</v>
      </c>
      <c r="J385" s="19">
        <f t="shared" si="131"/>
        <v>0</v>
      </c>
      <c r="K385">
        <f t="shared" si="131"/>
        <v>0</v>
      </c>
      <c r="L385">
        <f t="shared" si="129"/>
        <v>0</v>
      </c>
      <c r="M385" s="9">
        <f t="shared" si="125"/>
        <v>0</v>
      </c>
      <c r="N385" s="9">
        <f t="shared" si="130"/>
        <v>0</v>
      </c>
      <c r="O385">
        <f t="shared" si="132"/>
        <v>0</v>
      </c>
      <c r="P385">
        <f t="shared" si="132"/>
        <v>0</v>
      </c>
      <c r="Q385">
        <f t="shared" si="126"/>
        <v>0</v>
      </c>
      <c r="R385" s="9">
        <f t="shared" si="127"/>
        <v>0</v>
      </c>
      <c r="S385" s="9">
        <f t="shared" si="128"/>
        <v>0</v>
      </c>
    </row>
    <row r="386" spans="2:19" ht="20">
      <c r="B386" s="22">
        <v>31</v>
      </c>
      <c r="C386" s="22">
        <v>880</v>
      </c>
      <c r="D386" s="18">
        <f t="shared" si="121"/>
        <v>17.420016</v>
      </c>
      <c r="E386" s="18">
        <f t="shared" si="122"/>
        <v>1318.85714224</v>
      </c>
      <c r="F386" s="18">
        <v>1608</v>
      </c>
      <c r="G386" s="18">
        <v>944</v>
      </c>
      <c r="H386" s="13">
        <f t="shared" si="123"/>
        <v>2363.6365056</v>
      </c>
      <c r="I386" s="13">
        <f t="shared" si="124"/>
        <v>1414.774025312</v>
      </c>
      <c r="J386" s="19">
        <f t="shared" si="131"/>
        <v>0</v>
      </c>
      <c r="K386">
        <f t="shared" si="131"/>
        <v>0</v>
      </c>
      <c r="L386">
        <f t="shared" si="129"/>
        <v>0</v>
      </c>
      <c r="M386" s="9">
        <f t="shared" si="125"/>
        <v>0</v>
      </c>
      <c r="N386" s="9">
        <f t="shared" si="130"/>
        <v>0</v>
      </c>
      <c r="O386">
        <f t="shared" si="132"/>
        <v>0</v>
      </c>
      <c r="P386">
        <f t="shared" si="132"/>
        <v>0</v>
      </c>
      <c r="Q386">
        <f t="shared" si="126"/>
        <v>0</v>
      </c>
      <c r="R386" s="9">
        <f t="shared" si="127"/>
        <v>0</v>
      </c>
      <c r="S386" s="9">
        <f t="shared" si="128"/>
        <v>0</v>
      </c>
    </row>
    <row r="387" spans="2:19" ht="20">
      <c r="B387" s="22">
        <v>31</v>
      </c>
      <c r="C387" s="22">
        <v>880</v>
      </c>
      <c r="D387" s="18">
        <f t="shared" si="121"/>
        <v>17.420016</v>
      </c>
      <c r="E387" s="18">
        <f t="shared" si="122"/>
        <v>1318.85714224</v>
      </c>
      <c r="F387" s="18">
        <v>1608</v>
      </c>
      <c r="G387" s="18">
        <v>944</v>
      </c>
      <c r="H387" s="13">
        <f t="shared" si="123"/>
        <v>2363.6365056</v>
      </c>
      <c r="I387" s="13">
        <f t="shared" si="124"/>
        <v>1414.774025312</v>
      </c>
      <c r="J387" s="19">
        <f t="shared" si="131"/>
        <v>0</v>
      </c>
      <c r="K387">
        <f t="shared" si="131"/>
        <v>0</v>
      </c>
      <c r="L387">
        <f t="shared" si="129"/>
        <v>0</v>
      </c>
      <c r="M387" s="9">
        <f t="shared" si="125"/>
        <v>0</v>
      </c>
      <c r="N387" s="9">
        <f t="shared" si="130"/>
        <v>0</v>
      </c>
      <c r="O387">
        <f t="shared" si="132"/>
        <v>0</v>
      </c>
      <c r="P387">
        <f t="shared" si="132"/>
        <v>0</v>
      </c>
      <c r="Q387">
        <f t="shared" si="126"/>
        <v>0</v>
      </c>
      <c r="R387" s="9">
        <f t="shared" si="127"/>
        <v>0</v>
      </c>
      <c r="S387" s="9">
        <f t="shared" si="128"/>
        <v>0</v>
      </c>
    </row>
    <row r="388" spans="2:19" ht="20">
      <c r="B388" s="22">
        <v>31</v>
      </c>
      <c r="C388" s="22">
        <v>880</v>
      </c>
      <c r="D388" s="18">
        <f t="shared" ref="D388:D451" si="133">IF(B388&gt;=$A$24,B388+($A$14*B388*C388),B388-($A$14*B388*C388))</f>
        <v>17.420016</v>
      </c>
      <c r="E388" s="18">
        <f t="shared" ref="E388:E451" si="134">C388+($A$16*C388)</f>
        <v>1318.85714224</v>
      </c>
      <c r="F388" s="18">
        <v>1608</v>
      </c>
      <c r="G388" s="18">
        <v>944</v>
      </c>
      <c r="H388" s="13">
        <f t="shared" ref="H388:H451" si="135">IF(F388&gt;=$A$24,F388+($A$14*F388*G388),F388-($A$14*F388*G388))</f>
        <v>2363.6365056</v>
      </c>
      <c r="I388" s="13">
        <f t="shared" ref="I388:I451" si="136">G388+($A$16*G388)</f>
        <v>1414.774025312</v>
      </c>
      <c r="J388" s="19">
        <f t="shared" si="131"/>
        <v>0</v>
      </c>
      <c r="K388">
        <f t="shared" si="131"/>
        <v>0</v>
      </c>
      <c r="L388">
        <f t="shared" si="129"/>
        <v>0</v>
      </c>
      <c r="M388" s="9">
        <f t="shared" si="125"/>
        <v>0</v>
      </c>
      <c r="N388" s="9">
        <f t="shared" si="130"/>
        <v>0</v>
      </c>
      <c r="O388">
        <f t="shared" si="132"/>
        <v>0</v>
      </c>
      <c r="P388">
        <f t="shared" si="132"/>
        <v>0</v>
      </c>
      <c r="Q388">
        <f t="shared" si="126"/>
        <v>0</v>
      </c>
      <c r="R388" s="9">
        <f t="shared" si="127"/>
        <v>0</v>
      </c>
      <c r="S388" s="9">
        <f t="shared" si="128"/>
        <v>0</v>
      </c>
    </row>
    <row r="389" spans="2:19" ht="20">
      <c r="B389" s="22">
        <v>31</v>
      </c>
      <c r="C389" s="22">
        <v>880</v>
      </c>
      <c r="D389" s="18">
        <f t="shared" si="133"/>
        <v>17.420016</v>
      </c>
      <c r="E389" s="18">
        <f t="shared" si="134"/>
        <v>1318.85714224</v>
      </c>
      <c r="F389" s="18">
        <v>1608</v>
      </c>
      <c r="G389" s="18">
        <v>944</v>
      </c>
      <c r="H389" s="13">
        <f t="shared" si="135"/>
        <v>2363.6365056</v>
      </c>
      <c r="I389" s="13">
        <f t="shared" si="136"/>
        <v>1414.774025312</v>
      </c>
      <c r="J389" s="19">
        <f t="shared" si="131"/>
        <v>0</v>
      </c>
      <c r="K389">
        <f t="shared" si="131"/>
        <v>0</v>
      </c>
      <c r="L389">
        <f t="shared" si="129"/>
        <v>0</v>
      </c>
      <c r="M389" s="9">
        <f t="shared" si="125"/>
        <v>0</v>
      </c>
      <c r="N389" s="9">
        <f t="shared" si="130"/>
        <v>0</v>
      </c>
      <c r="O389">
        <f t="shared" si="132"/>
        <v>0</v>
      </c>
      <c r="P389">
        <f t="shared" si="132"/>
        <v>0</v>
      </c>
      <c r="Q389">
        <f t="shared" si="126"/>
        <v>0</v>
      </c>
      <c r="R389" s="9">
        <f t="shared" si="127"/>
        <v>0</v>
      </c>
      <c r="S389" s="9">
        <f t="shared" si="128"/>
        <v>0</v>
      </c>
    </row>
    <row r="390" spans="2:19" ht="20">
      <c r="B390" s="22">
        <v>31</v>
      </c>
      <c r="C390" s="22">
        <v>880</v>
      </c>
      <c r="D390" s="18">
        <f t="shared" si="133"/>
        <v>17.420016</v>
      </c>
      <c r="E390" s="18">
        <f t="shared" si="134"/>
        <v>1318.85714224</v>
      </c>
      <c r="F390" s="18">
        <v>1608</v>
      </c>
      <c r="G390" s="18">
        <v>944</v>
      </c>
      <c r="H390" s="13">
        <f t="shared" si="135"/>
        <v>2363.6365056</v>
      </c>
      <c r="I390" s="13">
        <f t="shared" si="136"/>
        <v>1414.774025312</v>
      </c>
      <c r="J390" s="19">
        <f t="shared" si="131"/>
        <v>0</v>
      </c>
      <c r="K390">
        <f t="shared" si="131"/>
        <v>0</v>
      </c>
      <c r="L390">
        <f t="shared" si="129"/>
        <v>0</v>
      </c>
      <c r="M390" s="9">
        <f t="shared" ref="M390:M453" si="137">L390*$A$20*1000</f>
        <v>0</v>
      </c>
      <c r="N390" s="9">
        <f t="shared" si="130"/>
        <v>0</v>
      </c>
      <c r="O390">
        <f t="shared" si="132"/>
        <v>0</v>
      </c>
      <c r="P390">
        <f t="shared" si="132"/>
        <v>0</v>
      </c>
      <c r="Q390">
        <f t="shared" ref="Q390:Q453" si="138">SQRT((O390*$A$6)^2+(P390*$A$12)^2)</f>
        <v>0</v>
      </c>
      <c r="R390" s="9">
        <f t="shared" ref="R390:R453" si="139">Q390*$A$20*1000</f>
        <v>0</v>
      </c>
      <c r="S390" s="9">
        <f t="shared" ref="S390:S453" si="140">R390*$A$22</f>
        <v>0</v>
      </c>
    </row>
    <row r="391" spans="2:19" ht="20">
      <c r="B391" s="22">
        <v>31</v>
      </c>
      <c r="C391" s="22">
        <v>880</v>
      </c>
      <c r="D391" s="18">
        <f t="shared" si="133"/>
        <v>17.420016</v>
      </c>
      <c r="E391" s="18">
        <f t="shared" si="134"/>
        <v>1318.85714224</v>
      </c>
      <c r="F391" s="18">
        <v>1608</v>
      </c>
      <c r="G391" s="18">
        <v>944</v>
      </c>
      <c r="H391" s="13">
        <f t="shared" si="135"/>
        <v>2363.6365056</v>
      </c>
      <c r="I391" s="13">
        <f t="shared" si="136"/>
        <v>1414.774025312</v>
      </c>
      <c r="J391" s="19">
        <f t="shared" si="131"/>
        <v>0</v>
      </c>
      <c r="K391">
        <f t="shared" si="131"/>
        <v>0</v>
      </c>
      <c r="L391">
        <f t="shared" ref="L391:L454" si="141">SQRT((J391*$A$6)^2+(K391*$A$12)^2)</f>
        <v>0</v>
      </c>
      <c r="M391" s="9">
        <f t="shared" si="137"/>
        <v>0</v>
      </c>
      <c r="N391" s="9">
        <f t="shared" ref="N391:N454" si="142">M391*$A$22</f>
        <v>0</v>
      </c>
      <c r="O391">
        <f t="shared" si="132"/>
        <v>0</v>
      </c>
      <c r="P391">
        <f t="shared" si="132"/>
        <v>0</v>
      </c>
      <c r="Q391">
        <f t="shared" si="138"/>
        <v>0</v>
      </c>
      <c r="R391" s="9">
        <f t="shared" si="139"/>
        <v>0</v>
      </c>
      <c r="S391" s="9">
        <f t="shared" si="140"/>
        <v>0</v>
      </c>
    </row>
    <row r="392" spans="2:19" ht="20">
      <c r="B392" s="22">
        <v>31</v>
      </c>
      <c r="C392" s="22">
        <v>880</v>
      </c>
      <c r="D392" s="18">
        <f t="shared" si="133"/>
        <v>17.420016</v>
      </c>
      <c r="E392" s="18">
        <f t="shared" si="134"/>
        <v>1318.85714224</v>
      </c>
      <c r="F392" s="18">
        <v>1608</v>
      </c>
      <c r="G392" s="18">
        <v>944</v>
      </c>
      <c r="H392" s="13">
        <f t="shared" si="135"/>
        <v>2363.6365056</v>
      </c>
      <c r="I392" s="13">
        <f t="shared" si="136"/>
        <v>1414.774025312</v>
      </c>
      <c r="J392" s="19">
        <f t="shared" si="131"/>
        <v>0</v>
      </c>
      <c r="K392">
        <f t="shared" si="131"/>
        <v>0</v>
      </c>
      <c r="L392">
        <f t="shared" si="141"/>
        <v>0</v>
      </c>
      <c r="M392" s="9">
        <f t="shared" si="137"/>
        <v>0</v>
      </c>
      <c r="N392" s="9">
        <f t="shared" si="142"/>
        <v>0</v>
      </c>
      <c r="O392">
        <f t="shared" si="132"/>
        <v>0</v>
      </c>
      <c r="P392">
        <f t="shared" si="132"/>
        <v>0</v>
      </c>
      <c r="Q392">
        <f t="shared" si="138"/>
        <v>0</v>
      </c>
      <c r="R392" s="9">
        <f t="shared" si="139"/>
        <v>0</v>
      </c>
      <c r="S392" s="9">
        <f t="shared" si="140"/>
        <v>0</v>
      </c>
    </row>
    <row r="393" spans="2:19" ht="20">
      <c r="B393" s="22">
        <v>31</v>
      </c>
      <c r="C393" s="22">
        <v>880</v>
      </c>
      <c r="D393" s="18">
        <f t="shared" si="133"/>
        <v>17.420016</v>
      </c>
      <c r="E393" s="18">
        <f t="shared" si="134"/>
        <v>1318.85714224</v>
      </c>
      <c r="F393" s="18">
        <v>1608</v>
      </c>
      <c r="G393" s="18">
        <v>944</v>
      </c>
      <c r="H393" s="13">
        <f t="shared" si="135"/>
        <v>2363.6365056</v>
      </c>
      <c r="I393" s="13">
        <f t="shared" si="136"/>
        <v>1414.774025312</v>
      </c>
      <c r="J393" s="19">
        <f t="shared" si="131"/>
        <v>0</v>
      </c>
      <c r="K393">
        <f t="shared" si="131"/>
        <v>0</v>
      </c>
      <c r="L393">
        <f t="shared" si="141"/>
        <v>0</v>
      </c>
      <c r="M393" s="9">
        <f t="shared" si="137"/>
        <v>0</v>
      </c>
      <c r="N393" s="9">
        <f t="shared" si="142"/>
        <v>0</v>
      </c>
      <c r="O393">
        <f t="shared" si="132"/>
        <v>0</v>
      </c>
      <c r="P393">
        <f t="shared" si="132"/>
        <v>0</v>
      </c>
      <c r="Q393">
        <f t="shared" si="138"/>
        <v>0</v>
      </c>
      <c r="R393" s="9">
        <f t="shared" si="139"/>
        <v>0</v>
      </c>
      <c r="S393" s="9">
        <f t="shared" si="140"/>
        <v>0</v>
      </c>
    </row>
    <row r="394" spans="2:19" ht="20">
      <c r="B394" s="22">
        <v>31</v>
      </c>
      <c r="C394" s="22">
        <v>880</v>
      </c>
      <c r="D394" s="18">
        <f t="shared" si="133"/>
        <v>17.420016</v>
      </c>
      <c r="E394" s="18">
        <f t="shared" si="134"/>
        <v>1318.85714224</v>
      </c>
      <c r="F394" s="18">
        <v>1608</v>
      </c>
      <c r="G394" s="18">
        <v>944</v>
      </c>
      <c r="H394" s="13">
        <f t="shared" si="135"/>
        <v>2363.6365056</v>
      </c>
      <c r="I394" s="13">
        <f t="shared" si="136"/>
        <v>1414.774025312</v>
      </c>
      <c r="J394" s="19">
        <f t="shared" ref="J394:K457" si="143">D393-D394</f>
        <v>0</v>
      </c>
      <c r="K394">
        <f t="shared" si="143"/>
        <v>0</v>
      </c>
      <c r="L394">
        <f t="shared" si="141"/>
        <v>0</v>
      </c>
      <c r="M394" s="9">
        <f t="shared" si="137"/>
        <v>0</v>
      </c>
      <c r="N394" s="9">
        <f t="shared" si="142"/>
        <v>0</v>
      </c>
      <c r="O394">
        <f t="shared" ref="O394:P457" si="144">H394-H393</f>
        <v>0</v>
      </c>
      <c r="P394">
        <f t="shared" si="144"/>
        <v>0</v>
      </c>
      <c r="Q394">
        <f t="shared" si="138"/>
        <v>0</v>
      </c>
      <c r="R394" s="9">
        <f t="shared" si="139"/>
        <v>0</v>
      </c>
      <c r="S394" s="9">
        <f t="shared" si="140"/>
        <v>0</v>
      </c>
    </row>
    <row r="395" spans="2:19" ht="20">
      <c r="B395" s="22">
        <v>31</v>
      </c>
      <c r="C395" s="22">
        <v>880</v>
      </c>
      <c r="D395" s="18">
        <f t="shared" si="133"/>
        <v>17.420016</v>
      </c>
      <c r="E395" s="18">
        <f t="shared" si="134"/>
        <v>1318.85714224</v>
      </c>
      <c r="F395" s="18">
        <v>1608</v>
      </c>
      <c r="G395" s="18">
        <v>944</v>
      </c>
      <c r="H395" s="13">
        <f t="shared" si="135"/>
        <v>2363.6365056</v>
      </c>
      <c r="I395" s="13">
        <f t="shared" si="136"/>
        <v>1414.774025312</v>
      </c>
      <c r="J395" s="19">
        <f t="shared" si="143"/>
        <v>0</v>
      </c>
      <c r="K395">
        <f t="shared" si="143"/>
        <v>0</v>
      </c>
      <c r="L395">
        <f t="shared" si="141"/>
        <v>0</v>
      </c>
      <c r="M395" s="9">
        <f t="shared" si="137"/>
        <v>0</v>
      </c>
      <c r="N395" s="9">
        <f t="shared" si="142"/>
        <v>0</v>
      </c>
      <c r="O395">
        <f t="shared" si="144"/>
        <v>0</v>
      </c>
      <c r="P395">
        <f t="shared" si="144"/>
        <v>0</v>
      </c>
      <c r="Q395">
        <f t="shared" si="138"/>
        <v>0</v>
      </c>
      <c r="R395" s="9">
        <f t="shared" si="139"/>
        <v>0</v>
      </c>
      <c r="S395" s="9">
        <f t="shared" si="140"/>
        <v>0</v>
      </c>
    </row>
    <row r="396" spans="2:19" ht="20">
      <c r="B396" s="22">
        <v>31</v>
      </c>
      <c r="C396" s="22">
        <v>880</v>
      </c>
      <c r="D396" s="18">
        <f t="shared" si="133"/>
        <v>17.420016</v>
      </c>
      <c r="E396" s="18">
        <f t="shared" si="134"/>
        <v>1318.85714224</v>
      </c>
      <c r="F396" s="18">
        <v>1608</v>
      </c>
      <c r="G396" s="18">
        <v>944</v>
      </c>
      <c r="H396" s="13">
        <f t="shared" si="135"/>
        <v>2363.6365056</v>
      </c>
      <c r="I396" s="13">
        <f t="shared" si="136"/>
        <v>1414.774025312</v>
      </c>
      <c r="J396" s="19">
        <f t="shared" si="143"/>
        <v>0</v>
      </c>
      <c r="K396">
        <f t="shared" si="143"/>
        <v>0</v>
      </c>
      <c r="L396">
        <f t="shared" si="141"/>
        <v>0</v>
      </c>
      <c r="M396" s="9">
        <f t="shared" si="137"/>
        <v>0</v>
      </c>
      <c r="N396" s="9">
        <f t="shared" si="142"/>
        <v>0</v>
      </c>
      <c r="O396">
        <f t="shared" si="144"/>
        <v>0</v>
      </c>
      <c r="P396">
        <f t="shared" si="144"/>
        <v>0</v>
      </c>
      <c r="Q396">
        <f t="shared" si="138"/>
        <v>0</v>
      </c>
      <c r="R396" s="9">
        <f t="shared" si="139"/>
        <v>0</v>
      </c>
      <c r="S396" s="9">
        <f t="shared" si="140"/>
        <v>0</v>
      </c>
    </row>
    <row r="397" spans="2:19" ht="20">
      <c r="B397" s="22">
        <v>31</v>
      </c>
      <c r="C397" s="22">
        <v>880</v>
      </c>
      <c r="D397" s="18">
        <f t="shared" si="133"/>
        <v>17.420016</v>
      </c>
      <c r="E397" s="18">
        <f t="shared" si="134"/>
        <v>1318.85714224</v>
      </c>
      <c r="F397" s="18">
        <v>1608</v>
      </c>
      <c r="G397" s="18">
        <v>944</v>
      </c>
      <c r="H397" s="13">
        <f t="shared" si="135"/>
        <v>2363.6365056</v>
      </c>
      <c r="I397" s="13">
        <f t="shared" si="136"/>
        <v>1414.774025312</v>
      </c>
      <c r="J397" s="19">
        <f t="shared" si="143"/>
        <v>0</v>
      </c>
      <c r="K397">
        <f t="shared" si="143"/>
        <v>0</v>
      </c>
      <c r="L397">
        <f t="shared" si="141"/>
        <v>0</v>
      </c>
      <c r="M397" s="9">
        <f t="shared" si="137"/>
        <v>0</v>
      </c>
      <c r="N397" s="9">
        <f t="shared" si="142"/>
        <v>0</v>
      </c>
      <c r="O397">
        <f t="shared" si="144"/>
        <v>0</v>
      </c>
      <c r="P397">
        <f t="shared" si="144"/>
        <v>0</v>
      </c>
      <c r="Q397">
        <f t="shared" si="138"/>
        <v>0</v>
      </c>
      <c r="R397" s="9">
        <f t="shared" si="139"/>
        <v>0</v>
      </c>
      <c r="S397" s="9">
        <f t="shared" si="140"/>
        <v>0</v>
      </c>
    </row>
    <row r="398" spans="2:19" ht="20">
      <c r="B398" s="22">
        <v>31</v>
      </c>
      <c r="C398" s="22">
        <v>880</v>
      </c>
      <c r="D398" s="18">
        <f t="shared" si="133"/>
        <v>17.420016</v>
      </c>
      <c r="E398" s="18">
        <f t="shared" si="134"/>
        <v>1318.85714224</v>
      </c>
      <c r="F398" s="18">
        <v>1608</v>
      </c>
      <c r="G398" s="18">
        <v>944</v>
      </c>
      <c r="H398" s="13">
        <f t="shared" si="135"/>
        <v>2363.6365056</v>
      </c>
      <c r="I398" s="13">
        <f t="shared" si="136"/>
        <v>1414.774025312</v>
      </c>
      <c r="J398" s="19">
        <f t="shared" si="143"/>
        <v>0</v>
      </c>
      <c r="K398">
        <f t="shared" si="143"/>
        <v>0</v>
      </c>
      <c r="L398">
        <f t="shared" si="141"/>
        <v>0</v>
      </c>
      <c r="M398" s="9">
        <f t="shared" si="137"/>
        <v>0</v>
      </c>
      <c r="N398" s="9">
        <f t="shared" si="142"/>
        <v>0</v>
      </c>
      <c r="O398">
        <f t="shared" si="144"/>
        <v>0</v>
      </c>
      <c r="P398">
        <f t="shared" si="144"/>
        <v>0</v>
      </c>
      <c r="Q398">
        <f t="shared" si="138"/>
        <v>0</v>
      </c>
      <c r="R398" s="9">
        <f t="shared" si="139"/>
        <v>0</v>
      </c>
      <c r="S398" s="9">
        <f t="shared" si="140"/>
        <v>0</v>
      </c>
    </row>
    <row r="399" spans="2:19" ht="20">
      <c r="B399" s="22">
        <v>31</v>
      </c>
      <c r="C399" s="22">
        <v>880</v>
      </c>
      <c r="D399" s="18">
        <f t="shared" si="133"/>
        <v>17.420016</v>
      </c>
      <c r="E399" s="18">
        <f t="shared" si="134"/>
        <v>1318.85714224</v>
      </c>
      <c r="F399" s="18">
        <v>1608</v>
      </c>
      <c r="G399" s="18">
        <v>944</v>
      </c>
      <c r="H399" s="13">
        <f t="shared" si="135"/>
        <v>2363.6365056</v>
      </c>
      <c r="I399" s="13">
        <f t="shared" si="136"/>
        <v>1414.774025312</v>
      </c>
      <c r="J399" s="19">
        <f t="shared" si="143"/>
        <v>0</v>
      </c>
      <c r="K399">
        <f t="shared" si="143"/>
        <v>0</v>
      </c>
      <c r="L399">
        <f t="shared" si="141"/>
        <v>0</v>
      </c>
      <c r="M399" s="9">
        <f t="shared" si="137"/>
        <v>0</v>
      </c>
      <c r="N399" s="9">
        <f t="shared" si="142"/>
        <v>0</v>
      </c>
      <c r="O399">
        <f t="shared" si="144"/>
        <v>0</v>
      </c>
      <c r="P399">
        <f t="shared" si="144"/>
        <v>0</v>
      </c>
      <c r="Q399">
        <f t="shared" si="138"/>
        <v>0</v>
      </c>
      <c r="R399" s="9">
        <f t="shared" si="139"/>
        <v>0</v>
      </c>
      <c r="S399" s="9">
        <f t="shared" si="140"/>
        <v>0</v>
      </c>
    </row>
    <row r="400" spans="2:19" ht="20">
      <c r="B400" s="22">
        <v>31</v>
      </c>
      <c r="C400" s="22">
        <v>880</v>
      </c>
      <c r="D400" s="18">
        <f t="shared" si="133"/>
        <v>17.420016</v>
      </c>
      <c r="E400" s="18">
        <f t="shared" si="134"/>
        <v>1318.85714224</v>
      </c>
      <c r="F400" s="18">
        <v>1608</v>
      </c>
      <c r="G400" s="18">
        <v>944</v>
      </c>
      <c r="H400" s="13">
        <f t="shared" si="135"/>
        <v>2363.6365056</v>
      </c>
      <c r="I400" s="13">
        <f t="shared" si="136"/>
        <v>1414.774025312</v>
      </c>
      <c r="J400" s="19">
        <f t="shared" si="143"/>
        <v>0</v>
      </c>
      <c r="K400">
        <f t="shared" si="143"/>
        <v>0</v>
      </c>
      <c r="L400">
        <f t="shared" si="141"/>
        <v>0</v>
      </c>
      <c r="M400" s="9">
        <f t="shared" si="137"/>
        <v>0</v>
      </c>
      <c r="N400" s="9">
        <f t="shared" si="142"/>
        <v>0</v>
      </c>
      <c r="O400">
        <f t="shared" si="144"/>
        <v>0</v>
      </c>
      <c r="P400">
        <f t="shared" si="144"/>
        <v>0</v>
      </c>
      <c r="Q400">
        <f t="shared" si="138"/>
        <v>0</v>
      </c>
      <c r="R400" s="9">
        <f t="shared" si="139"/>
        <v>0</v>
      </c>
      <c r="S400" s="9">
        <f t="shared" si="140"/>
        <v>0</v>
      </c>
    </row>
    <row r="401" spans="2:19" ht="20">
      <c r="B401" s="22">
        <v>31</v>
      </c>
      <c r="C401" s="22">
        <v>880</v>
      </c>
      <c r="D401" s="18">
        <f t="shared" si="133"/>
        <v>17.420016</v>
      </c>
      <c r="E401" s="18">
        <f t="shared" si="134"/>
        <v>1318.85714224</v>
      </c>
      <c r="F401" s="18">
        <v>1608</v>
      </c>
      <c r="G401" s="18">
        <v>944</v>
      </c>
      <c r="H401" s="13">
        <f t="shared" si="135"/>
        <v>2363.6365056</v>
      </c>
      <c r="I401" s="13">
        <f t="shared" si="136"/>
        <v>1414.774025312</v>
      </c>
      <c r="J401" s="19">
        <f t="shared" si="143"/>
        <v>0</v>
      </c>
      <c r="K401">
        <f t="shared" si="143"/>
        <v>0</v>
      </c>
      <c r="L401">
        <f t="shared" si="141"/>
        <v>0</v>
      </c>
      <c r="M401" s="9">
        <f t="shared" si="137"/>
        <v>0</v>
      </c>
      <c r="N401" s="9">
        <f t="shared" si="142"/>
        <v>0</v>
      </c>
      <c r="O401">
        <f t="shared" si="144"/>
        <v>0</v>
      </c>
      <c r="P401">
        <f t="shared" si="144"/>
        <v>0</v>
      </c>
      <c r="Q401">
        <f t="shared" si="138"/>
        <v>0</v>
      </c>
      <c r="R401" s="9">
        <f t="shared" si="139"/>
        <v>0</v>
      </c>
      <c r="S401" s="9">
        <f t="shared" si="140"/>
        <v>0</v>
      </c>
    </row>
    <row r="402" spans="2:19" ht="20">
      <c r="B402" s="22">
        <v>31</v>
      </c>
      <c r="C402" s="22">
        <v>880</v>
      </c>
      <c r="D402" s="18">
        <f t="shared" si="133"/>
        <v>17.420016</v>
      </c>
      <c r="E402" s="18">
        <f t="shared" si="134"/>
        <v>1318.85714224</v>
      </c>
      <c r="F402" s="18">
        <v>1608</v>
      </c>
      <c r="G402" s="18">
        <v>944</v>
      </c>
      <c r="H402" s="13">
        <f t="shared" si="135"/>
        <v>2363.6365056</v>
      </c>
      <c r="I402" s="13">
        <f t="shared" si="136"/>
        <v>1414.774025312</v>
      </c>
      <c r="J402" s="19">
        <f t="shared" si="143"/>
        <v>0</v>
      </c>
      <c r="K402">
        <f t="shared" si="143"/>
        <v>0</v>
      </c>
      <c r="L402">
        <f t="shared" si="141"/>
        <v>0</v>
      </c>
      <c r="M402" s="9">
        <f t="shared" si="137"/>
        <v>0</v>
      </c>
      <c r="N402" s="9">
        <f t="shared" si="142"/>
        <v>0</v>
      </c>
      <c r="O402">
        <f t="shared" si="144"/>
        <v>0</v>
      </c>
      <c r="P402">
        <f t="shared" si="144"/>
        <v>0</v>
      </c>
      <c r="Q402">
        <f t="shared" si="138"/>
        <v>0</v>
      </c>
      <c r="R402" s="9">
        <f t="shared" si="139"/>
        <v>0</v>
      </c>
      <c r="S402" s="9">
        <f t="shared" si="140"/>
        <v>0</v>
      </c>
    </row>
    <row r="403" spans="2:19" ht="20">
      <c r="B403" s="22">
        <v>31</v>
      </c>
      <c r="C403" s="22">
        <v>880</v>
      </c>
      <c r="D403" s="18">
        <f t="shared" si="133"/>
        <v>17.420016</v>
      </c>
      <c r="E403" s="18">
        <f t="shared" si="134"/>
        <v>1318.85714224</v>
      </c>
      <c r="F403" s="18">
        <v>1608</v>
      </c>
      <c r="G403" s="18">
        <v>944</v>
      </c>
      <c r="H403" s="13">
        <f t="shared" si="135"/>
        <v>2363.6365056</v>
      </c>
      <c r="I403" s="13">
        <f t="shared" si="136"/>
        <v>1414.774025312</v>
      </c>
      <c r="J403" s="19">
        <f t="shared" si="143"/>
        <v>0</v>
      </c>
      <c r="K403">
        <f t="shared" si="143"/>
        <v>0</v>
      </c>
      <c r="L403">
        <f t="shared" si="141"/>
        <v>0</v>
      </c>
      <c r="M403" s="9">
        <f t="shared" si="137"/>
        <v>0</v>
      </c>
      <c r="N403" s="9">
        <f t="shared" si="142"/>
        <v>0</v>
      </c>
      <c r="O403">
        <f t="shared" si="144"/>
        <v>0</v>
      </c>
      <c r="P403">
        <f t="shared" si="144"/>
        <v>0</v>
      </c>
      <c r="Q403">
        <f t="shared" si="138"/>
        <v>0</v>
      </c>
      <c r="R403" s="9">
        <f t="shared" si="139"/>
        <v>0</v>
      </c>
      <c r="S403" s="9">
        <f t="shared" si="140"/>
        <v>0</v>
      </c>
    </row>
    <row r="404" spans="2:19" ht="20">
      <c r="B404" s="22">
        <v>31</v>
      </c>
      <c r="C404" s="22">
        <v>880</v>
      </c>
      <c r="D404" s="18">
        <f t="shared" si="133"/>
        <v>17.420016</v>
      </c>
      <c r="E404" s="18">
        <f t="shared" si="134"/>
        <v>1318.85714224</v>
      </c>
      <c r="F404" s="18">
        <v>1608</v>
      </c>
      <c r="G404" s="18">
        <v>944</v>
      </c>
      <c r="H404" s="13">
        <f t="shared" si="135"/>
        <v>2363.6365056</v>
      </c>
      <c r="I404" s="13">
        <f t="shared" si="136"/>
        <v>1414.774025312</v>
      </c>
      <c r="J404" s="19">
        <f t="shared" si="143"/>
        <v>0</v>
      </c>
      <c r="K404">
        <f t="shared" si="143"/>
        <v>0</v>
      </c>
      <c r="L404">
        <f t="shared" si="141"/>
        <v>0</v>
      </c>
      <c r="M404" s="9">
        <f t="shared" si="137"/>
        <v>0</v>
      </c>
      <c r="N404" s="9">
        <f t="shared" si="142"/>
        <v>0</v>
      </c>
      <c r="O404">
        <f t="shared" si="144"/>
        <v>0</v>
      </c>
      <c r="P404">
        <f t="shared" si="144"/>
        <v>0</v>
      </c>
      <c r="Q404">
        <f t="shared" si="138"/>
        <v>0</v>
      </c>
      <c r="R404" s="9">
        <f t="shared" si="139"/>
        <v>0</v>
      </c>
      <c r="S404" s="9">
        <f t="shared" si="140"/>
        <v>0</v>
      </c>
    </row>
    <row r="405" spans="2:19" ht="20">
      <c r="B405" s="22">
        <v>31</v>
      </c>
      <c r="C405" s="22">
        <v>880</v>
      </c>
      <c r="D405" s="18">
        <f t="shared" si="133"/>
        <v>17.420016</v>
      </c>
      <c r="E405" s="18">
        <f t="shared" si="134"/>
        <v>1318.85714224</v>
      </c>
      <c r="F405" s="18">
        <v>1608</v>
      </c>
      <c r="G405" s="18">
        <v>944</v>
      </c>
      <c r="H405" s="13">
        <f t="shared" si="135"/>
        <v>2363.6365056</v>
      </c>
      <c r="I405" s="13">
        <f t="shared" si="136"/>
        <v>1414.774025312</v>
      </c>
      <c r="J405" s="19">
        <f t="shared" si="143"/>
        <v>0</v>
      </c>
      <c r="K405">
        <f t="shared" si="143"/>
        <v>0</v>
      </c>
      <c r="L405">
        <f t="shared" si="141"/>
        <v>0</v>
      </c>
      <c r="M405" s="9">
        <f t="shared" si="137"/>
        <v>0</v>
      </c>
      <c r="N405" s="9">
        <f t="shared" si="142"/>
        <v>0</v>
      </c>
      <c r="O405">
        <f t="shared" si="144"/>
        <v>0</v>
      </c>
      <c r="P405">
        <f t="shared" si="144"/>
        <v>0</v>
      </c>
      <c r="Q405">
        <f t="shared" si="138"/>
        <v>0</v>
      </c>
      <c r="R405" s="9">
        <f t="shared" si="139"/>
        <v>0</v>
      </c>
      <c r="S405" s="9">
        <f t="shared" si="140"/>
        <v>0</v>
      </c>
    </row>
    <row r="406" spans="2:19" ht="20">
      <c r="B406" s="22">
        <v>31</v>
      </c>
      <c r="C406" s="22">
        <v>880</v>
      </c>
      <c r="D406" s="18">
        <f t="shared" si="133"/>
        <v>17.420016</v>
      </c>
      <c r="E406" s="18">
        <f t="shared" si="134"/>
        <v>1318.85714224</v>
      </c>
      <c r="F406" s="18">
        <v>1608</v>
      </c>
      <c r="G406" s="18">
        <v>944</v>
      </c>
      <c r="H406" s="13">
        <f t="shared" si="135"/>
        <v>2363.6365056</v>
      </c>
      <c r="I406" s="13">
        <f t="shared" si="136"/>
        <v>1414.774025312</v>
      </c>
      <c r="J406" s="19">
        <f t="shared" si="143"/>
        <v>0</v>
      </c>
      <c r="K406">
        <f t="shared" si="143"/>
        <v>0</v>
      </c>
      <c r="L406">
        <f t="shared" si="141"/>
        <v>0</v>
      </c>
      <c r="M406" s="9">
        <f t="shared" si="137"/>
        <v>0</v>
      </c>
      <c r="N406" s="9">
        <f t="shared" si="142"/>
        <v>0</v>
      </c>
      <c r="O406">
        <f t="shared" si="144"/>
        <v>0</v>
      </c>
      <c r="P406">
        <f t="shared" si="144"/>
        <v>0</v>
      </c>
      <c r="Q406">
        <f t="shared" si="138"/>
        <v>0</v>
      </c>
      <c r="R406" s="9">
        <f t="shared" si="139"/>
        <v>0</v>
      </c>
      <c r="S406" s="9">
        <f t="shared" si="140"/>
        <v>0</v>
      </c>
    </row>
    <row r="407" spans="2:19" ht="20">
      <c r="B407" s="22">
        <v>31</v>
      </c>
      <c r="C407" s="22">
        <v>880</v>
      </c>
      <c r="D407" s="18">
        <f t="shared" si="133"/>
        <v>17.420016</v>
      </c>
      <c r="E407" s="18">
        <f t="shared" si="134"/>
        <v>1318.85714224</v>
      </c>
      <c r="F407" s="18">
        <v>1608</v>
      </c>
      <c r="G407" s="18">
        <v>944</v>
      </c>
      <c r="H407" s="13">
        <f t="shared" si="135"/>
        <v>2363.6365056</v>
      </c>
      <c r="I407" s="13">
        <f t="shared" si="136"/>
        <v>1414.774025312</v>
      </c>
      <c r="J407" s="19">
        <f t="shared" si="143"/>
        <v>0</v>
      </c>
      <c r="K407">
        <f t="shared" si="143"/>
        <v>0</v>
      </c>
      <c r="L407">
        <f t="shared" si="141"/>
        <v>0</v>
      </c>
      <c r="M407" s="9">
        <f t="shared" si="137"/>
        <v>0</v>
      </c>
      <c r="N407" s="9">
        <f t="shared" si="142"/>
        <v>0</v>
      </c>
      <c r="O407">
        <f t="shared" si="144"/>
        <v>0</v>
      </c>
      <c r="P407">
        <f t="shared" si="144"/>
        <v>0</v>
      </c>
      <c r="Q407">
        <f t="shared" si="138"/>
        <v>0</v>
      </c>
      <c r="R407" s="9">
        <f t="shared" si="139"/>
        <v>0</v>
      </c>
      <c r="S407" s="9">
        <f t="shared" si="140"/>
        <v>0</v>
      </c>
    </row>
    <row r="408" spans="2:19" ht="20">
      <c r="B408" s="22">
        <v>31</v>
      </c>
      <c r="C408" s="22">
        <v>880</v>
      </c>
      <c r="D408" s="18">
        <f t="shared" si="133"/>
        <v>17.420016</v>
      </c>
      <c r="E408" s="18">
        <f t="shared" si="134"/>
        <v>1318.85714224</v>
      </c>
      <c r="F408" s="18">
        <v>1608</v>
      </c>
      <c r="G408" s="18">
        <v>944</v>
      </c>
      <c r="H408" s="13">
        <f t="shared" si="135"/>
        <v>2363.6365056</v>
      </c>
      <c r="I408" s="13">
        <f t="shared" si="136"/>
        <v>1414.774025312</v>
      </c>
      <c r="J408" s="19">
        <f t="shared" si="143"/>
        <v>0</v>
      </c>
      <c r="K408">
        <f t="shared" si="143"/>
        <v>0</v>
      </c>
      <c r="L408">
        <f t="shared" si="141"/>
        <v>0</v>
      </c>
      <c r="M408" s="9">
        <f t="shared" si="137"/>
        <v>0</v>
      </c>
      <c r="N408" s="9">
        <f t="shared" si="142"/>
        <v>0</v>
      </c>
      <c r="O408">
        <f t="shared" si="144"/>
        <v>0</v>
      </c>
      <c r="P408">
        <f t="shared" si="144"/>
        <v>0</v>
      </c>
      <c r="Q408">
        <f t="shared" si="138"/>
        <v>0</v>
      </c>
      <c r="R408" s="9">
        <f t="shared" si="139"/>
        <v>0</v>
      </c>
      <c r="S408" s="9">
        <f t="shared" si="140"/>
        <v>0</v>
      </c>
    </row>
    <row r="409" spans="2:19" ht="20">
      <c r="B409" s="22">
        <v>31</v>
      </c>
      <c r="C409" s="22">
        <v>880</v>
      </c>
      <c r="D409" s="18">
        <f t="shared" si="133"/>
        <v>17.420016</v>
      </c>
      <c r="E409" s="18">
        <f t="shared" si="134"/>
        <v>1318.85714224</v>
      </c>
      <c r="F409" s="18">
        <v>1608</v>
      </c>
      <c r="G409" s="18">
        <v>944</v>
      </c>
      <c r="H409" s="13">
        <f t="shared" si="135"/>
        <v>2363.6365056</v>
      </c>
      <c r="I409" s="13">
        <f t="shared" si="136"/>
        <v>1414.774025312</v>
      </c>
      <c r="J409" s="19">
        <f t="shared" si="143"/>
        <v>0</v>
      </c>
      <c r="K409">
        <f t="shared" si="143"/>
        <v>0</v>
      </c>
      <c r="L409">
        <f t="shared" si="141"/>
        <v>0</v>
      </c>
      <c r="M409" s="9">
        <f t="shared" si="137"/>
        <v>0</v>
      </c>
      <c r="N409" s="9">
        <f t="shared" si="142"/>
        <v>0</v>
      </c>
      <c r="O409">
        <f t="shared" si="144"/>
        <v>0</v>
      </c>
      <c r="P409">
        <f t="shared" si="144"/>
        <v>0</v>
      </c>
      <c r="Q409">
        <f t="shared" si="138"/>
        <v>0</v>
      </c>
      <c r="R409" s="9">
        <f t="shared" si="139"/>
        <v>0</v>
      </c>
      <c r="S409" s="9">
        <f t="shared" si="140"/>
        <v>0</v>
      </c>
    </row>
    <row r="410" spans="2:19" ht="20">
      <c r="B410" s="22">
        <v>31</v>
      </c>
      <c r="C410" s="22">
        <v>880</v>
      </c>
      <c r="D410" s="18">
        <f t="shared" si="133"/>
        <v>17.420016</v>
      </c>
      <c r="E410" s="18">
        <f t="shared" si="134"/>
        <v>1318.85714224</v>
      </c>
      <c r="F410" s="18">
        <v>1608</v>
      </c>
      <c r="G410" s="18">
        <v>944</v>
      </c>
      <c r="H410" s="13">
        <f t="shared" si="135"/>
        <v>2363.6365056</v>
      </c>
      <c r="I410" s="13">
        <f t="shared" si="136"/>
        <v>1414.774025312</v>
      </c>
      <c r="J410" s="19">
        <f t="shared" si="143"/>
        <v>0</v>
      </c>
      <c r="K410">
        <f t="shared" si="143"/>
        <v>0</v>
      </c>
      <c r="L410">
        <f t="shared" si="141"/>
        <v>0</v>
      </c>
      <c r="M410" s="9">
        <f t="shared" si="137"/>
        <v>0</v>
      </c>
      <c r="N410" s="9">
        <f t="shared" si="142"/>
        <v>0</v>
      </c>
      <c r="O410">
        <f t="shared" si="144"/>
        <v>0</v>
      </c>
      <c r="P410">
        <f t="shared" si="144"/>
        <v>0</v>
      </c>
      <c r="Q410">
        <f t="shared" si="138"/>
        <v>0</v>
      </c>
      <c r="R410" s="9">
        <f t="shared" si="139"/>
        <v>0</v>
      </c>
      <c r="S410" s="9">
        <f t="shared" si="140"/>
        <v>0</v>
      </c>
    </row>
    <row r="411" spans="2:19" ht="20">
      <c r="B411" s="22">
        <v>31</v>
      </c>
      <c r="C411" s="22">
        <v>880</v>
      </c>
      <c r="D411" s="18">
        <f t="shared" si="133"/>
        <v>17.420016</v>
      </c>
      <c r="E411" s="18">
        <f t="shared" si="134"/>
        <v>1318.85714224</v>
      </c>
      <c r="F411" s="18">
        <v>1608</v>
      </c>
      <c r="G411" s="18">
        <v>944</v>
      </c>
      <c r="H411" s="13">
        <f t="shared" si="135"/>
        <v>2363.6365056</v>
      </c>
      <c r="I411" s="13">
        <f t="shared" si="136"/>
        <v>1414.774025312</v>
      </c>
      <c r="J411" s="19">
        <f t="shared" si="143"/>
        <v>0</v>
      </c>
      <c r="K411">
        <f t="shared" si="143"/>
        <v>0</v>
      </c>
      <c r="L411">
        <f t="shared" si="141"/>
        <v>0</v>
      </c>
      <c r="M411" s="9">
        <f t="shared" si="137"/>
        <v>0</v>
      </c>
      <c r="N411" s="9">
        <f t="shared" si="142"/>
        <v>0</v>
      </c>
      <c r="O411">
        <f t="shared" si="144"/>
        <v>0</v>
      </c>
      <c r="P411">
        <f t="shared" si="144"/>
        <v>0</v>
      </c>
      <c r="Q411">
        <f t="shared" si="138"/>
        <v>0</v>
      </c>
      <c r="R411" s="9">
        <f t="shared" si="139"/>
        <v>0</v>
      </c>
      <c r="S411" s="9">
        <f t="shared" si="140"/>
        <v>0</v>
      </c>
    </row>
    <row r="412" spans="2:19" ht="20">
      <c r="B412" s="22">
        <v>31</v>
      </c>
      <c r="C412" s="22">
        <v>880</v>
      </c>
      <c r="D412" s="18">
        <f t="shared" si="133"/>
        <v>17.420016</v>
      </c>
      <c r="E412" s="18">
        <f t="shared" si="134"/>
        <v>1318.85714224</v>
      </c>
      <c r="F412" s="18">
        <v>1608</v>
      </c>
      <c r="G412" s="18">
        <v>944</v>
      </c>
      <c r="H412" s="13">
        <f t="shared" si="135"/>
        <v>2363.6365056</v>
      </c>
      <c r="I412" s="13">
        <f t="shared" si="136"/>
        <v>1414.774025312</v>
      </c>
      <c r="J412" s="19">
        <f t="shared" si="143"/>
        <v>0</v>
      </c>
      <c r="K412">
        <f t="shared" si="143"/>
        <v>0</v>
      </c>
      <c r="L412">
        <f t="shared" si="141"/>
        <v>0</v>
      </c>
      <c r="M412" s="9">
        <f t="shared" si="137"/>
        <v>0</v>
      </c>
      <c r="N412" s="9">
        <f t="shared" si="142"/>
        <v>0</v>
      </c>
      <c r="O412">
        <f t="shared" si="144"/>
        <v>0</v>
      </c>
      <c r="P412">
        <f t="shared" si="144"/>
        <v>0</v>
      </c>
      <c r="Q412">
        <f t="shared" si="138"/>
        <v>0</v>
      </c>
      <c r="R412" s="9">
        <f t="shared" si="139"/>
        <v>0</v>
      </c>
      <c r="S412" s="9">
        <f t="shared" si="140"/>
        <v>0</v>
      </c>
    </row>
    <row r="413" spans="2:19" ht="20">
      <c r="B413" s="22">
        <v>31</v>
      </c>
      <c r="C413" s="22">
        <v>880</v>
      </c>
      <c r="D413" s="18">
        <f t="shared" si="133"/>
        <v>17.420016</v>
      </c>
      <c r="E413" s="18">
        <f t="shared" si="134"/>
        <v>1318.85714224</v>
      </c>
      <c r="F413" s="18">
        <v>1608</v>
      </c>
      <c r="G413" s="18">
        <v>944</v>
      </c>
      <c r="H413" s="13">
        <f t="shared" si="135"/>
        <v>2363.6365056</v>
      </c>
      <c r="I413" s="13">
        <f t="shared" si="136"/>
        <v>1414.774025312</v>
      </c>
      <c r="J413" s="19">
        <f t="shared" si="143"/>
        <v>0</v>
      </c>
      <c r="K413">
        <f t="shared" si="143"/>
        <v>0</v>
      </c>
      <c r="L413">
        <f t="shared" si="141"/>
        <v>0</v>
      </c>
      <c r="M413" s="9">
        <f t="shared" si="137"/>
        <v>0</v>
      </c>
      <c r="N413" s="9">
        <f t="shared" si="142"/>
        <v>0</v>
      </c>
      <c r="O413">
        <f t="shared" si="144"/>
        <v>0</v>
      </c>
      <c r="P413">
        <f t="shared" si="144"/>
        <v>0</v>
      </c>
      <c r="Q413">
        <f t="shared" si="138"/>
        <v>0</v>
      </c>
      <c r="R413" s="9">
        <f t="shared" si="139"/>
        <v>0</v>
      </c>
      <c r="S413" s="9">
        <f t="shared" si="140"/>
        <v>0</v>
      </c>
    </row>
    <row r="414" spans="2:19" ht="20">
      <c r="B414" s="22">
        <v>31</v>
      </c>
      <c r="C414" s="22">
        <v>880</v>
      </c>
      <c r="D414" s="18">
        <f t="shared" si="133"/>
        <v>17.420016</v>
      </c>
      <c r="E414" s="18">
        <f t="shared" si="134"/>
        <v>1318.85714224</v>
      </c>
      <c r="F414" s="18">
        <v>1608</v>
      </c>
      <c r="G414" s="18">
        <v>944</v>
      </c>
      <c r="H414" s="13">
        <f t="shared" si="135"/>
        <v>2363.6365056</v>
      </c>
      <c r="I414" s="13">
        <f t="shared" si="136"/>
        <v>1414.774025312</v>
      </c>
      <c r="J414" s="19">
        <f t="shared" si="143"/>
        <v>0</v>
      </c>
      <c r="K414">
        <f t="shared" si="143"/>
        <v>0</v>
      </c>
      <c r="L414">
        <f t="shared" si="141"/>
        <v>0</v>
      </c>
      <c r="M414" s="9">
        <f t="shared" si="137"/>
        <v>0</v>
      </c>
      <c r="N414" s="9">
        <f t="shared" si="142"/>
        <v>0</v>
      </c>
      <c r="O414">
        <f t="shared" si="144"/>
        <v>0</v>
      </c>
      <c r="P414">
        <f t="shared" si="144"/>
        <v>0</v>
      </c>
      <c r="Q414">
        <f t="shared" si="138"/>
        <v>0</v>
      </c>
      <c r="R414" s="9">
        <f t="shared" si="139"/>
        <v>0</v>
      </c>
      <c r="S414" s="9">
        <f t="shared" si="140"/>
        <v>0</v>
      </c>
    </row>
    <row r="415" spans="2:19" ht="20">
      <c r="B415" s="22">
        <v>31</v>
      </c>
      <c r="C415" s="22">
        <v>880</v>
      </c>
      <c r="D415" s="18">
        <f t="shared" si="133"/>
        <v>17.420016</v>
      </c>
      <c r="E415" s="18">
        <f t="shared" si="134"/>
        <v>1318.85714224</v>
      </c>
      <c r="F415" s="18">
        <v>1608</v>
      </c>
      <c r="G415" s="18">
        <v>944</v>
      </c>
      <c r="H415" s="13">
        <f t="shared" si="135"/>
        <v>2363.6365056</v>
      </c>
      <c r="I415" s="13">
        <f t="shared" si="136"/>
        <v>1414.774025312</v>
      </c>
      <c r="J415" s="19">
        <f t="shared" si="143"/>
        <v>0</v>
      </c>
      <c r="K415">
        <f t="shared" si="143"/>
        <v>0</v>
      </c>
      <c r="L415">
        <f t="shared" si="141"/>
        <v>0</v>
      </c>
      <c r="M415" s="9">
        <f t="shared" si="137"/>
        <v>0</v>
      </c>
      <c r="N415" s="9">
        <f t="shared" si="142"/>
        <v>0</v>
      </c>
      <c r="O415">
        <f t="shared" si="144"/>
        <v>0</v>
      </c>
      <c r="P415">
        <f t="shared" si="144"/>
        <v>0</v>
      </c>
      <c r="Q415">
        <f t="shared" si="138"/>
        <v>0</v>
      </c>
      <c r="R415" s="9">
        <f t="shared" si="139"/>
        <v>0</v>
      </c>
      <c r="S415" s="9">
        <f t="shared" si="140"/>
        <v>0</v>
      </c>
    </row>
    <row r="416" spans="2:19" ht="20">
      <c r="B416" s="22">
        <v>31</v>
      </c>
      <c r="C416" s="22">
        <v>880</v>
      </c>
      <c r="D416" s="18">
        <f t="shared" si="133"/>
        <v>17.420016</v>
      </c>
      <c r="E416" s="18">
        <f t="shared" si="134"/>
        <v>1318.85714224</v>
      </c>
      <c r="F416" s="18">
        <v>1608</v>
      </c>
      <c r="G416" s="18">
        <v>944</v>
      </c>
      <c r="H416" s="13">
        <f t="shared" si="135"/>
        <v>2363.6365056</v>
      </c>
      <c r="I416" s="13">
        <f t="shared" si="136"/>
        <v>1414.774025312</v>
      </c>
      <c r="J416" s="19">
        <f t="shared" si="143"/>
        <v>0</v>
      </c>
      <c r="K416">
        <f t="shared" si="143"/>
        <v>0</v>
      </c>
      <c r="L416">
        <f t="shared" si="141"/>
        <v>0</v>
      </c>
      <c r="M416" s="9">
        <f t="shared" si="137"/>
        <v>0</v>
      </c>
      <c r="N416" s="9">
        <f t="shared" si="142"/>
        <v>0</v>
      </c>
      <c r="O416">
        <f t="shared" si="144"/>
        <v>0</v>
      </c>
      <c r="P416">
        <f t="shared" si="144"/>
        <v>0</v>
      </c>
      <c r="Q416">
        <f t="shared" si="138"/>
        <v>0</v>
      </c>
      <c r="R416" s="9">
        <f t="shared" si="139"/>
        <v>0</v>
      </c>
      <c r="S416" s="9">
        <f t="shared" si="140"/>
        <v>0</v>
      </c>
    </row>
    <row r="417" spans="2:19" ht="20">
      <c r="B417" s="22">
        <v>31</v>
      </c>
      <c r="C417" s="22">
        <v>880</v>
      </c>
      <c r="D417" s="18">
        <f t="shared" si="133"/>
        <v>17.420016</v>
      </c>
      <c r="E417" s="18">
        <f t="shared" si="134"/>
        <v>1318.85714224</v>
      </c>
      <c r="F417" s="18">
        <v>1608</v>
      </c>
      <c r="G417" s="18">
        <v>944</v>
      </c>
      <c r="H417" s="13">
        <f t="shared" si="135"/>
        <v>2363.6365056</v>
      </c>
      <c r="I417" s="13">
        <f t="shared" si="136"/>
        <v>1414.774025312</v>
      </c>
      <c r="J417" s="19">
        <f t="shared" si="143"/>
        <v>0</v>
      </c>
      <c r="K417">
        <f t="shared" si="143"/>
        <v>0</v>
      </c>
      <c r="L417">
        <f t="shared" si="141"/>
        <v>0</v>
      </c>
      <c r="M417" s="9">
        <f t="shared" si="137"/>
        <v>0</v>
      </c>
      <c r="N417" s="9">
        <f t="shared" si="142"/>
        <v>0</v>
      </c>
      <c r="O417">
        <f t="shared" si="144"/>
        <v>0</v>
      </c>
      <c r="P417">
        <f t="shared" si="144"/>
        <v>0</v>
      </c>
      <c r="Q417">
        <f t="shared" si="138"/>
        <v>0</v>
      </c>
      <c r="R417" s="9">
        <f t="shared" si="139"/>
        <v>0</v>
      </c>
      <c r="S417" s="9">
        <f t="shared" si="140"/>
        <v>0</v>
      </c>
    </row>
    <row r="418" spans="2:19" ht="20">
      <c r="B418" s="22">
        <v>31</v>
      </c>
      <c r="C418" s="22">
        <v>880</v>
      </c>
      <c r="D418" s="18">
        <f t="shared" si="133"/>
        <v>17.420016</v>
      </c>
      <c r="E418" s="18">
        <f t="shared" si="134"/>
        <v>1318.85714224</v>
      </c>
      <c r="F418" s="18">
        <v>1608</v>
      </c>
      <c r="G418" s="18">
        <v>944</v>
      </c>
      <c r="H418" s="13">
        <f t="shared" si="135"/>
        <v>2363.6365056</v>
      </c>
      <c r="I418" s="13">
        <f t="shared" si="136"/>
        <v>1414.774025312</v>
      </c>
      <c r="J418" s="19">
        <f t="shared" si="143"/>
        <v>0</v>
      </c>
      <c r="K418">
        <f t="shared" si="143"/>
        <v>0</v>
      </c>
      <c r="L418">
        <f t="shared" si="141"/>
        <v>0</v>
      </c>
      <c r="M418" s="9">
        <f t="shared" si="137"/>
        <v>0</v>
      </c>
      <c r="N418" s="9">
        <f t="shared" si="142"/>
        <v>0</v>
      </c>
      <c r="O418">
        <f t="shared" si="144"/>
        <v>0</v>
      </c>
      <c r="P418">
        <f t="shared" si="144"/>
        <v>0</v>
      </c>
      <c r="Q418">
        <f t="shared" si="138"/>
        <v>0</v>
      </c>
      <c r="R418" s="9">
        <f t="shared" si="139"/>
        <v>0</v>
      </c>
      <c r="S418" s="9">
        <f t="shared" si="140"/>
        <v>0</v>
      </c>
    </row>
    <row r="419" spans="2:19" ht="20">
      <c r="B419" s="22">
        <v>31</v>
      </c>
      <c r="C419" s="22">
        <v>880</v>
      </c>
      <c r="D419" s="18">
        <f t="shared" si="133"/>
        <v>17.420016</v>
      </c>
      <c r="E419" s="18">
        <f t="shared" si="134"/>
        <v>1318.85714224</v>
      </c>
      <c r="F419" s="18">
        <v>1608</v>
      </c>
      <c r="G419" s="18">
        <v>944</v>
      </c>
      <c r="H419" s="13">
        <f t="shared" si="135"/>
        <v>2363.6365056</v>
      </c>
      <c r="I419" s="13">
        <f t="shared" si="136"/>
        <v>1414.774025312</v>
      </c>
      <c r="J419" s="19">
        <f t="shared" si="143"/>
        <v>0</v>
      </c>
      <c r="K419">
        <f t="shared" si="143"/>
        <v>0</v>
      </c>
      <c r="L419">
        <f t="shared" si="141"/>
        <v>0</v>
      </c>
      <c r="M419" s="9">
        <f t="shared" si="137"/>
        <v>0</v>
      </c>
      <c r="N419" s="9">
        <f t="shared" si="142"/>
        <v>0</v>
      </c>
      <c r="O419">
        <f t="shared" si="144"/>
        <v>0</v>
      </c>
      <c r="P419">
        <f t="shared" si="144"/>
        <v>0</v>
      </c>
      <c r="Q419">
        <f t="shared" si="138"/>
        <v>0</v>
      </c>
      <c r="R419" s="9">
        <f t="shared" si="139"/>
        <v>0</v>
      </c>
      <c r="S419" s="9">
        <f t="shared" si="140"/>
        <v>0</v>
      </c>
    </row>
    <row r="420" spans="2:19" ht="20">
      <c r="B420" s="22">
        <v>31</v>
      </c>
      <c r="C420" s="22">
        <v>880</v>
      </c>
      <c r="D420" s="18">
        <f t="shared" si="133"/>
        <v>17.420016</v>
      </c>
      <c r="E420" s="18">
        <f t="shared" si="134"/>
        <v>1318.85714224</v>
      </c>
      <c r="F420" s="18">
        <v>1608</v>
      </c>
      <c r="G420" s="18">
        <v>944</v>
      </c>
      <c r="H420" s="13">
        <f t="shared" si="135"/>
        <v>2363.6365056</v>
      </c>
      <c r="I420" s="13">
        <f t="shared" si="136"/>
        <v>1414.774025312</v>
      </c>
      <c r="J420" s="19">
        <f t="shared" si="143"/>
        <v>0</v>
      </c>
      <c r="K420">
        <f t="shared" si="143"/>
        <v>0</v>
      </c>
      <c r="L420">
        <f t="shared" si="141"/>
        <v>0</v>
      </c>
      <c r="M420" s="9">
        <f t="shared" si="137"/>
        <v>0</v>
      </c>
      <c r="N420" s="9">
        <f t="shared" si="142"/>
        <v>0</v>
      </c>
      <c r="O420">
        <f t="shared" si="144"/>
        <v>0</v>
      </c>
      <c r="P420">
        <f t="shared" si="144"/>
        <v>0</v>
      </c>
      <c r="Q420">
        <f t="shared" si="138"/>
        <v>0</v>
      </c>
      <c r="R420" s="9">
        <f t="shared" si="139"/>
        <v>0</v>
      </c>
      <c r="S420" s="9">
        <f t="shared" si="140"/>
        <v>0</v>
      </c>
    </row>
    <row r="421" spans="2:19" ht="20">
      <c r="B421" s="22">
        <v>31</v>
      </c>
      <c r="C421" s="22">
        <v>880</v>
      </c>
      <c r="D421" s="18">
        <f t="shared" si="133"/>
        <v>17.420016</v>
      </c>
      <c r="E421" s="18">
        <f t="shared" si="134"/>
        <v>1318.85714224</v>
      </c>
      <c r="F421" s="18">
        <v>1608</v>
      </c>
      <c r="G421" s="18">
        <v>944</v>
      </c>
      <c r="H421" s="13">
        <f t="shared" si="135"/>
        <v>2363.6365056</v>
      </c>
      <c r="I421" s="13">
        <f t="shared" si="136"/>
        <v>1414.774025312</v>
      </c>
      <c r="J421" s="19">
        <f t="shared" si="143"/>
        <v>0</v>
      </c>
      <c r="K421">
        <f t="shared" si="143"/>
        <v>0</v>
      </c>
      <c r="L421">
        <f t="shared" si="141"/>
        <v>0</v>
      </c>
      <c r="M421" s="9">
        <f t="shared" si="137"/>
        <v>0</v>
      </c>
      <c r="N421" s="9">
        <f t="shared" si="142"/>
        <v>0</v>
      </c>
      <c r="O421">
        <f t="shared" si="144"/>
        <v>0</v>
      </c>
      <c r="P421">
        <f t="shared" si="144"/>
        <v>0</v>
      </c>
      <c r="Q421">
        <f t="shared" si="138"/>
        <v>0</v>
      </c>
      <c r="R421" s="9">
        <f t="shared" si="139"/>
        <v>0</v>
      </c>
      <c r="S421" s="9">
        <f t="shared" si="140"/>
        <v>0</v>
      </c>
    </row>
    <row r="422" spans="2:19" ht="20">
      <c r="B422" s="22">
        <v>31</v>
      </c>
      <c r="C422" s="22">
        <v>880</v>
      </c>
      <c r="D422" s="18">
        <f t="shared" si="133"/>
        <v>17.420016</v>
      </c>
      <c r="E422" s="18">
        <f t="shared" si="134"/>
        <v>1318.85714224</v>
      </c>
      <c r="F422" s="18">
        <v>1608</v>
      </c>
      <c r="G422" s="18">
        <v>944</v>
      </c>
      <c r="H422" s="13">
        <f t="shared" si="135"/>
        <v>2363.6365056</v>
      </c>
      <c r="I422" s="13">
        <f t="shared" si="136"/>
        <v>1414.774025312</v>
      </c>
      <c r="J422" s="19">
        <f t="shared" si="143"/>
        <v>0</v>
      </c>
      <c r="K422">
        <f t="shared" si="143"/>
        <v>0</v>
      </c>
      <c r="L422">
        <f t="shared" si="141"/>
        <v>0</v>
      </c>
      <c r="M422" s="9">
        <f t="shared" si="137"/>
        <v>0</v>
      </c>
      <c r="N422" s="9">
        <f t="shared" si="142"/>
        <v>0</v>
      </c>
      <c r="O422">
        <f t="shared" si="144"/>
        <v>0</v>
      </c>
      <c r="P422">
        <f t="shared" si="144"/>
        <v>0</v>
      </c>
      <c r="Q422">
        <f t="shared" si="138"/>
        <v>0</v>
      </c>
      <c r="R422" s="9">
        <f t="shared" si="139"/>
        <v>0</v>
      </c>
      <c r="S422" s="9">
        <f t="shared" si="140"/>
        <v>0</v>
      </c>
    </row>
    <row r="423" spans="2:19" ht="20">
      <c r="B423" s="22">
        <v>31</v>
      </c>
      <c r="C423" s="22">
        <v>880</v>
      </c>
      <c r="D423" s="18">
        <f t="shared" si="133"/>
        <v>17.420016</v>
      </c>
      <c r="E423" s="18">
        <f t="shared" si="134"/>
        <v>1318.85714224</v>
      </c>
      <c r="F423" s="18">
        <v>1608</v>
      </c>
      <c r="G423" s="18">
        <v>944</v>
      </c>
      <c r="H423" s="13">
        <f t="shared" si="135"/>
        <v>2363.6365056</v>
      </c>
      <c r="I423" s="13">
        <f t="shared" si="136"/>
        <v>1414.774025312</v>
      </c>
      <c r="J423" s="19">
        <f t="shared" si="143"/>
        <v>0</v>
      </c>
      <c r="K423">
        <f t="shared" si="143"/>
        <v>0</v>
      </c>
      <c r="L423">
        <f t="shared" si="141"/>
        <v>0</v>
      </c>
      <c r="M423" s="9">
        <f t="shared" si="137"/>
        <v>0</v>
      </c>
      <c r="N423" s="9">
        <f t="shared" si="142"/>
        <v>0</v>
      </c>
      <c r="O423">
        <f t="shared" si="144"/>
        <v>0</v>
      </c>
      <c r="P423">
        <f t="shared" si="144"/>
        <v>0</v>
      </c>
      <c r="Q423">
        <f t="shared" si="138"/>
        <v>0</v>
      </c>
      <c r="R423" s="9">
        <f t="shared" si="139"/>
        <v>0</v>
      </c>
      <c r="S423" s="9">
        <f t="shared" si="140"/>
        <v>0</v>
      </c>
    </row>
    <row r="424" spans="2:19" ht="20">
      <c r="B424" s="22">
        <v>31</v>
      </c>
      <c r="C424" s="22">
        <v>880</v>
      </c>
      <c r="D424" s="18">
        <f t="shared" si="133"/>
        <v>17.420016</v>
      </c>
      <c r="E424" s="18">
        <f t="shared" si="134"/>
        <v>1318.85714224</v>
      </c>
      <c r="F424" s="18">
        <v>1608</v>
      </c>
      <c r="G424" s="18">
        <v>944</v>
      </c>
      <c r="H424" s="13">
        <f t="shared" si="135"/>
        <v>2363.6365056</v>
      </c>
      <c r="I424" s="13">
        <f t="shared" si="136"/>
        <v>1414.774025312</v>
      </c>
      <c r="J424" s="19">
        <f t="shared" si="143"/>
        <v>0</v>
      </c>
      <c r="K424">
        <f t="shared" si="143"/>
        <v>0</v>
      </c>
      <c r="L424">
        <f t="shared" si="141"/>
        <v>0</v>
      </c>
      <c r="M424" s="9">
        <f t="shared" si="137"/>
        <v>0</v>
      </c>
      <c r="N424" s="9">
        <f t="shared" si="142"/>
        <v>0</v>
      </c>
      <c r="O424">
        <f t="shared" si="144"/>
        <v>0</v>
      </c>
      <c r="P424">
        <f t="shared" si="144"/>
        <v>0</v>
      </c>
      <c r="Q424">
        <f t="shared" si="138"/>
        <v>0</v>
      </c>
      <c r="R424" s="9">
        <f t="shared" si="139"/>
        <v>0</v>
      </c>
      <c r="S424" s="9">
        <f t="shared" si="140"/>
        <v>0</v>
      </c>
    </row>
    <row r="425" spans="2:19" ht="20">
      <c r="B425" s="22">
        <v>31</v>
      </c>
      <c r="C425" s="22">
        <v>880</v>
      </c>
      <c r="D425" s="18">
        <f t="shared" si="133"/>
        <v>17.420016</v>
      </c>
      <c r="E425" s="18">
        <f t="shared" si="134"/>
        <v>1318.85714224</v>
      </c>
      <c r="F425" s="18">
        <v>1608</v>
      </c>
      <c r="G425" s="18">
        <v>944</v>
      </c>
      <c r="H425" s="13">
        <f t="shared" si="135"/>
        <v>2363.6365056</v>
      </c>
      <c r="I425" s="13">
        <f t="shared" si="136"/>
        <v>1414.774025312</v>
      </c>
      <c r="J425" s="19">
        <f t="shared" si="143"/>
        <v>0</v>
      </c>
      <c r="K425">
        <f t="shared" si="143"/>
        <v>0</v>
      </c>
      <c r="L425">
        <f t="shared" si="141"/>
        <v>0</v>
      </c>
      <c r="M425" s="9">
        <f t="shared" si="137"/>
        <v>0</v>
      </c>
      <c r="N425" s="9">
        <f t="shared" si="142"/>
        <v>0</v>
      </c>
      <c r="O425">
        <f t="shared" si="144"/>
        <v>0</v>
      </c>
      <c r="P425">
        <f t="shared" si="144"/>
        <v>0</v>
      </c>
      <c r="Q425">
        <f t="shared" si="138"/>
        <v>0</v>
      </c>
      <c r="R425" s="9">
        <f t="shared" si="139"/>
        <v>0</v>
      </c>
      <c r="S425" s="9">
        <f t="shared" si="140"/>
        <v>0</v>
      </c>
    </row>
    <row r="426" spans="2:19" ht="20">
      <c r="B426" s="22">
        <v>31</v>
      </c>
      <c r="C426" s="22">
        <v>880</v>
      </c>
      <c r="D426" s="18">
        <f t="shared" si="133"/>
        <v>17.420016</v>
      </c>
      <c r="E426" s="18">
        <f t="shared" si="134"/>
        <v>1318.85714224</v>
      </c>
      <c r="F426" s="18">
        <v>1608</v>
      </c>
      <c r="G426" s="18">
        <v>944</v>
      </c>
      <c r="H426" s="13">
        <f t="shared" si="135"/>
        <v>2363.6365056</v>
      </c>
      <c r="I426" s="13">
        <f t="shared" si="136"/>
        <v>1414.774025312</v>
      </c>
      <c r="J426" s="19">
        <f t="shared" si="143"/>
        <v>0</v>
      </c>
      <c r="K426">
        <f t="shared" si="143"/>
        <v>0</v>
      </c>
      <c r="L426">
        <f t="shared" si="141"/>
        <v>0</v>
      </c>
      <c r="M426" s="9">
        <f t="shared" si="137"/>
        <v>0</v>
      </c>
      <c r="N426" s="9">
        <f t="shared" si="142"/>
        <v>0</v>
      </c>
      <c r="O426">
        <f t="shared" si="144"/>
        <v>0</v>
      </c>
      <c r="P426">
        <f t="shared" si="144"/>
        <v>0</v>
      </c>
      <c r="Q426">
        <f t="shared" si="138"/>
        <v>0</v>
      </c>
      <c r="R426" s="9">
        <f t="shared" si="139"/>
        <v>0</v>
      </c>
      <c r="S426" s="9">
        <f t="shared" si="140"/>
        <v>0</v>
      </c>
    </row>
    <row r="427" spans="2:19" ht="20">
      <c r="B427" s="22">
        <v>31</v>
      </c>
      <c r="C427" s="22">
        <v>880</v>
      </c>
      <c r="D427" s="18">
        <f t="shared" si="133"/>
        <v>17.420016</v>
      </c>
      <c r="E427" s="18">
        <f t="shared" si="134"/>
        <v>1318.85714224</v>
      </c>
      <c r="F427" s="18">
        <v>1608</v>
      </c>
      <c r="G427" s="18">
        <v>944</v>
      </c>
      <c r="H427" s="13">
        <f t="shared" si="135"/>
        <v>2363.6365056</v>
      </c>
      <c r="I427" s="13">
        <f t="shared" si="136"/>
        <v>1414.774025312</v>
      </c>
      <c r="J427" s="19">
        <f t="shared" si="143"/>
        <v>0</v>
      </c>
      <c r="K427">
        <f t="shared" si="143"/>
        <v>0</v>
      </c>
      <c r="L427">
        <f t="shared" si="141"/>
        <v>0</v>
      </c>
      <c r="M427" s="9">
        <f t="shared" si="137"/>
        <v>0</v>
      </c>
      <c r="N427" s="9">
        <f t="shared" si="142"/>
        <v>0</v>
      </c>
      <c r="O427">
        <f t="shared" si="144"/>
        <v>0</v>
      </c>
      <c r="P427">
        <f t="shared" si="144"/>
        <v>0</v>
      </c>
      <c r="Q427">
        <f t="shared" si="138"/>
        <v>0</v>
      </c>
      <c r="R427" s="9">
        <f t="shared" si="139"/>
        <v>0</v>
      </c>
      <c r="S427" s="9">
        <f t="shared" si="140"/>
        <v>0</v>
      </c>
    </row>
    <row r="428" spans="2:19" ht="20">
      <c r="B428" s="22">
        <v>31</v>
      </c>
      <c r="C428" s="22">
        <v>880</v>
      </c>
      <c r="D428" s="18">
        <f t="shared" si="133"/>
        <v>17.420016</v>
      </c>
      <c r="E428" s="18">
        <f t="shared" si="134"/>
        <v>1318.85714224</v>
      </c>
      <c r="F428" s="18">
        <v>1608</v>
      </c>
      <c r="G428" s="18">
        <v>944</v>
      </c>
      <c r="H428" s="13">
        <f t="shared" si="135"/>
        <v>2363.6365056</v>
      </c>
      <c r="I428" s="13">
        <f t="shared" si="136"/>
        <v>1414.774025312</v>
      </c>
      <c r="J428" s="19">
        <f t="shared" si="143"/>
        <v>0</v>
      </c>
      <c r="K428">
        <f t="shared" si="143"/>
        <v>0</v>
      </c>
      <c r="L428">
        <f t="shared" si="141"/>
        <v>0</v>
      </c>
      <c r="M428" s="9">
        <f t="shared" si="137"/>
        <v>0</v>
      </c>
      <c r="N428" s="9">
        <f t="shared" si="142"/>
        <v>0</v>
      </c>
      <c r="O428">
        <f t="shared" si="144"/>
        <v>0</v>
      </c>
      <c r="P428">
        <f t="shared" si="144"/>
        <v>0</v>
      </c>
      <c r="Q428">
        <f t="shared" si="138"/>
        <v>0</v>
      </c>
      <c r="R428" s="9">
        <f t="shared" si="139"/>
        <v>0</v>
      </c>
      <c r="S428" s="9">
        <f t="shared" si="140"/>
        <v>0</v>
      </c>
    </row>
    <row r="429" spans="2:19" ht="20">
      <c r="B429" s="22">
        <v>31</v>
      </c>
      <c r="C429" s="22">
        <v>880</v>
      </c>
      <c r="D429" s="18">
        <f t="shared" si="133"/>
        <v>17.420016</v>
      </c>
      <c r="E429" s="18">
        <f t="shared" si="134"/>
        <v>1318.85714224</v>
      </c>
      <c r="F429" s="18">
        <v>1608</v>
      </c>
      <c r="G429" s="18">
        <v>944</v>
      </c>
      <c r="H429" s="13">
        <f t="shared" si="135"/>
        <v>2363.6365056</v>
      </c>
      <c r="I429" s="13">
        <f t="shared" si="136"/>
        <v>1414.774025312</v>
      </c>
      <c r="J429" s="19">
        <f t="shared" si="143"/>
        <v>0</v>
      </c>
      <c r="K429">
        <f t="shared" si="143"/>
        <v>0</v>
      </c>
      <c r="L429">
        <f t="shared" si="141"/>
        <v>0</v>
      </c>
      <c r="M429" s="9">
        <f t="shared" si="137"/>
        <v>0</v>
      </c>
      <c r="N429" s="9">
        <f t="shared" si="142"/>
        <v>0</v>
      </c>
      <c r="O429">
        <f t="shared" si="144"/>
        <v>0</v>
      </c>
      <c r="P429">
        <f t="shared" si="144"/>
        <v>0</v>
      </c>
      <c r="Q429">
        <f t="shared" si="138"/>
        <v>0</v>
      </c>
      <c r="R429" s="9">
        <f t="shared" si="139"/>
        <v>0</v>
      </c>
      <c r="S429" s="9">
        <f t="shared" si="140"/>
        <v>0</v>
      </c>
    </row>
    <row r="430" spans="2:19" ht="20">
      <c r="B430" s="22">
        <v>31</v>
      </c>
      <c r="C430" s="22">
        <v>880</v>
      </c>
      <c r="D430" s="18">
        <f t="shared" si="133"/>
        <v>17.420016</v>
      </c>
      <c r="E430" s="18">
        <f t="shared" si="134"/>
        <v>1318.85714224</v>
      </c>
      <c r="F430" s="18">
        <v>1608</v>
      </c>
      <c r="G430" s="18">
        <v>944</v>
      </c>
      <c r="H430" s="13">
        <f t="shared" si="135"/>
        <v>2363.6365056</v>
      </c>
      <c r="I430" s="13">
        <f t="shared" si="136"/>
        <v>1414.774025312</v>
      </c>
      <c r="J430" s="19">
        <f t="shared" si="143"/>
        <v>0</v>
      </c>
      <c r="K430">
        <f t="shared" si="143"/>
        <v>0</v>
      </c>
      <c r="L430">
        <f t="shared" si="141"/>
        <v>0</v>
      </c>
      <c r="M430" s="9">
        <f t="shared" si="137"/>
        <v>0</v>
      </c>
      <c r="N430" s="9">
        <f t="shared" si="142"/>
        <v>0</v>
      </c>
      <c r="O430">
        <f t="shared" si="144"/>
        <v>0</v>
      </c>
      <c r="P430">
        <f t="shared" si="144"/>
        <v>0</v>
      </c>
      <c r="Q430">
        <f t="shared" si="138"/>
        <v>0</v>
      </c>
      <c r="R430" s="9">
        <f t="shared" si="139"/>
        <v>0</v>
      </c>
      <c r="S430" s="9">
        <f t="shared" si="140"/>
        <v>0</v>
      </c>
    </row>
    <row r="431" spans="2:19" ht="20">
      <c r="B431" s="22">
        <v>31</v>
      </c>
      <c r="C431" s="22">
        <v>880</v>
      </c>
      <c r="D431" s="18">
        <f t="shared" si="133"/>
        <v>17.420016</v>
      </c>
      <c r="E431" s="18">
        <f t="shared" si="134"/>
        <v>1318.85714224</v>
      </c>
      <c r="F431" s="18">
        <v>1608</v>
      </c>
      <c r="G431" s="18">
        <v>944</v>
      </c>
      <c r="H431" s="13">
        <f t="shared" si="135"/>
        <v>2363.6365056</v>
      </c>
      <c r="I431" s="13">
        <f t="shared" si="136"/>
        <v>1414.774025312</v>
      </c>
      <c r="J431" s="19">
        <f t="shared" si="143"/>
        <v>0</v>
      </c>
      <c r="K431">
        <f t="shared" si="143"/>
        <v>0</v>
      </c>
      <c r="L431">
        <f t="shared" si="141"/>
        <v>0</v>
      </c>
      <c r="M431" s="9">
        <f t="shared" si="137"/>
        <v>0</v>
      </c>
      <c r="N431" s="9">
        <f t="shared" si="142"/>
        <v>0</v>
      </c>
      <c r="O431">
        <f t="shared" si="144"/>
        <v>0</v>
      </c>
      <c r="P431">
        <f t="shared" si="144"/>
        <v>0</v>
      </c>
      <c r="Q431">
        <f t="shared" si="138"/>
        <v>0</v>
      </c>
      <c r="R431" s="9">
        <f t="shared" si="139"/>
        <v>0</v>
      </c>
      <c r="S431" s="9">
        <f t="shared" si="140"/>
        <v>0</v>
      </c>
    </row>
    <row r="432" spans="2:19" ht="20">
      <c r="B432" s="22">
        <v>31</v>
      </c>
      <c r="C432" s="22">
        <v>880</v>
      </c>
      <c r="D432" s="18">
        <f t="shared" si="133"/>
        <v>17.420016</v>
      </c>
      <c r="E432" s="18">
        <f t="shared" si="134"/>
        <v>1318.85714224</v>
      </c>
      <c r="F432" s="18">
        <v>1608</v>
      </c>
      <c r="G432" s="18">
        <v>944</v>
      </c>
      <c r="H432" s="13">
        <f t="shared" si="135"/>
        <v>2363.6365056</v>
      </c>
      <c r="I432" s="13">
        <f t="shared" si="136"/>
        <v>1414.774025312</v>
      </c>
      <c r="J432" s="19">
        <f t="shared" si="143"/>
        <v>0</v>
      </c>
      <c r="K432">
        <f t="shared" si="143"/>
        <v>0</v>
      </c>
      <c r="L432">
        <f t="shared" si="141"/>
        <v>0</v>
      </c>
      <c r="M432" s="9">
        <f t="shared" si="137"/>
        <v>0</v>
      </c>
      <c r="N432" s="9">
        <f t="shared" si="142"/>
        <v>0</v>
      </c>
      <c r="O432">
        <f t="shared" si="144"/>
        <v>0</v>
      </c>
      <c r="P432">
        <f t="shared" si="144"/>
        <v>0</v>
      </c>
      <c r="Q432">
        <f t="shared" si="138"/>
        <v>0</v>
      </c>
      <c r="R432" s="9">
        <f t="shared" si="139"/>
        <v>0</v>
      </c>
      <c r="S432" s="9">
        <f t="shared" si="140"/>
        <v>0</v>
      </c>
    </row>
    <row r="433" spans="2:19" ht="20">
      <c r="B433" s="22">
        <v>31</v>
      </c>
      <c r="C433" s="22">
        <v>880</v>
      </c>
      <c r="D433" s="18">
        <f t="shared" si="133"/>
        <v>17.420016</v>
      </c>
      <c r="E433" s="18">
        <f t="shared" si="134"/>
        <v>1318.85714224</v>
      </c>
      <c r="F433" s="18">
        <v>1608</v>
      </c>
      <c r="G433" s="18">
        <v>944</v>
      </c>
      <c r="H433" s="13">
        <f t="shared" si="135"/>
        <v>2363.6365056</v>
      </c>
      <c r="I433" s="13">
        <f t="shared" si="136"/>
        <v>1414.774025312</v>
      </c>
      <c r="J433" s="19">
        <f t="shared" si="143"/>
        <v>0</v>
      </c>
      <c r="K433">
        <f t="shared" si="143"/>
        <v>0</v>
      </c>
      <c r="L433">
        <f t="shared" si="141"/>
        <v>0</v>
      </c>
      <c r="M433" s="9">
        <f t="shared" si="137"/>
        <v>0</v>
      </c>
      <c r="N433" s="9">
        <f t="shared" si="142"/>
        <v>0</v>
      </c>
      <c r="O433">
        <f t="shared" si="144"/>
        <v>0</v>
      </c>
      <c r="P433">
        <f t="shared" si="144"/>
        <v>0</v>
      </c>
      <c r="Q433">
        <f t="shared" si="138"/>
        <v>0</v>
      </c>
      <c r="R433" s="9">
        <f t="shared" si="139"/>
        <v>0</v>
      </c>
      <c r="S433" s="9">
        <f t="shared" si="140"/>
        <v>0</v>
      </c>
    </row>
    <row r="434" spans="2:19" ht="20">
      <c r="B434" s="22">
        <v>31</v>
      </c>
      <c r="C434" s="22">
        <v>880</v>
      </c>
      <c r="D434" s="18">
        <f t="shared" si="133"/>
        <v>17.420016</v>
      </c>
      <c r="E434" s="18">
        <f t="shared" si="134"/>
        <v>1318.85714224</v>
      </c>
      <c r="F434" s="18">
        <v>1608</v>
      </c>
      <c r="G434" s="18">
        <v>944</v>
      </c>
      <c r="H434" s="13">
        <f t="shared" si="135"/>
        <v>2363.6365056</v>
      </c>
      <c r="I434" s="13">
        <f t="shared" si="136"/>
        <v>1414.774025312</v>
      </c>
      <c r="J434" s="19">
        <f t="shared" si="143"/>
        <v>0</v>
      </c>
      <c r="K434">
        <f t="shared" si="143"/>
        <v>0</v>
      </c>
      <c r="L434">
        <f t="shared" si="141"/>
        <v>0</v>
      </c>
      <c r="M434" s="9">
        <f t="shared" si="137"/>
        <v>0</v>
      </c>
      <c r="N434" s="9">
        <f t="shared" si="142"/>
        <v>0</v>
      </c>
      <c r="O434">
        <f t="shared" si="144"/>
        <v>0</v>
      </c>
      <c r="P434">
        <f t="shared" si="144"/>
        <v>0</v>
      </c>
      <c r="Q434">
        <f t="shared" si="138"/>
        <v>0</v>
      </c>
      <c r="R434" s="9">
        <f t="shared" si="139"/>
        <v>0</v>
      </c>
      <c r="S434" s="9">
        <f t="shared" si="140"/>
        <v>0</v>
      </c>
    </row>
    <row r="435" spans="2:19" ht="20">
      <c r="B435" s="22">
        <v>31</v>
      </c>
      <c r="C435" s="22">
        <v>880</v>
      </c>
      <c r="D435" s="18">
        <f t="shared" si="133"/>
        <v>17.420016</v>
      </c>
      <c r="E435" s="18">
        <f t="shared" si="134"/>
        <v>1318.85714224</v>
      </c>
      <c r="F435" s="18">
        <v>1608</v>
      </c>
      <c r="G435" s="18">
        <v>944</v>
      </c>
      <c r="H435" s="13">
        <f t="shared" si="135"/>
        <v>2363.6365056</v>
      </c>
      <c r="I435" s="13">
        <f t="shared" si="136"/>
        <v>1414.774025312</v>
      </c>
      <c r="J435" s="19">
        <f t="shared" si="143"/>
        <v>0</v>
      </c>
      <c r="K435">
        <f t="shared" si="143"/>
        <v>0</v>
      </c>
      <c r="L435">
        <f t="shared" si="141"/>
        <v>0</v>
      </c>
      <c r="M435" s="9">
        <f t="shared" si="137"/>
        <v>0</v>
      </c>
      <c r="N435" s="9">
        <f t="shared" si="142"/>
        <v>0</v>
      </c>
      <c r="O435">
        <f t="shared" si="144"/>
        <v>0</v>
      </c>
      <c r="P435">
        <f t="shared" si="144"/>
        <v>0</v>
      </c>
      <c r="Q435">
        <f t="shared" si="138"/>
        <v>0</v>
      </c>
      <c r="R435" s="9">
        <f t="shared" si="139"/>
        <v>0</v>
      </c>
      <c r="S435" s="9">
        <f t="shared" si="140"/>
        <v>0</v>
      </c>
    </row>
    <row r="436" spans="2:19" ht="20">
      <c r="B436" s="22">
        <v>31</v>
      </c>
      <c r="C436" s="22">
        <v>880</v>
      </c>
      <c r="D436" s="18">
        <f t="shared" si="133"/>
        <v>17.420016</v>
      </c>
      <c r="E436" s="18">
        <f t="shared" si="134"/>
        <v>1318.85714224</v>
      </c>
      <c r="F436" s="18">
        <v>1608</v>
      </c>
      <c r="G436" s="18">
        <v>944</v>
      </c>
      <c r="H436" s="13">
        <f t="shared" si="135"/>
        <v>2363.6365056</v>
      </c>
      <c r="I436" s="13">
        <f t="shared" si="136"/>
        <v>1414.774025312</v>
      </c>
      <c r="J436" s="19">
        <f t="shared" si="143"/>
        <v>0</v>
      </c>
      <c r="K436">
        <f t="shared" si="143"/>
        <v>0</v>
      </c>
      <c r="L436">
        <f t="shared" si="141"/>
        <v>0</v>
      </c>
      <c r="M436" s="9">
        <f t="shared" si="137"/>
        <v>0</v>
      </c>
      <c r="N436" s="9">
        <f t="shared" si="142"/>
        <v>0</v>
      </c>
      <c r="O436">
        <f t="shared" si="144"/>
        <v>0</v>
      </c>
      <c r="P436">
        <f t="shared" si="144"/>
        <v>0</v>
      </c>
      <c r="Q436">
        <f t="shared" si="138"/>
        <v>0</v>
      </c>
      <c r="R436" s="9">
        <f t="shared" si="139"/>
        <v>0</v>
      </c>
      <c r="S436" s="9">
        <f t="shared" si="140"/>
        <v>0</v>
      </c>
    </row>
    <row r="437" spans="2:19" ht="20">
      <c r="B437" s="22">
        <v>31</v>
      </c>
      <c r="C437" s="22">
        <v>880</v>
      </c>
      <c r="D437" s="18">
        <f t="shared" si="133"/>
        <v>17.420016</v>
      </c>
      <c r="E437" s="18">
        <f t="shared" si="134"/>
        <v>1318.85714224</v>
      </c>
      <c r="F437" s="18">
        <v>1608</v>
      </c>
      <c r="G437" s="18">
        <v>944</v>
      </c>
      <c r="H437" s="13">
        <f t="shared" si="135"/>
        <v>2363.6365056</v>
      </c>
      <c r="I437" s="13">
        <f t="shared" si="136"/>
        <v>1414.774025312</v>
      </c>
      <c r="J437" s="19">
        <f t="shared" si="143"/>
        <v>0</v>
      </c>
      <c r="K437">
        <f t="shared" si="143"/>
        <v>0</v>
      </c>
      <c r="L437">
        <f t="shared" si="141"/>
        <v>0</v>
      </c>
      <c r="M437" s="9">
        <f t="shared" si="137"/>
        <v>0</v>
      </c>
      <c r="N437" s="9">
        <f t="shared" si="142"/>
        <v>0</v>
      </c>
      <c r="O437">
        <f t="shared" si="144"/>
        <v>0</v>
      </c>
      <c r="P437">
        <f t="shared" si="144"/>
        <v>0</v>
      </c>
      <c r="Q437">
        <f t="shared" si="138"/>
        <v>0</v>
      </c>
      <c r="R437" s="9">
        <f t="shared" si="139"/>
        <v>0</v>
      </c>
      <c r="S437" s="9">
        <f t="shared" si="140"/>
        <v>0</v>
      </c>
    </row>
    <row r="438" spans="2:19" ht="20">
      <c r="B438" s="22">
        <v>31</v>
      </c>
      <c r="C438" s="22">
        <v>880</v>
      </c>
      <c r="D438" s="18">
        <f t="shared" si="133"/>
        <v>17.420016</v>
      </c>
      <c r="E438" s="18">
        <f t="shared" si="134"/>
        <v>1318.85714224</v>
      </c>
      <c r="F438" s="18">
        <v>1608</v>
      </c>
      <c r="G438" s="18">
        <v>944</v>
      </c>
      <c r="H438" s="13">
        <f t="shared" si="135"/>
        <v>2363.6365056</v>
      </c>
      <c r="I438" s="13">
        <f t="shared" si="136"/>
        <v>1414.774025312</v>
      </c>
      <c r="J438" s="19">
        <f t="shared" si="143"/>
        <v>0</v>
      </c>
      <c r="K438">
        <f t="shared" si="143"/>
        <v>0</v>
      </c>
      <c r="L438">
        <f t="shared" si="141"/>
        <v>0</v>
      </c>
      <c r="M438" s="9">
        <f t="shared" si="137"/>
        <v>0</v>
      </c>
      <c r="N438" s="9">
        <f t="shared" si="142"/>
        <v>0</v>
      </c>
      <c r="O438">
        <f t="shared" si="144"/>
        <v>0</v>
      </c>
      <c r="P438">
        <f t="shared" si="144"/>
        <v>0</v>
      </c>
      <c r="Q438">
        <f t="shared" si="138"/>
        <v>0</v>
      </c>
      <c r="R438" s="9">
        <f t="shared" si="139"/>
        <v>0</v>
      </c>
      <c r="S438" s="9">
        <f t="shared" si="140"/>
        <v>0</v>
      </c>
    </row>
    <row r="439" spans="2:19" ht="20">
      <c r="B439" s="22">
        <v>31</v>
      </c>
      <c r="C439" s="22">
        <v>880</v>
      </c>
      <c r="D439" s="18">
        <f t="shared" si="133"/>
        <v>17.420016</v>
      </c>
      <c r="E439" s="18">
        <f t="shared" si="134"/>
        <v>1318.85714224</v>
      </c>
      <c r="F439" s="18">
        <v>1608</v>
      </c>
      <c r="G439" s="18">
        <v>944</v>
      </c>
      <c r="H439" s="13">
        <f t="shared" si="135"/>
        <v>2363.6365056</v>
      </c>
      <c r="I439" s="13">
        <f t="shared" si="136"/>
        <v>1414.774025312</v>
      </c>
      <c r="J439" s="19">
        <f t="shared" si="143"/>
        <v>0</v>
      </c>
      <c r="K439">
        <f t="shared" si="143"/>
        <v>0</v>
      </c>
      <c r="L439">
        <f t="shared" si="141"/>
        <v>0</v>
      </c>
      <c r="M439" s="9">
        <f t="shared" si="137"/>
        <v>0</v>
      </c>
      <c r="N439" s="9">
        <f t="shared" si="142"/>
        <v>0</v>
      </c>
      <c r="O439">
        <f t="shared" si="144"/>
        <v>0</v>
      </c>
      <c r="P439">
        <f t="shared" si="144"/>
        <v>0</v>
      </c>
      <c r="Q439">
        <f t="shared" si="138"/>
        <v>0</v>
      </c>
      <c r="R439" s="9">
        <f t="shared" si="139"/>
        <v>0</v>
      </c>
      <c r="S439" s="9">
        <f t="shared" si="140"/>
        <v>0</v>
      </c>
    </row>
    <row r="440" spans="2:19" ht="20">
      <c r="B440" s="22">
        <v>31</v>
      </c>
      <c r="C440" s="22">
        <v>880</v>
      </c>
      <c r="D440" s="18">
        <f t="shared" si="133"/>
        <v>17.420016</v>
      </c>
      <c r="E440" s="18">
        <f t="shared" si="134"/>
        <v>1318.85714224</v>
      </c>
      <c r="F440" s="18">
        <v>1608</v>
      </c>
      <c r="G440" s="18">
        <v>944</v>
      </c>
      <c r="H440" s="13">
        <f t="shared" si="135"/>
        <v>2363.6365056</v>
      </c>
      <c r="I440" s="13">
        <f t="shared" si="136"/>
        <v>1414.774025312</v>
      </c>
      <c r="J440" s="19">
        <f t="shared" si="143"/>
        <v>0</v>
      </c>
      <c r="K440">
        <f t="shared" si="143"/>
        <v>0</v>
      </c>
      <c r="L440">
        <f t="shared" si="141"/>
        <v>0</v>
      </c>
      <c r="M440" s="9">
        <f t="shared" si="137"/>
        <v>0</v>
      </c>
      <c r="N440" s="9">
        <f t="shared" si="142"/>
        <v>0</v>
      </c>
      <c r="O440">
        <f t="shared" si="144"/>
        <v>0</v>
      </c>
      <c r="P440">
        <f t="shared" si="144"/>
        <v>0</v>
      </c>
      <c r="Q440">
        <f t="shared" si="138"/>
        <v>0</v>
      </c>
      <c r="R440" s="9">
        <f t="shared" si="139"/>
        <v>0</v>
      </c>
      <c r="S440" s="9">
        <f t="shared" si="140"/>
        <v>0</v>
      </c>
    </row>
    <row r="441" spans="2:19" ht="20">
      <c r="B441" s="22">
        <v>31</v>
      </c>
      <c r="C441" s="22">
        <v>880</v>
      </c>
      <c r="D441" s="18">
        <f t="shared" si="133"/>
        <v>17.420016</v>
      </c>
      <c r="E441" s="18">
        <f t="shared" si="134"/>
        <v>1318.85714224</v>
      </c>
      <c r="F441" s="18">
        <v>1608</v>
      </c>
      <c r="G441" s="18">
        <v>944</v>
      </c>
      <c r="H441" s="13">
        <f t="shared" si="135"/>
        <v>2363.6365056</v>
      </c>
      <c r="I441" s="13">
        <f t="shared" si="136"/>
        <v>1414.774025312</v>
      </c>
      <c r="J441" s="19">
        <f t="shared" si="143"/>
        <v>0</v>
      </c>
      <c r="K441">
        <f t="shared" si="143"/>
        <v>0</v>
      </c>
      <c r="L441">
        <f t="shared" si="141"/>
        <v>0</v>
      </c>
      <c r="M441" s="9">
        <f t="shared" si="137"/>
        <v>0</v>
      </c>
      <c r="N441" s="9">
        <f t="shared" si="142"/>
        <v>0</v>
      </c>
      <c r="O441">
        <f t="shared" si="144"/>
        <v>0</v>
      </c>
      <c r="P441">
        <f t="shared" si="144"/>
        <v>0</v>
      </c>
      <c r="Q441">
        <f t="shared" si="138"/>
        <v>0</v>
      </c>
      <c r="R441" s="9">
        <f t="shared" si="139"/>
        <v>0</v>
      </c>
      <c r="S441" s="9">
        <f t="shared" si="140"/>
        <v>0</v>
      </c>
    </row>
    <row r="442" spans="2:19" ht="20">
      <c r="B442" s="22">
        <v>31</v>
      </c>
      <c r="C442" s="22">
        <v>880</v>
      </c>
      <c r="D442" s="18">
        <f t="shared" si="133"/>
        <v>17.420016</v>
      </c>
      <c r="E442" s="18">
        <f t="shared" si="134"/>
        <v>1318.85714224</v>
      </c>
      <c r="F442" s="18">
        <v>1608</v>
      </c>
      <c r="G442" s="18">
        <v>944</v>
      </c>
      <c r="H442" s="13">
        <f t="shared" si="135"/>
        <v>2363.6365056</v>
      </c>
      <c r="I442" s="13">
        <f t="shared" si="136"/>
        <v>1414.774025312</v>
      </c>
      <c r="J442" s="19">
        <f t="shared" si="143"/>
        <v>0</v>
      </c>
      <c r="K442">
        <f t="shared" si="143"/>
        <v>0</v>
      </c>
      <c r="L442">
        <f t="shared" si="141"/>
        <v>0</v>
      </c>
      <c r="M442" s="9">
        <f t="shared" si="137"/>
        <v>0</v>
      </c>
      <c r="N442" s="9">
        <f t="shared" si="142"/>
        <v>0</v>
      </c>
      <c r="O442">
        <f t="shared" si="144"/>
        <v>0</v>
      </c>
      <c r="P442">
        <f t="shared" si="144"/>
        <v>0</v>
      </c>
      <c r="Q442">
        <f t="shared" si="138"/>
        <v>0</v>
      </c>
      <c r="R442" s="9">
        <f t="shared" si="139"/>
        <v>0</v>
      </c>
      <c r="S442" s="9">
        <f t="shared" si="140"/>
        <v>0</v>
      </c>
    </row>
    <row r="443" spans="2:19" ht="20">
      <c r="B443" s="22">
        <v>31</v>
      </c>
      <c r="C443" s="22">
        <v>880</v>
      </c>
      <c r="D443" s="18">
        <f t="shared" si="133"/>
        <v>17.420016</v>
      </c>
      <c r="E443" s="18">
        <f t="shared" si="134"/>
        <v>1318.85714224</v>
      </c>
      <c r="F443" s="18">
        <v>1608</v>
      </c>
      <c r="G443" s="18">
        <v>944</v>
      </c>
      <c r="H443" s="13">
        <f t="shared" si="135"/>
        <v>2363.6365056</v>
      </c>
      <c r="I443" s="13">
        <f t="shared" si="136"/>
        <v>1414.774025312</v>
      </c>
      <c r="J443" s="19">
        <f t="shared" si="143"/>
        <v>0</v>
      </c>
      <c r="K443">
        <f t="shared" si="143"/>
        <v>0</v>
      </c>
      <c r="L443">
        <f t="shared" si="141"/>
        <v>0</v>
      </c>
      <c r="M443" s="9">
        <f t="shared" si="137"/>
        <v>0</v>
      </c>
      <c r="N443" s="9">
        <f t="shared" si="142"/>
        <v>0</v>
      </c>
      <c r="O443">
        <f t="shared" si="144"/>
        <v>0</v>
      </c>
      <c r="P443">
        <f t="shared" si="144"/>
        <v>0</v>
      </c>
      <c r="Q443">
        <f t="shared" si="138"/>
        <v>0</v>
      </c>
      <c r="R443" s="9">
        <f t="shared" si="139"/>
        <v>0</v>
      </c>
      <c r="S443" s="9">
        <f t="shared" si="140"/>
        <v>0</v>
      </c>
    </row>
    <row r="444" spans="2:19" ht="20">
      <c r="B444" s="22">
        <v>31</v>
      </c>
      <c r="C444" s="22">
        <v>880</v>
      </c>
      <c r="D444" s="18">
        <f t="shared" si="133"/>
        <v>17.420016</v>
      </c>
      <c r="E444" s="18">
        <f t="shared" si="134"/>
        <v>1318.85714224</v>
      </c>
      <c r="F444" s="18">
        <v>1608</v>
      </c>
      <c r="G444" s="18">
        <v>944</v>
      </c>
      <c r="H444" s="13">
        <f t="shared" si="135"/>
        <v>2363.6365056</v>
      </c>
      <c r="I444" s="13">
        <f t="shared" si="136"/>
        <v>1414.774025312</v>
      </c>
      <c r="J444" s="19">
        <f t="shared" si="143"/>
        <v>0</v>
      </c>
      <c r="K444">
        <f t="shared" si="143"/>
        <v>0</v>
      </c>
      <c r="L444">
        <f t="shared" si="141"/>
        <v>0</v>
      </c>
      <c r="M444" s="9">
        <f t="shared" si="137"/>
        <v>0</v>
      </c>
      <c r="N444" s="9">
        <f t="shared" si="142"/>
        <v>0</v>
      </c>
      <c r="O444">
        <f t="shared" si="144"/>
        <v>0</v>
      </c>
      <c r="P444">
        <f t="shared" si="144"/>
        <v>0</v>
      </c>
      <c r="Q444">
        <f t="shared" si="138"/>
        <v>0</v>
      </c>
      <c r="R444" s="9">
        <f t="shared" si="139"/>
        <v>0</v>
      </c>
      <c r="S444" s="9">
        <f t="shared" si="140"/>
        <v>0</v>
      </c>
    </row>
    <row r="445" spans="2:19" ht="20">
      <c r="B445" s="22">
        <v>31</v>
      </c>
      <c r="C445" s="22">
        <v>880</v>
      </c>
      <c r="D445" s="18">
        <f t="shared" si="133"/>
        <v>17.420016</v>
      </c>
      <c r="E445" s="18">
        <f t="shared" si="134"/>
        <v>1318.85714224</v>
      </c>
      <c r="F445" s="18">
        <v>1608</v>
      </c>
      <c r="G445" s="18">
        <v>944</v>
      </c>
      <c r="H445" s="13">
        <f t="shared" si="135"/>
        <v>2363.6365056</v>
      </c>
      <c r="I445" s="13">
        <f t="shared" si="136"/>
        <v>1414.774025312</v>
      </c>
      <c r="J445" s="19">
        <f t="shared" si="143"/>
        <v>0</v>
      </c>
      <c r="K445">
        <f t="shared" si="143"/>
        <v>0</v>
      </c>
      <c r="L445">
        <f t="shared" si="141"/>
        <v>0</v>
      </c>
      <c r="M445" s="9">
        <f t="shared" si="137"/>
        <v>0</v>
      </c>
      <c r="N445" s="9">
        <f t="shared" si="142"/>
        <v>0</v>
      </c>
      <c r="O445">
        <f t="shared" si="144"/>
        <v>0</v>
      </c>
      <c r="P445">
        <f t="shared" si="144"/>
        <v>0</v>
      </c>
      <c r="Q445">
        <f t="shared" si="138"/>
        <v>0</v>
      </c>
      <c r="R445" s="9">
        <f t="shared" si="139"/>
        <v>0</v>
      </c>
      <c r="S445" s="9">
        <f t="shared" si="140"/>
        <v>0</v>
      </c>
    </row>
    <row r="446" spans="2:19" ht="20">
      <c r="B446" s="22">
        <v>31</v>
      </c>
      <c r="C446" s="22">
        <v>880</v>
      </c>
      <c r="D446" s="18">
        <f t="shared" si="133"/>
        <v>17.420016</v>
      </c>
      <c r="E446" s="18">
        <f t="shared" si="134"/>
        <v>1318.85714224</v>
      </c>
      <c r="F446" s="18">
        <v>1608</v>
      </c>
      <c r="G446" s="18">
        <v>944</v>
      </c>
      <c r="H446" s="13">
        <f t="shared" si="135"/>
        <v>2363.6365056</v>
      </c>
      <c r="I446" s="13">
        <f t="shared" si="136"/>
        <v>1414.774025312</v>
      </c>
      <c r="J446" s="19">
        <f t="shared" si="143"/>
        <v>0</v>
      </c>
      <c r="K446">
        <f t="shared" si="143"/>
        <v>0</v>
      </c>
      <c r="L446">
        <f t="shared" si="141"/>
        <v>0</v>
      </c>
      <c r="M446" s="9">
        <f t="shared" si="137"/>
        <v>0</v>
      </c>
      <c r="N446" s="9">
        <f t="shared" si="142"/>
        <v>0</v>
      </c>
      <c r="O446">
        <f t="shared" si="144"/>
        <v>0</v>
      </c>
      <c r="P446">
        <f t="shared" si="144"/>
        <v>0</v>
      </c>
      <c r="Q446">
        <f t="shared" si="138"/>
        <v>0</v>
      </c>
      <c r="R446" s="9">
        <f t="shared" si="139"/>
        <v>0</v>
      </c>
      <c r="S446" s="9">
        <f t="shared" si="140"/>
        <v>0</v>
      </c>
    </row>
    <row r="447" spans="2:19" ht="20">
      <c r="B447" s="22">
        <v>31</v>
      </c>
      <c r="C447" s="22">
        <v>880</v>
      </c>
      <c r="D447" s="18">
        <f t="shared" si="133"/>
        <v>17.420016</v>
      </c>
      <c r="E447" s="18">
        <f t="shared" si="134"/>
        <v>1318.85714224</v>
      </c>
      <c r="F447" s="18">
        <v>1608</v>
      </c>
      <c r="G447" s="18">
        <v>944</v>
      </c>
      <c r="H447" s="13">
        <f t="shared" si="135"/>
        <v>2363.6365056</v>
      </c>
      <c r="I447" s="13">
        <f t="shared" si="136"/>
        <v>1414.774025312</v>
      </c>
      <c r="J447" s="19">
        <f t="shared" si="143"/>
        <v>0</v>
      </c>
      <c r="K447">
        <f t="shared" si="143"/>
        <v>0</v>
      </c>
      <c r="L447">
        <f t="shared" si="141"/>
        <v>0</v>
      </c>
      <c r="M447" s="9">
        <f t="shared" si="137"/>
        <v>0</v>
      </c>
      <c r="N447" s="9">
        <f t="shared" si="142"/>
        <v>0</v>
      </c>
      <c r="O447">
        <f t="shared" si="144"/>
        <v>0</v>
      </c>
      <c r="P447">
        <f t="shared" si="144"/>
        <v>0</v>
      </c>
      <c r="Q447">
        <f t="shared" si="138"/>
        <v>0</v>
      </c>
      <c r="R447" s="9">
        <f t="shared" si="139"/>
        <v>0</v>
      </c>
      <c r="S447" s="9">
        <f t="shared" si="140"/>
        <v>0</v>
      </c>
    </row>
    <row r="448" spans="2:19" ht="20">
      <c r="B448" s="22">
        <v>31</v>
      </c>
      <c r="C448" s="22">
        <v>880</v>
      </c>
      <c r="D448" s="18">
        <f t="shared" si="133"/>
        <v>17.420016</v>
      </c>
      <c r="E448" s="18">
        <f t="shared" si="134"/>
        <v>1318.85714224</v>
      </c>
      <c r="F448" s="18">
        <v>1608</v>
      </c>
      <c r="G448" s="18">
        <v>944</v>
      </c>
      <c r="H448" s="13">
        <f t="shared" si="135"/>
        <v>2363.6365056</v>
      </c>
      <c r="I448" s="13">
        <f t="shared" si="136"/>
        <v>1414.774025312</v>
      </c>
      <c r="J448" s="19">
        <f t="shared" si="143"/>
        <v>0</v>
      </c>
      <c r="K448">
        <f t="shared" si="143"/>
        <v>0</v>
      </c>
      <c r="L448">
        <f t="shared" si="141"/>
        <v>0</v>
      </c>
      <c r="M448" s="9">
        <f t="shared" si="137"/>
        <v>0</v>
      </c>
      <c r="N448" s="9">
        <f t="shared" si="142"/>
        <v>0</v>
      </c>
      <c r="O448">
        <f t="shared" si="144"/>
        <v>0</v>
      </c>
      <c r="P448">
        <f t="shared" si="144"/>
        <v>0</v>
      </c>
      <c r="Q448">
        <f t="shared" si="138"/>
        <v>0</v>
      </c>
      <c r="R448" s="9">
        <f t="shared" si="139"/>
        <v>0</v>
      </c>
      <c r="S448" s="9">
        <f t="shared" si="140"/>
        <v>0</v>
      </c>
    </row>
    <row r="449" spans="2:19" ht="20">
      <c r="B449" s="22">
        <v>31</v>
      </c>
      <c r="C449" s="22">
        <v>880</v>
      </c>
      <c r="D449" s="18">
        <f t="shared" si="133"/>
        <v>17.420016</v>
      </c>
      <c r="E449" s="18">
        <f t="shared" si="134"/>
        <v>1318.85714224</v>
      </c>
      <c r="F449" s="18">
        <v>1608</v>
      </c>
      <c r="G449" s="18">
        <v>944</v>
      </c>
      <c r="H449" s="13">
        <f t="shared" si="135"/>
        <v>2363.6365056</v>
      </c>
      <c r="I449" s="13">
        <f t="shared" si="136"/>
        <v>1414.774025312</v>
      </c>
      <c r="J449" s="19">
        <f t="shared" si="143"/>
        <v>0</v>
      </c>
      <c r="K449">
        <f t="shared" si="143"/>
        <v>0</v>
      </c>
      <c r="L449">
        <f t="shared" si="141"/>
        <v>0</v>
      </c>
      <c r="M449" s="9">
        <f t="shared" si="137"/>
        <v>0</v>
      </c>
      <c r="N449" s="9">
        <f t="shared" si="142"/>
        <v>0</v>
      </c>
      <c r="O449">
        <f t="shared" si="144"/>
        <v>0</v>
      </c>
      <c r="P449">
        <f t="shared" si="144"/>
        <v>0</v>
      </c>
      <c r="Q449">
        <f t="shared" si="138"/>
        <v>0</v>
      </c>
      <c r="R449" s="9">
        <f t="shared" si="139"/>
        <v>0</v>
      </c>
      <c r="S449" s="9">
        <f t="shared" si="140"/>
        <v>0</v>
      </c>
    </row>
    <row r="450" spans="2:19" ht="20">
      <c r="B450" s="22">
        <v>31</v>
      </c>
      <c r="C450" s="22">
        <v>880</v>
      </c>
      <c r="D450" s="18">
        <f t="shared" si="133"/>
        <v>17.420016</v>
      </c>
      <c r="E450" s="18">
        <f t="shared" si="134"/>
        <v>1318.85714224</v>
      </c>
      <c r="F450" s="18">
        <v>1608</v>
      </c>
      <c r="G450" s="18">
        <v>944</v>
      </c>
      <c r="H450" s="13">
        <f t="shared" si="135"/>
        <v>2363.6365056</v>
      </c>
      <c r="I450" s="13">
        <f t="shared" si="136"/>
        <v>1414.774025312</v>
      </c>
      <c r="J450" s="19">
        <f t="shared" si="143"/>
        <v>0</v>
      </c>
      <c r="K450">
        <f t="shared" si="143"/>
        <v>0</v>
      </c>
      <c r="L450">
        <f t="shared" si="141"/>
        <v>0</v>
      </c>
      <c r="M450" s="9">
        <f t="shared" si="137"/>
        <v>0</v>
      </c>
      <c r="N450" s="9">
        <f t="shared" si="142"/>
        <v>0</v>
      </c>
      <c r="O450">
        <f t="shared" si="144"/>
        <v>0</v>
      </c>
      <c r="P450">
        <f t="shared" si="144"/>
        <v>0</v>
      </c>
      <c r="Q450">
        <f t="shared" si="138"/>
        <v>0</v>
      </c>
      <c r="R450" s="9">
        <f t="shared" si="139"/>
        <v>0</v>
      </c>
      <c r="S450" s="9">
        <f t="shared" si="140"/>
        <v>0</v>
      </c>
    </row>
    <row r="451" spans="2:19" ht="20">
      <c r="B451" s="22">
        <v>31</v>
      </c>
      <c r="C451" s="22">
        <v>880</v>
      </c>
      <c r="D451" s="18">
        <f t="shared" si="133"/>
        <v>17.420016</v>
      </c>
      <c r="E451" s="18">
        <f t="shared" si="134"/>
        <v>1318.85714224</v>
      </c>
      <c r="F451" s="18">
        <v>1608</v>
      </c>
      <c r="G451" s="18">
        <v>944</v>
      </c>
      <c r="H451" s="13">
        <f t="shared" si="135"/>
        <v>2363.6365056</v>
      </c>
      <c r="I451" s="13">
        <f t="shared" si="136"/>
        <v>1414.774025312</v>
      </c>
      <c r="J451" s="19">
        <f t="shared" si="143"/>
        <v>0</v>
      </c>
      <c r="K451">
        <f t="shared" si="143"/>
        <v>0</v>
      </c>
      <c r="L451">
        <f t="shared" si="141"/>
        <v>0</v>
      </c>
      <c r="M451" s="9">
        <f t="shared" si="137"/>
        <v>0</v>
      </c>
      <c r="N451" s="9">
        <f t="shared" si="142"/>
        <v>0</v>
      </c>
      <c r="O451">
        <f t="shared" si="144"/>
        <v>0</v>
      </c>
      <c r="P451">
        <f t="shared" si="144"/>
        <v>0</v>
      </c>
      <c r="Q451">
        <f t="shared" si="138"/>
        <v>0</v>
      </c>
      <c r="R451" s="9">
        <f t="shared" si="139"/>
        <v>0</v>
      </c>
      <c r="S451" s="9">
        <f t="shared" si="140"/>
        <v>0</v>
      </c>
    </row>
    <row r="452" spans="2:19" ht="20">
      <c r="B452" s="22">
        <v>31</v>
      </c>
      <c r="C452" s="22">
        <v>880</v>
      </c>
      <c r="D452" s="18">
        <f t="shared" ref="D452:D515" si="145">IF(B452&gt;=$A$24,B452+($A$14*B452*C452),B452-($A$14*B452*C452))</f>
        <v>17.420016</v>
      </c>
      <c r="E452" s="18">
        <f t="shared" ref="E452:E515" si="146">C452+($A$16*C452)</f>
        <v>1318.85714224</v>
      </c>
      <c r="F452" s="18">
        <v>1608</v>
      </c>
      <c r="G452" s="18">
        <v>944</v>
      </c>
      <c r="H452" s="13">
        <f t="shared" ref="H452:H515" si="147">IF(F452&gt;=$A$24,F452+($A$14*F452*G452),F452-($A$14*F452*G452))</f>
        <v>2363.6365056</v>
      </c>
      <c r="I452" s="13">
        <f t="shared" ref="I452:I515" si="148">G452+($A$16*G452)</f>
        <v>1414.774025312</v>
      </c>
      <c r="J452" s="19">
        <f t="shared" si="143"/>
        <v>0</v>
      </c>
      <c r="K452">
        <f t="shared" si="143"/>
        <v>0</v>
      </c>
      <c r="L452">
        <f t="shared" si="141"/>
        <v>0</v>
      </c>
      <c r="M452" s="9">
        <f t="shared" si="137"/>
        <v>0</v>
      </c>
      <c r="N452" s="9">
        <f t="shared" si="142"/>
        <v>0</v>
      </c>
      <c r="O452">
        <f t="shared" si="144"/>
        <v>0</v>
      </c>
      <c r="P452">
        <f t="shared" si="144"/>
        <v>0</v>
      </c>
      <c r="Q452">
        <f t="shared" si="138"/>
        <v>0</v>
      </c>
      <c r="R452" s="9">
        <f t="shared" si="139"/>
        <v>0</v>
      </c>
      <c r="S452" s="9">
        <f t="shared" si="140"/>
        <v>0</v>
      </c>
    </row>
    <row r="453" spans="2:19" ht="20">
      <c r="B453" s="22">
        <v>31</v>
      </c>
      <c r="C453" s="22">
        <v>880</v>
      </c>
      <c r="D453" s="18">
        <f t="shared" si="145"/>
        <v>17.420016</v>
      </c>
      <c r="E453" s="18">
        <f t="shared" si="146"/>
        <v>1318.85714224</v>
      </c>
      <c r="F453" s="18">
        <v>1608</v>
      </c>
      <c r="G453" s="18">
        <v>944</v>
      </c>
      <c r="H453" s="13">
        <f t="shared" si="147"/>
        <v>2363.6365056</v>
      </c>
      <c r="I453" s="13">
        <f t="shared" si="148"/>
        <v>1414.774025312</v>
      </c>
      <c r="J453" s="19">
        <f t="shared" si="143"/>
        <v>0</v>
      </c>
      <c r="K453">
        <f t="shared" si="143"/>
        <v>0</v>
      </c>
      <c r="L453">
        <f t="shared" si="141"/>
        <v>0</v>
      </c>
      <c r="M453" s="9">
        <f t="shared" si="137"/>
        <v>0</v>
      </c>
      <c r="N453" s="9">
        <f t="shared" si="142"/>
        <v>0</v>
      </c>
      <c r="O453">
        <f t="shared" si="144"/>
        <v>0</v>
      </c>
      <c r="P453">
        <f t="shared" si="144"/>
        <v>0</v>
      </c>
      <c r="Q453">
        <f t="shared" si="138"/>
        <v>0</v>
      </c>
      <c r="R453" s="9">
        <f t="shared" si="139"/>
        <v>0</v>
      </c>
      <c r="S453" s="9">
        <f t="shared" si="140"/>
        <v>0</v>
      </c>
    </row>
    <row r="454" spans="2:19" ht="20">
      <c r="B454" s="22">
        <v>31</v>
      </c>
      <c r="C454" s="22">
        <v>880</v>
      </c>
      <c r="D454" s="18">
        <f t="shared" si="145"/>
        <v>17.420016</v>
      </c>
      <c r="E454" s="18">
        <f t="shared" si="146"/>
        <v>1318.85714224</v>
      </c>
      <c r="F454" s="18">
        <v>1608</v>
      </c>
      <c r="G454" s="18">
        <v>944</v>
      </c>
      <c r="H454" s="13">
        <f t="shared" si="147"/>
        <v>2363.6365056</v>
      </c>
      <c r="I454" s="13">
        <f t="shared" si="148"/>
        <v>1414.774025312</v>
      </c>
      <c r="J454" s="19">
        <f t="shared" si="143"/>
        <v>0</v>
      </c>
      <c r="K454">
        <f t="shared" si="143"/>
        <v>0</v>
      </c>
      <c r="L454">
        <f t="shared" si="141"/>
        <v>0</v>
      </c>
      <c r="M454" s="9">
        <f t="shared" ref="M454:M517" si="149">L454*$A$20*1000</f>
        <v>0</v>
      </c>
      <c r="N454" s="9">
        <f t="shared" si="142"/>
        <v>0</v>
      </c>
      <c r="O454">
        <f t="shared" si="144"/>
        <v>0</v>
      </c>
      <c r="P454">
        <f t="shared" si="144"/>
        <v>0</v>
      </c>
      <c r="Q454">
        <f t="shared" ref="Q454:Q517" si="150">SQRT((O454*$A$6)^2+(P454*$A$12)^2)</f>
        <v>0</v>
      </c>
      <c r="R454" s="9">
        <f t="shared" ref="R454:R517" si="151">Q454*$A$20*1000</f>
        <v>0</v>
      </c>
      <c r="S454" s="9">
        <f t="shared" ref="S454:S517" si="152">R454*$A$22</f>
        <v>0</v>
      </c>
    </row>
    <row r="455" spans="2:19" ht="20">
      <c r="B455" s="22">
        <v>31</v>
      </c>
      <c r="C455" s="22">
        <v>880</v>
      </c>
      <c r="D455" s="18">
        <f t="shared" si="145"/>
        <v>17.420016</v>
      </c>
      <c r="E455" s="18">
        <f t="shared" si="146"/>
        <v>1318.85714224</v>
      </c>
      <c r="F455" s="18">
        <v>1608</v>
      </c>
      <c r="G455" s="18">
        <v>944</v>
      </c>
      <c r="H455" s="13">
        <f t="shared" si="147"/>
        <v>2363.6365056</v>
      </c>
      <c r="I455" s="13">
        <f t="shared" si="148"/>
        <v>1414.774025312</v>
      </c>
      <c r="J455" s="19">
        <f t="shared" si="143"/>
        <v>0</v>
      </c>
      <c r="K455">
        <f t="shared" si="143"/>
        <v>0</v>
      </c>
      <c r="L455">
        <f t="shared" ref="L455:L518" si="153">SQRT((J455*$A$6)^2+(K455*$A$12)^2)</f>
        <v>0</v>
      </c>
      <c r="M455" s="9">
        <f t="shared" si="149"/>
        <v>0</v>
      </c>
      <c r="N455" s="9">
        <f t="shared" ref="N455:N518" si="154">M455*$A$22</f>
        <v>0</v>
      </c>
      <c r="O455">
        <f t="shared" si="144"/>
        <v>0</v>
      </c>
      <c r="P455">
        <f t="shared" si="144"/>
        <v>0</v>
      </c>
      <c r="Q455">
        <f t="shared" si="150"/>
        <v>0</v>
      </c>
      <c r="R455" s="9">
        <f t="shared" si="151"/>
        <v>0</v>
      </c>
      <c r="S455" s="9">
        <f t="shared" si="152"/>
        <v>0</v>
      </c>
    </row>
    <row r="456" spans="2:19" ht="20">
      <c r="B456" s="22">
        <v>31</v>
      </c>
      <c r="C456" s="22">
        <v>880</v>
      </c>
      <c r="D456" s="18">
        <f t="shared" si="145"/>
        <v>17.420016</v>
      </c>
      <c r="E456" s="18">
        <f t="shared" si="146"/>
        <v>1318.85714224</v>
      </c>
      <c r="F456" s="18">
        <v>1608</v>
      </c>
      <c r="G456" s="18">
        <v>944</v>
      </c>
      <c r="H456" s="13">
        <f t="shared" si="147"/>
        <v>2363.6365056</v>
      </c>
      <c r="I456" s="13">
        <f t="shared" si="148"/>
        <v>1414.774025312</v>
      </c>
      <c r="J456" s="19">
        <f t="shared" si="143"/>
        <v>0</v>
      </c>
      <c r="K456">
        <f t="shared" si="143"/>
        <v>0</v>
      </c>
      <c r="L456">
        <f t="shared" si="153"/>
        <v>0</v>
      </c>
      <c r="M456" s="9">
        <f t="shared" si="149"/>
        <v>0</v>
      </c>
      <c r="N456" s="9">
        <f t="shared" si="154"/>
        <v>0</v>
      </c>
      <c r="O456">
        <f t="shared" si="144"/>
        <v>0</v>
      </c>
      <c r="P456">
        <f t="shared" si="144"/>
        <v>0</v>
      </c>
      <c r="Q456">
        <f t="shared" si="150"/>
        <v>0</v>
      </c>
      <c r="R456" s="9">
        <f t="shared" si="151"/>
        <v>0</v>
      </c>
      <c r="S456" s="9">
        <f t="shared" si="152"/>
        <v>0</v>
      </c>
    </row>
    <row r="457" spans="2:19" ht="20">
      <c r="B457" s="22">
        <v>31</v>
      </c>
      <c r="C457" s="22">
        <v>880</v>
      </c>
      <c r="D457" s="18">
        <f t="shared" si="145"/>
        <v>17.420016</v>
      </c>
      <c r="E457" s="18">
        <f t="shared" si="146"/>
        <v>1318.85714224</v>
      </c>
      <c r="F457" s="18">
        <v>1608</v>
      </c>
      <c r="G457" s="18">
        <v>944</v>
      </c>
      <c r="H457" s="13">
        <f t="shared" si="147"/>
        <v>2363.6365056</v>
      </c>
      <c r="I457" s="13">
        <f t="shared" si="148"/>
        <v>1414.774025312</v>
      </c>
      <c r="J457" s="19">
        <f t="shared" si="143"/>
        <v>0</v>
      </c>
      <c r="K457">
        <f t="shared" si="143"/>
        <v>0</v>
      </c>
      <c r="L457">
        <f t="shared" si="153"/>
        <v>0</v>
      </c>
      <c r="M457" s="9">
        <f t="shared" si="149"/>
        <v>0</v>
      </c>
      <c r="N457" s="9">
        <f t="shared" si="154"/>
        <v>0</v>
      </c>
      <c r="O457">
        <f t="shared" si="144"/>
        <v>0</v>
      </c>
      <c r="P457">
        <f t="shared" si="144"/>
        <v>0</v>
      </c>
      <c r="Q457">
        <f t="shared" si="150"/>
        <v>0</v>
      </c>
      <c r="R457" s="9">
        <f t="shared" si="151"/>
        <v>0</v>
      </c>
      <c r="S457" s="9">
        <f t="shared" si="152"/>
        <v>0</v>
      </c>
    </row>
    <row r="458" spans="2:19" ht="20">
      <c r="B458" s="22">
        <v>31</v>
      </c>
      <c r="C458" s="22">
        <v>880</v>
      </c>
      <c r="D458" s="18">
        <f t="shared" si="145"/>
        <v>17.420016</v>
      </c>
      <c r="E458" s="18">
        <f t="shared" si="146"/>
        <v>1318.85714224</v>
      </c>
      <c r="F458" s="18">
        <v>1608</v>
      </c>
      <c r="G458" s="18">
        <v>944</v>
      </c>
      <c r="H458" s="13">
        <f t="shared" si="147"/>
        <v>2363.6365056</v>
      </c>
      <c r="I458" s="13">
        <f t="shared" si="148"/>
        <v>1414.774025312</v>
      </c>
      <c r="J458" s="19">
        <f t="shared" ref="J458:K521" si="155">D457-D458</f>
        <v>0</v>
      </c>
      <c r="K458">
        <f t="shared" si="155"/>
        <v>0</v>
      </c>
      <c r="L458">
        <f t="shared" si="153"/>
        <v>0</v>
      </c>
      <c r="M458" s="9">
        <f t="shared" si="149"/>
        <v>0</v>
      </c>
      <c r="N458" s="9">
        <f t="shared" si="154"/>
        <v>0</v>
      </c>
      <c r="O458">
        <f t="shared" ref="O458:P521" si="156">H458-H457</f>
        <v>0</v>
      </c>
      <c r="P458">
        <f t="shared" si="156"/>
        <v>0</v>
      </c>
      <c r="Q458">
        <f t="shared" si="150"/>
        <v>0</v>
      </c>
      <c r="R458" s="9">
        <f t="shared" si="151"/>
        <v>0</v>
      </c>
      <c r="S458" s="9">
        <f t="shared" si="152"/>
        <v>0</v>
      </c>
    </row>
    <row r="459" spans="2:19" ht="20">
      <c r="B459" s="22">
        <v>31</v>
      </c>
      <c r="C459" s="22">
        <v>880</v>
      </c>
      <c r="D459" s="18">
        <f t="shared" si="145"/>
        <v>17.420016</v>
      </c>
      <c r="E459" s="18">
        <f t="shared" si="146"/>
        <v>1318.85714224</v>
      </c>
      <c r="F459" s="18">
        <v>1608</v>
      </c>
      <c r="G459" s="18">
        <v>944</v>
      </c>
      <c r="H459" s="13">
        <f t="shared" si="147"/>
        <v>2363.6365056</v>
      </c>
      <c r="I459" s="13">
        <f t="shared" si="148"/>
        <v>1414.774025312</v>
      </c>
      <c r="J459" s="19">
        <f t="shared" si="155"/>
        <v>0</v>
      </c>
      <c r="K459">
        <f t="shared" si="155"/>
        <v>0</v>
      </c>
      <c r="L459">
        <f t="shared" si="153"/>
        <v>0</v>
      </c>
      <c r="M459" s="9">
        <f t="shared" si="149"/>
        <v>0</v>
      </c>
      <c r="N459" s="9">
        <f t="shared" si="154"/>
        <v>0</v>
      </c>
      <c r="O459">
        <f t="shared" si="156"/>
        <v>0</v>
      </c>
      <c r="P459">
        <f t="shared" si="156"/>
        <v>0</v>
      </c>
      <c r="Q459">
        <f t="shared" si="150"/>
        <v>0</v>
      </c>
      <c r="R459" s="9">
        <f t="shared" si="151"/>
        <v>0</v>
      </c>
      <c r="S459" s="9">
        <f t="shared" si="152"/>
        <v>0</v>
      </c>
    </row>
    <row r="460" spans="2:19" ht="20">
      <c r="B460" s="22">
        <v>31</v>
      </c>
      <c r="C460" s="22">
        <v>880</v>
      </c>
      <c r="D460" s="18">
        <f t="shared" si="145"/>
        <v>17.420016</v>
      </c>
      <c r="E460" s="18">
        <f t="shared" si="146"/>
        <v>1318.85714224</v>
      </c>
      <c r="F460" s="18">
        <v>1608</v>
      </c>
      <c r="G460" s="18">
        <v>944</v>
      </c>
      <c r="H460" s="13">
        <f t="shared" si="147"/>
        <v>2363.6365056</v>
      </c>
      <c r="I460" s="13">
        <f t="shared" si="148"/>
        <v>1414.774025312</v>
      </c>
      <c r="J460" s="19">
        <f t="shared" si="155"/>
        <v>0</v>
      </c>
      <c r="K460">
        <f t="shared" si="155"/>
        <v>0</v>
      </c>
      <c r="L460">
        <f t="shared" si="153"/>
        <v>0</v>
      </c>
      <c r="M460" s="9">
        <f t="shared" si="149"/>
        <v>0</v>
      </c>
      <c r="N460" s="9">
        <f t="shared" si="154"/>
        <v>0</v>
      </c>
      <c r="O460">
        <f t="shared" si="156"/>
        <v>0</v>
      </c>
      <c r="P460">
        <f t="shared" si="156"/>
        <v>0</v>
      </c>
      <c r="Q460">
        <f t="shared" si="150"/>
        <v>0</v>
      </c>
      <c r="R460" s="9">
        <f t="shared" si="151"/>
        <v>0</v>
      </c>
      <c r="S460" s="9">
        <f t="shared" si="152"/>
        <v>0</v>
      </c>
    </row>
    <row r="461" spans="2:19" ht="20">
      <c r="B461" s="22">
        <v>31</v>
      </c>
      <c r="C461" s="22">
        <v>880</v>
      </c>
      <c r="D461" s="18">
        <f t="shared" si="145"/>
        <v>17.420016</v>
      </c>
      <c r="E461" s="18">
        <f t="shared" si="146"/>
        <v>1318.85714224</v>
      </c>
      <c r="F461" s="18">
        <v>1608</v>
      </c>
      <c r="G461" s="18">
        <v>944</v>
      </c>
      <c r="H461" s="13">
        <f t="shared" si="147"/>
        <v>2363.6365056</v>
      </c>
      <c r="I461" s="13">
        <f t="shared" si="148"/>
        <v>1414.774025312</v>
      </c>
      <c r="J461" s="19">
        <f t="shared" si="155"/>
        <v>0</v>
      </c>
      <c r="K461">
        <f t="shared" si="155"/>
        <v>0</v>
      </c>
      <c r="L461">
        <f t="shared" si="153"/>
        <v>0</v>
      </c>
      <c r="M461" s="9">
        <f t="shared" si="149"/>
        <v>0</v>
      </c>
      <c r="N461" s="9">
        <f t="shared" si="154"/>
        <v>0</v>
      </c>
      <c r="O461">
        <f t="shared" si="156"/>
        <v>0</v>
      </c>
      <c r="P461">
        <f t="shared" si="156"/>
        <v>0</v>
      </c>
      <c r="Q461">
        <f t="shared" si="150"/>
        <v>0</v>
      </c>
      <c r="R461" s="9">
        <f t="shared" si="151"/>
        <v>0</v>
      </c>
      <c r="S461" s="9">
        <f t="shared" si="152"/>
        <v>0</v>
      </c>
    </row>
    <row r="462" spans="2:19" ht="20">
      <c r="B462" s="22">
        <v>31</v>
      </c>
      <c r="C462" s="22">
        <v>880</v>
      </c>
      <c r="D462" s="18">
        <f t="shared" si="145"/>
        <v>17.420016</v>
      </c>
      <c r="E462" s="18">
        <f t="shared" si="146"/>
        <v>1318.85714224</v>
      </c>
      <c r="F462" s="18">
        <v>1608</v>
      </c>
      <c r="G462" s="18">
        <v>944</v>
      </c>
      <c r="H462" s="13">
        <f t="shared" si="147"/>
        <v>2363.6365056</v>
      </c>
      <c r="I462" s="13">
        <f t="shared" si="148"/>
        <v>1414.774025312</v>
      </c>
      <c r="J462" s="19">
        <f t="shared" si="155"/>
        <v>0</v>
      </c>
      <c r="K462">
        <f t="shared" si="155"/>
        <v>0</v>
      </c>
      <c r="L462">
        <f t="shared" si="153"/>
        <v>0</v>
      </c>
      <c r="M462" s="9">
        <f t="shared" si="149"/>
        <v>0</v>
      </c>
      <c r="N462" s="9">
        <f t="shared" si="154"/>
        <v>0</v>
      </c>
      <c r="O462">
        <f t="shared" si="156"/>
        <v>0</v>
      </c>
      <c r="P462">
        <f t="shared" si="156"/>
        <v>0</v>
      </c>
      <c r="Q462">
        <f t="shared" si="150"/>
        <v>0</v>
      </c>
      <c r="R462" s="9">
        <f t="shared" si="151"/>
        <v>0</v>
      </c>
      <c r="S462" s="9">
        <f t="shared" si="152"/>
        <v>0</v>
      </c>
    </row>
    <row r="463" spans="2:19" ht="20">
      <c r="B463" s="22">
        <v>31</v>
      </c>
      <c r="C463" s="22">
        <v>880</v>
      </c>
      <c r="D463" s="18">
        <f t="shared" si="145"/>
        <v>17.420016</v>
      </c>
      <c r="E463" s="18">
        <f t="shared" si="146"/>
        <v>1318.85714224</v>
      </c>
      <c r="F463" s="18">
        <v>1608</v>
      </c>
      <c r="G463" s="18">
        <v>944</v>
      </c>
      <c r="H463" s="13">
        <f t="shared" si="147"/>
        <v>2363.6365056</v>
      </c>
      <c r="I463" s="13">
        <f t="shared" si="148"/>
        <v>1414.774025312</v>
      </c>
      <c r="J463" s="19">
        <f t="shared" si="155"/>
        <v>0</v>
      </c>
      <c r="K463">
        <f t="shared" si="155"/>
        <v>0</v>
      </c>
      <c r="L463">
        <f t="shared" si="153"/>
        <v>0</v>
      </c>
      <c r="M463" s="9">
        <f t="shared" si="149"/>
        <v>0</v>
      </c>
      <c r="N463" s="9">
        <f t="shared" si="154"/>
        <v>0</v>
      </c>
      <c r="O463">
        <f t="shared" si="156"/>
        <v>0</v>
      </c>
      <c r="P463">
        <f t="shared" si="156"/>
        <v>0</v>
      </c>
      <c r="Q463">
        <f t="shared" si="150"/>
        <v>0</v>
      </c>
      <c r="R463" s="9">
        <f t="shared" si="151"/>
        <v>0</v>
      </c>
      <c r="S463" s="9">
        <f t="shared" si="152"/>
        <v>0</v>
      </c>
    </row>
    <row r="464" spans="2:19" ht="20">
      <c r="B464" s="22">
        <v>31</v>
      </c>
      <c r="C464" s="22">
        <v>880</v>
      </c>
      <c r="D464" s="18">
        <f t="shared" si="145"/>
        <v>17.420016</v>
      </c>
      <c r="E464" s="18">
        <f t="shared" si="146"/>
        <v>1318.85714224</v>
      </c>
      <c r="F464" s="18">
        <v>1608</v>
      </c>
      <c r="G464" s="18">
        <v>944</v>
      </c>
      <c r="H464" s="13">
        <f t="shared" si="147"/>
        <v>2363.6365056</v>
      </c>
      <c r="I464" s="13">
        <f t="shared" si="148"/>
        <v>1414.774025312</v>
      </c>
      <c r="J464" s="19">
        <f t="shared" si="155"/>
        <v>0</v>
      </c>
      <c r="K464">
        <f t="shared" si="155"/>
        <v>0</v>
      </c>
      <c r="L464">
        <f t="shared" si="153"/>
        <v>0</v>
      </c>
      <c r="M464" s="9">
        <f t="shared" si="149"/>
        <v>0</v>
      </c>
      <c r="N464" s="9">
        <f t="shared" si="154"/>
        <v>0</v>
      </c>
      <c r="O464">
        <f t="shared" si="156"/>
        <v>0</v>
      </c>
      <c r="P464">
        <f t="shared" si="156"/>
        <v>0</v>
      </c>
      <c r="Q464">
        <f t="shared" si="150"/>
        <v>0</v>
      </c>
      <c r="R464" s="9">
        <f t="shared" si="151"/>
        <v>0</v>
      </c>
      <c r="S464" s="9">
        <f t="shared" si="152"/>
        <v>0</v>
      </c>
    </row>
    <row r="465" spans="2:19" ht="20">
      <c r="B465" s="22">
        <v>31</v>
      </c>
      <c r="C465" s="22">
        <v>880</v>
      </c>
      <c r="D465" s="18">
        <f t="shared" si="145"/>
        <v>17.420016</v>
      </c>
      <c r="E465" s="18">
        <f t="shared" si="146"/>
        <v>1318.85714224</v>
      </c>
      <c r="F465" s="18">
        <v>1608</v>
      </c>
      <c r="G465" s="18">
        <v>944</v>
      </c>
      <c r="H465" s="13">
        <f t="shared" si="147"/>
        <v>2363.6365056</v>
      </c>
      <c r="I465" s="13">
        <f t="shared" si="148"/>
        <v>1414.774025312</v>
      </c>
      <c r="J465" s="19">
        <f t="shared" si="155"/>
        <v>0</v>
      </c>
      <c r="K465">
        <f t="shared" si="155"/>
        <v>0</v>
      </c>
      <c r="L465">
        <f t="shared" si="153"/>
        <v>0</v>
      </c>
      <c r="M465" s="9">
        <f t="shared" si="149"/>
        <v>0</v>
      </c>
      <c r="N465" s="9">
        <f t="shared" si="154"/>
        <v>0</v>
      </c>
      <c r="O465">
        <f t="shared" si="156"/>
        <v>0</v>
      </c>
      <c r="P465">
        <f t="shared" si="156"/>
        <v>0</v>
      </c>
      <c r="Q465">
        <f t="shared" si="150"/>
        <v>0</v>
      </c>
      <c r="R465" s="9">
        <f t="shared" si="151"/>
        <v>0</v>
      </c>
      <c r="S465" s="9">
        <f t="shared" si="152"/>
        <v>0</v>
      </c>
    </row>
    <row r="466" spans="2:19" ht="20">
      <c r="B466" s="22">
        <v>31</v>
      </c>
      <c r="C466" s="22">
        <v>880</v>
      </c>
      <c r="D466" s="18">
        <f t="shared" si="145"/>
        <v>17.420016</v>
      </c>
      <c r="E466" s="18">
        <f t="shared" si="146"/>
        <v>1318.85714224</v>
      </c>
      <c r="F466" s="18">
        <v>1608</v>
      </c>
      <c r="G466" s="18">
        <v>944</v>
      </c>
      <c r="H466" s="13">
        <f t="shared" si="147"/>
        <v>2363.6365056</v>
      </c>
      <c r="I466" s="13">
        <f t="shared" si="148"/>
        <v>1414.774025312</v>
      </c>
      <c r="J466" s="19">
        <f t="shared" si="155"/>
        <v>0</v>
      </c>
      <c r="K466">
        <f t="shared" si="155"/>
        <v>0</v>
      </c>
      <c r="L466">
        <f t="shared" si="153"/>
        <v>0</v>
      </c>
      <c r="M466" s="9">
        <f t="shared" si="149"/>
        <v>0</v>
      </c>
      <c r="N466" s="9">
        <f t="shared" si="154"/>
        <v>0</v>
      </c>
      <c r="O466">
        <f t="shared" si="156"/>
        <v>0</v>
      </c>
      <c r="P466">
        <f t="shared" si="156"/>
        <v>0</v>
      </c>
      <c r="Q466">
        <f t="shared" si="150"/>
        <v>0</v>
      </c>
      <c r="R466" s="9">
        <f t="shared" si="151"/>
        <v>0</v>
      </c>
      <c r="S466" s="9">
        <f t="shared" si="152"/>
        <v>0</v>
      </c>
    </row>
    <row r="467" spans="2:19" ht="20">
      <c r="B467" s="22">
        <v>31</v>
      </c>
      <c r="C467" s="22">
        <v>880</v>
      </c>
      <c r="D467" s="18">
        <f t="shared" si="145"/>
        <v>17.420016</v>
      </c>
      <c r="E467" s="18">
        <f t="shared" si="146"/>
        <v>1318.85714224</v>
      </c>
      <c r="F467" s="18">
        <v>1608</v>
      </c>
      <c r="G467" s="18">
        <v>944</v>
      </c>
      <c r="H467" s="13">
        <f t="shared" si="147"/>
        <v>2363.6365056</v>
      </c>
      <c r="I467" s="13">
        <f t="shared" si="148"/>
        <v>1414.774025312</v>
      </c>
      <c r="J467" s="19">
        <f t="shared" si="155"/>
        <v>0</v>
      </c>
      <c r="K467">
        <f t="shared" si="155"/>
        <v>0</v>
      </c>
      <c r="L467">
        <f t="shared" si="153"/>
        <v>0</v>
      </c>
      <c r="M467" s="9">
        <f t="shared" si="149"/>
        <v>0</v>
      </c>
      <c r="N467" s="9">
        <f t="shared" si="154"/>
        <v>0</v>
      </c>
      <c r="O467">
        <f t="shared" si="156"/>
        <v>0</v>
      </c>
      <c r="P467">
        <f t="shared" si="156"/>
        <v>0</v>
      </c>
      <c r="Q467">
        <f t="shared" si="150"/>
        <v>0</v>
      </c>
      <c r="R467" s="9">
        <f t="shared" si="151"/>
        <v>0</v>
      </c>
      <c r="S467" s="9">
        <f t="shared" si="152"/>
        <v>0</v>
      </c>
    </row>
    <row r="468" spans="2:19" ht="20">
      <c r="B468" s="22">
        <v>31</v>
      </c>
      <c r="C468" s="22">
        <v>880</v>
      </c>
      <c r="D468" s="18">
        <f t="shared" si="145"/>
        <v>17.420016</v>
      </c>
      <c r="E468" s="18">
        <f t="shared" si="146"/>
        <v>1318.85714224</v>
      </c>
      <c r="F468" s="18">
        <v>1608</v>
      </c>
      <c r="G468" s="18">
        <v>944</v>
      </c>
      <c r="H468" s="13">
        <f t="shared" si="147"/>
        <v>2363.6365056</v>
      </c>
      <c r="I468" s="13">
        <f t="shared" si="148"/>
        <v>1414.774025312</v>
      </c>
      <c r="J468" s="19">
        <f t="shared" si="155"/>
        <v>0</v>
      </c>
      <c r="K468">
        <f t="shared" si="155"/>
        <v>0</v>
      </c>
      <c r="L468">
        <f t="shared" si="153"/>
        <v>0</v>
      </c>
      <c r="M468" s="9">
        <f t="shared" si="149"/>
        <v>0</v>
      </c>
      <c r="N468" s="9">
        <f t="shared" si="154"/>
        <v>0</v>
      </c>
      <c r="O468">
        <f t="shared" si="156"/>
        <v>0</v>
      </c>
      <c r="P468">
        <f t="shared" si="156"/>
        <v>0</v>
      </c>
      <c r="Q468">
        <f t="shared" si="150"/>
        <v>0</v>
      </c>
      <c r="R468" s="9">
        <f t="shared" si="151"/>
        <v>0</v>
      </c>
      <c r="S468" s="9">
        <f t="shared" si="152"/>
        <v>0</v>
      </c>
    </row>
    <row r="469" spans="2:19" ht="20">
      <c r="B469" s="22">
        <v>31</v>
      </c>
      <c r="C469" s="22">
        <v>880</v>
      </c>
      <c r="D469" s="18">
        <f t="shared" si="145"/>
        <v>17.420016</v>
      </c>
      <c r="E469" s="18">
        <f t="shared" si="146"/>
        <v>1318.85714224</v>
      </c>
      <c r="F469" s="18">
        <v>1608</v>
      </c>
      <c r="G469" s="18">
        <v>944</v>
      </c>
      <c r="H469" s="13">
        <f t="shared" si="147"/>
        <v>2363.6365056</v>
      </c>
      <c r="I469" s="13">
        <f t="shared" si="148"/>
        <v>1414.774025312</v>
      </c>
      <c r="J469" s="19">
        <f t="shared" si="155"/>
        <v>0</v>
      </c>
      <c r="K469">
        <f t="shared" si="155"/>
        <v>0</v>
      </c>
      <c r="L469">
        <f t="shared" si="153"/>
        <v>0</v>
      </c>
      <c r="M469" s="9">
        <f t="shared" si="149"/>
        <v>0</v>
      </c>
      <c r="N469" s="9">
        <f t="shared" si="154"/>
        <v>0</v>
      </c>
      <c r="O469">
        <f t="shared" si="156"/>
        <v>0</v>
      </c>
      <c r="P469">
        <f t="shared" si="156"/>
        <v>0</v>
      </c>
      <c r="Q469">
        <f t="shared" si="150"/>
        <v>0</v>
      </c>
      <c r="R469" s="9">
        <f t="shared" si="151"/>
        <v>0</v>
      </c>
      <c r="S469" s="9">
        <f t="shared" si="152"/>
        <v>0</v>
      </c>
    </row>
    <row r="470" spans="2:19" ht="20">
      <c r="B470" s="22">
        <v>31</v>
      </c>
      <c r="C470" s="22">
        <v>840</v>
      </c>
      <c r="D470" s="18">
        <f t="shared" si="145"/>
        <v>18.037288</v>
      </c>
      <c r="E470" s="18">
        <f t="shared" si="146"/>
        <v>1258.9090903199999</v>
      </c>
      <c r="F470" s="18">
        <v>1608</v>
      </c>
      <c r="G470" s="18">
        <v>944</v>
      </c>
      <c r="H470" s="13">
        <f t="shared" si="147"/>
        <v>2363.6365056</v>
      </c>
      <c r="I470" s="13">
        <f t="shared" si="148"/>
        <v>1414.774025312</v>
      </c>
      <c r="J470" s="19">
        <f t="shared" si="155"/>
        <v>-0.61727199999999982</v>
      </c>
      <c r="K470">
        <f t="shared" si="155"/>
        <v>59.948051920000125</v>
      </c>
      <c r="L470">
        <f t="shared" si="153"/>
        <v>1.5825305401413279</v>
      </c>
      <c r="M470" s="9">
        <f t="shared" si="149"/>
        <v>52.751018004710929</v>
      </c>
      <c r="N470" s="9">
        <f t="shared" si="154"/>
        <v>189.90366481695935</v>
      </c>
      <c r="O470">
        <f t="shared" si="156"/>
        <v>0</v>
      </c>
      <c r="P470">
        <f t="shared" si="156"/>
        <v>0</v>
      </c>
      <c r="Q470">
        <f t="shared" si="150"/>
        <v>0</v>
      </c>
      <c r="R470" s="9">
        <f t="shared" si="151"/>
        <v>0</v>
      </c>
      <c r="S470" s="9">
        <f t="shared" si="152"/>
        <v>0</v>
      </c>
    </row>
    <row r="471" spans="2:19" ht="20">
      <c r="B471" s="22">
        <v>34</v>
      </c>
      <c r="C471" s="22">
        <v>844</v>
      </c>
      <c r="D471" s="18">
        <f t="shared" si="145"/>
        <v>19.715131200000002</v>
      </c>
      <c r="E471" s="18">
        <f t="shared" si="146"/>
        <v>1264.903895512</v>
      </c>
      <c r="F471" s="18">
        <v>1608</v>
      </c>
      <c r="G471" s="18">
        <v>944</v>
      </c>
      <c r="H471" s="13">
        <f t="shared" si="147"/>
        <v>2363.6365056</v>
      </c>
      <c r="I471" s="13">
        <f t="shared" si="148"/>
        <v>1414.774025312</v>
      </c>
      <c r="J471" s="19">
        <f t="shared" si="155"/>
        <v>-1.6778432000000016</v>
      </c>
      <c r="K471">
        <f t="shared" si="155"/>
        <v>-5.994805192000058</v>
      </c>
      <c r="L471">
        <f t="shared" si="153"/>
        <v>0.15920820418242451</v>
      </c>
      <c r="M471" s="9">
        <f t="shared" si="149"/>
        <v>5.3069401394141495</v>
      </c>
      <c r="N471" s="9">
        <f t="shared" si="154"/>
        <v>19.104984501890939</v>
      </c>
      <c r="O471">
        <f t="shared" si="156"/>
        <v>0</v>
      </c>
      <c r="P471">
        <f t="shared" si="156"/>
        <v>0</v>
      </c>
      <c r="Q471">
        <f t="shared" si="150"/>
        <v>0</v>
      </c>
      <c r="R471" s="9">
        <f t="shared" si="151"/>
        <v>0</v>
      </c>
      <c r="S471" s="9">
        <f t="shared" si="152"/>
        <v>0</v>
      </c>
    </row>
    <row r="472" spans="2:19" ht="20">
      <c r="B472" s="22">
        <v>34</v>
      </c>
      <c r="C472" s="22">
        <v>846</v>
      </c>
      <c r="D472" s="18">
        <f t="shared" si="145"/>
        <v>19.681280800000003</v>
      </c>
      <c r="E472" s="18">
        <f t="shared" si="146"/>
        <v>1267.901298108</v>
      </c>
      <c r="F472" s="18">
        <v>1608</v>
      </c>
      <c r="G472" s="18">
        <v>944</v>
      </c>
      <c r="H472" s="13">
        <f t="shared" si="147"/>
        <v>2363.6365056</v>
      </c>
      <c r="I472" s="13">
        <f t="shared" si="148"/>
        <v>1414.774025312</v>
      </c>
      <c r="J472" s="19">
        <f t="shared" si="155"/>
        <v>3.3850399999998615E-2</v>
      </c>
      <c r="K472">
        <f t="shared" si="155"/>
        <v>-2.997402596000029</v>
      </c>
      <c r="L472">
        <f t="shared" si="153"/>
        <v>7.91266587416425E-2</v>
      </c>
      <c r="M472" s="9">
        <f t="shared" si="149"/>
        <v>2.6375552913880833</v>
      </c>
      <c r="N472" s="9">
        <f t="shared" si="154"/>
        <v>9.495199048997101</v>
      </c>
      <c r="O472">
        <f t="shared" si="156"/>
        <v>0</v>
      </c>
      <c r="P472">
        <f t="shared" si="156"/>
        <v>0</v>
      </c>
      <c r="Q472">
        <f t="shared" si="150"/>
        <v>0</v>
      </c>
      <c r="R472" s="9">
        <f t="shared" si="151"/>
        <v>0</v>
      </c>
      <c r="S472" s="9">
        <f t="shared" si="152"/>
        <v>0</v>
      </c>
    </row>
    <row r="473" spans="2:19" ht="20">
      <c r="B473" s="22">
        <v>34</v>
      </c>
      <c r="C473" s="22">
        <v>846</v>
      </c>
      <c r="D473" s="18">
        <f t="shared" si="145"/>
        <v>19.681280800000003</v>
      </c>
      <c r="E473" s="18">
        <f t="shared" si="146"/>
        <v>1267.901298108</v>
      </c>
      <c r="F473" s="18">
        <v>1608</v>
      </c>
      <c r="G473" s="18">
        <v>944</v>
      </c>
      <c r="H473" s="13">
        <f t="shared" si="147"/>
        <v>2363.6365056</v>
      </c>
      <c r="I473" s="13">
        <f t="shared" si="148"/>
        <v>1414.774025312</v>
      </c>
      <c r="J473" s="19">
        <f t="shared" si="155"/>
        <v>0</v>
      </c>
      <c r="K473">
        <f t="shared" si="155"/>
        <v>0</v>
      </c>
      <c r="L473">
        <f t="shared" si="153"/>
        <v>0</v>
      </c>
      <c r="M473" s="9">
        <f t="shared" si="149"/>
        <v>0</v>
      </c>
      <c r="N473" s="9">
        <f t="shared" si="154"/>
        <v>0</v>
      </c>
      <c r="O473">
        <f t="shared" si="156"/>
        <v>0</v>
      </c>
      <c r="P473">
        <f t="shared" si="156"/>
        <v>0</v>
      </c>
      <c r="Q473">
        <f t="shared" si="150"/>
        <v>0</v>
      </c>
      <c r="R473" s="9">
        <f t="shared" si="151"/>
        <v>0</v>
      </c>
      <c r="S473" s="9">
        <f t="shared" si="152"/>
        <v>0</v>
      </c>
    </row>
    <row r="474" spans="2:19" ht="20">
      <c r="B474" s="22">
        <v>34</v>
      </c>
      <c r="C474" s="22">
        <v>846</v>
      </c>
      <c r="D474" s="18">
        <f t="shared" si="145"/>
        <v>19.681280800000003</v>
      </c>
      <c r="E474" s="18">
        <f t="shared" si="146"/>
        <v>1267.901298108</v>
      </c>
      <c r="F474" s="18">
        <v>1608</v>
      </c>
      <c r="G474" s="18">
        <v>944</v>
      </c>
      <c r="H474" s="13">
        <f t="shared" si="147"/>
        <v>2363.6365056</v>
      </c>
      <c r="I474" s="13">
        <f t="shared" si="148"/>
        <v>1414.774025312</v>
      </c>
      <c r="J474" s="19">
        <f t="shared" si="155"/>
        <v>0</v>
      </c>
      <c r="K474">
        <f t="shared" si="155"/>
        <v>0</v>
      </c>
      <c r="L474">
        <f t="shared" si="153"/>
        <v>0</v>
      </c>
      <c r="M474" s="9">
        <f t="shared" si="149"/>
        <v>0</v>
      </c>
      <c r="N474" s="9">
        <f t="shared" si="154"/>
        <v>0</v>
      </c>
      <c r="O474">
        <f t="shared" si="156"/>
        <v>0</v>
      </c>
      <c r="P474">
        <f t="shared" si="156"/>
        <v>0</v>
      </c>
      <c r="Q474">
        <f t="shared" si="150"/>
        <v>0</v>
      </c>
      <c r="R474" s="9">
        <f t="shared" si="151"/>
        <v>0</v>
      </c>
      <c r="S474" s="9">
        <f t="shared" si="152"/>
        <v>0</v>
      </c>
    </row>
    <row r="475" spans="2:19" ht="20">
      <c r="B475" s="22">
        <v>34</v>
      </c>
      <c r="C475" s="22">
        <v>846</v>
      </c>
      <c r="D475" s="18">
        <f t="shared" si="145"/>
        <v>19.681280800000003</v>
      </c>
      <c r="E475" s="18">
        <f t="shared" si="146"/>
        <v>1267.901298108</v>
      </c>
      <c r="F475" s="18">
        <v>1608</v>
      </c>
      <c r="G475" s="18">
        <v>944</v>
      </c>
      <c r="H475" s="13">
        <f t="shared" si="147"/>
        <v>2363.6365056</v>
      </c>
      <c r="I475" s="13">
        <f t="shared" si="148"/>
        <v>1414.774025312</v>
      </c>
      <c r="J475" s="19">
        <f t="shared" si="155"/>
        <v>0</v>
      </c>
      <c r="K475">
        <f t="shared" si="155"/>
        <v>0</v>
      </c>
      <c r="L475">
        <f t="shared" si="153"/>
        <v>0</v>
      </c>
      <c r="M475" s="9">
        <f t="shared" si="149"/>
        <v>0</v>
      </c>
      <c r="N475" s="9">
        <f t="shared" si="154"/>
        <v>0</v>
      </c>
      <c r="O475">
        <f t="shared" si="156"/>
        <v>0</v>
      </c>
      <c r="P475">
        <f t="shared" si="156"/>
        <v>0</v>
      </c>
      <c r="Q475">
        <f t="shared" si="150"/>
        <v>0</v>
      </c>
      <c r="R475" s="9">
        <f t="shared" si="151"/>
        <v>0</v>
      </c>
      <c r="S475" s="9">
        <f t="shared" si="152"/>
        <v>0</v>
      </c>
    </row>
    <row r="476" spans="2:19" ht="20">
      <c r="B476" s="22">
        <v>34</v>
      </c>
      <c r="C476" s="22">
        <v>846</v>
      </c>
      <c r="D476" s="18">
        <f t="shared" si="145"/>
        <v>19.681280800000003</v>
      </c>
      <c r="E476" s="18">
        <f t="shared" si="146"/>
        <v>1267.901298108</v>
      </c>
      <c r="F476" s="18">
        <v>1608</v>
      </c>
      <c r="G476" s="18">
        <v>944</v>
      </c>
      <c r="H476" s="13">
        <f t="shared" si="147"/>
        <v>2363.6365056</v>
      </c>
      <c r="I476" s="13">
        <f t="shared" si="148"/>
        <v>1414.774025312</v>
      </c>
      <c r="J476" s="19">
        <f t="shared" si="155"/>
        <v>0</v>
      </c>
      <c r="K476">
        <f t="shared" si="155"/>
        <v>0</v>
      </c>
      <c r="L476">
        <f t="shared" si="153"/>
        <v>0</v>
      </c>
      <c r="M476" s="9">
        <f t="shared" si="149"/>
        <v>0</v>
      </c>
      <c r="N476" s="9">
        <f t="shared" si="154"/>
        <v>0</v>
      </c>
      <c r="O476">
        <f t="shared" si="156"/>
        <v>0</v>
      </c>
      <c r="P476">
        <f t="shared" si="156"/>
        <v>0</v>
      </c>
      <c r="Q476">
        <f t="shared" si="150"/>
        <v>0</v>
      </c>
      <c r="R476" s="9">
        <f t="shared" si="151"/>
        <v>0</v>
      </c>
      <c r="S476" s="9">
        <f t="shared" si="152"/>
        <v>0</v>
      </c>
    </row>
    <row r="477" spans="2:19" ht="20">
      <c r="B477" s="22">
        <v>34</v>
      </c>
      <c r="C477" s="22">
        <v>846</v>
      </c>
      <c r="D477" s="18">
        <f t="shared" si="145"/>
        <v>19.681280800000003</v>
      </c>
      <c r="E477" s="18">
        <f t="shared" si="146"/>
        <v>1267.901298108</v>
      </c>
      <c r="F477" s="18">
        <v>1608</v>
      </c>
      <c r="G477" s="18">
        <v>944</v>
      </c>
      <c r="H477" s="13">
        <f t="shared" si="147"/>
        <v>2363.6365056</v>
      </c>
      <c r="I477" s="13">
        <f t="shared" si="148"/>
        <v>1414.774025312</v>
      </c>
      <c r="J477" s="19">
        <f t="shared" si="155"/>
        <v>0</v>
      </c>
      <c r="K477">
        <f t="shared" si="155"/>
        <v>0</v>
      </c>
      <c r="L477">
        <f t="shared" si="153"/>
        <v>0</v>
      </c>
      <c r="M477" s="9">
        <f t="shared" si="149"/>
        <v>0</v>
      </c>
      <c r="N477" s="9">
        <f t="shared" si="154"/>
        <v>0</v>
      </c>
      <c r="O477">
        <f t="shared" si="156"/>
        <v>0</v>
      </c>
      <c r="P477">
        <f t="shared" si="156"/>
        <v>0</v>
      </c>
      <c r="Q477">
        <f t="shared" si="150"/>
        <v>0</v>
      </c>
      <c r="R477" s="9">
        <f t="shared" si="151"/>
        <v>0</v>
      </c>
      <c r="S477" s="9">
        <f t="shared" si="152"/>
        <v>0</v>
      </c>
    </row>
    <row r="478" spans="2:19" ht="20">
      <c r="B478" s="22">
        <v>34</v>
      </c>
      <c r="C478" s="22">
        <v>846</v>
      </c>
      <c r="D478" s="18">
        <f t="shared" si="145"/>
        <v>19.681280800000003</v>
      </c>
      <c r="E478" s="18">
        <f t="shared" si="146"/>
        <v>1267.901298108</v>
      </c>
      <c r="F478" s="18">
        <v>1608</v>
      </c>
      <c r="G478" s="18">
        <v>944</v>
      </c>
      <c r="H478" s="13">
        <f t="shared" si="147"/>
        <v>2363.6365056</v>
      </c>
      <c r="I478" s="13">
        <f t="shared" si="148"/>
        <v>1414.774025312</v>
      </c>
      <c r="J478" s="19">
        <f t="shared" si="155"/>
        <v>0</v>
      </c>
      <c r="K478">
        <f t="shared" si="155"/>
        <v>0</v>
      </c>
      <c r="L478">
        <f t="shared" si="153"/>
        <v>0</v>
      </c>
      <c r="M478" s="9">
        <f t="shared" si="149"/>
        <v>0</v>
      </c>
      <c r="N478" s="9">
        <f t="shared" si="154"/>
        <v>0</v>
      </c>
      <c r="O478">
        <f t="shared" si="156"/>
        <v>0</v>
      </c>
      <c r="P478">
        <f t="shared" si="156"/>
        <v>0</v>
      </c>
      <c r="Q478">
        <f t="shared" si="150"/>
        <v>0</v>
      </c>
      <c r="R478" s="9">
        <f t="shared" si="151"/>
        <v>0</v>
      </c>
      <c r="S478" s="9">
        <f t="shared" si="152"/>
        <v>0</v>
      </c>
    </row>
    <row r="479" spans="2:19" ht="20">
      <c r="B479" s="22">
        <v>34</v>
      </c>
      <c r="C479" s="22">
        <v>846</v>
      </c>
      <c r="D479" s="18">
        <f t="shared" si="145"/>
        <v>19.681280800000003</v>
      </c>
      <c r="E479" s="18">
        <f t="shared" si="146"/>
        <v>1267.901298108</v>
      </c>
      <c r="F479" s="18">
        <v>1608</v>
      </c>
      <c r="G479" s="18">
        <v>944</v>
      </c>
      <c r="H479" s="13">
        <f t="shared" si="147"/>
        <v>2363.6365056</v>
      </c>
      <c r="I479" s="13">
        <f t="shared" si="148"/>
        <v>1414.774025312</v>
      </c>
      <c r="J479" s="19">
        <f t="shared" si="155"/>
        <v>0</v>
      </c>
      <c r="K479">
        <f t="shared" si="155"/>
        <v>0</v>
      </c>
      <c r="L479">
        <f t="shared" si="153"/>
        <v>0</v>
      </c>
      <c r="M479" s="9">
        <f t="shared" si="149"/>
        <v>0</v>
      </c>
      <c r="N479" s="9">
        <f t="shared" si="154"/>
        <v>0</v>
      </c>
      <c r="O479">
        <f t="shared" si="156"/>
        <v>0</v>
      </c>
      <c r="P479">
        <f t="shared" si="156"/>
        <v>0</v>
      </c>
      <c r="Q479">
        <f t="shared" si="150"/>
        <v>0</v>
      </c>
      <c r="R479" s="9">
        <f t="shared" si="151"/>
        <v>0</v>
      </c>
      <c r="S479" s="9">
        <f t="shared" si="152"/>
        <v>0</v>
      </c>
    </row>
    <row r="480" spans="2:19" ht="20">
      <c r="B480" s="22">
        <v>34</v>
      </c>
      <c r="C480" s="22">
        <v>846</v>
      </c>
      <c r="D480" s="18">
        <f t="shared" si="145"/>
        <v>19.681280800000003</v>
      </c>
      <c r="E480" s="18">
        <f t="shared" si="146"/>
        <v>1267.901298108</v>
      </c>
      <c r="F480" s="18">
        <v>1608</v>
      </c>
      <c r="G480" s="18">
        <v>944</v>
      </c>
      <c r="H480" s="13">
        <f t="shared" si="147"/>
        <v>2363.6365056</v>
      </c>
      <c r="I480" s="13">
        <f t="shared" si="148"/>
        <v>1414.774025312</v>
      </c>
      <c r="J480" s="19">
        <f t="shared" si="155"/>
        <v>0</v>
      </c>
      <c r="K480">
        <f t="shared" si="155"/>
        <v>0</v>
      </c>
      <c r="L480">
        <f t="shared" si="153"/>
        <v>0</v>
      </c>
      <c r="M480" s="9">
        <f t="shared" si="149"/>
        <v>0</v>
      </c>
      <c r="N480" s="9">
        <f t="shared" si="154"/>
        <v>0</v>
      </c>
      <c r="O480">
        <f t="shared" si="156"/>
        <v>0</v>
      </c>
      <c r="P480">
        <f t="shared" si="156"/>
        <v>0</v>
      </c>
      <c r="Q480">
        <f t="shared" si="150"/>
        <v>0</v>
      </c>
      <c r="R480" s="9">
        <f t="shared" si="151"/>
        <v>0</v>
      </c>
      <c r="S480" s="9">
        <f t="shared" si="152"/>
        <v>0</v>
      </c>
    </row>
    <row r="481" spans="2:19" ht="20">
      <c r="B481" s="22">
        <v>34</v>
      </c>
      <c r="C481" s="22">
        <v>846</v>
      </c>
      <c r="D481" s="18">
        <f t="shared" si="145"/>
        <v>19.681280800000003</v>
      </c>
      <c r="E481" s="18">
        <f t="shared" si="146"/>
        <v>1267.901298108</v>
      </c>
      <c r="F481" s="18">
        <v>1608</v>
      </c>
      <c r="G481" s="18">
        <v>944</v>
      </c>
      <c r="H481" s="13">
        <f t="shared" si="147"/>
        <v>2363.6365056</v>
      </c>
      <c r="I481" s="13">
        <f t="shared" si="148"/>
        <v>1414.774025312</v>
      </c>
      <c r="J481" s="19">
        <f t="shared" si="155"/>
        <v>0</v>
      </c>
      <c r="K481">
        <f t="shared" si="155"/>
        <v>0</v>
      </c>
      <c r="L481">
        <f t="shared" si="153"/>
        <v>0</v>
      </c>
      <c r="M481" s="9">
        <f t="shared" si="149"/>
        <v>0</v>
      </c>
      <c r="N481" s="9">
        <f t="shared" si="154"/>
        <v>0</v>
      </c>
      <c r="O481">
        <f t="shared" si="156"/>
        <v>0</v>
      </c>
      <c r="P481">
        <f t="shared" si="156"/>
        <v>0</v>
      </c>
      <c r="Q481">
        <f t="shared" si="150"/>
        <v>0</v>
      </c>
      <c r="R481" s="9">
        <f t="shared" si="151"/>
        <v>0</v>
      </c>
      <c r="S481" s="9">
        <f t="shared" si="152"/>
        <v>0</v>
      </c>
    </row>
    <row r="482" spans="2:19" ht="20">
      <c r="B482" s="22">
        <v>34</v>
      </c>
      <c r="C482" s="22">
        <v>846</v>
      </c>
      <c r="D482" s="18">
        <f t="shared" si="145"/>
        <v>19.681280800000003</v>
      </c>
      <c r="E482" s="18">
        <f t="shared" si="146"/>
        <v>1267.901298108</v>
      </c>
      <c r="F482" s="18">
        <v>1608</v>
      </c>
      <c r="G482" s="18">
        <v>944</v>
      </c>
      <c r="H482" s="13">
        <f t="shared" si="147"/>
        <v>2363.6365056</v>
      </c>
      <c r="I482" s="13">
        <f t="shared" si="148"/>
        <v>1414.774025312</v>
      </c>
      <c r="J482" s="19">
        <f t="shared" si="155"/>
        <v>0</v>
      </c>
      <c r="K482">
        <f t="shared" si="155"/>
        <v>0</v>
      </c>
      <c r="L482">
        <f t="shared" si="153"/>
        <v>0</v>
      </c>
      <c r="M482" s="9">
        <f t="shared" si="149"/>
        <v>0</v>
      </c>
      <c r="N482" s="9">
        <f t="shared" si="154"/>
        <v>0</v>
      </c>
      <c r="O482">
        <f t="shared" si="156"/>
        <v>0</v>
      </c>
      <c r="P482">
        <f t="shared" si="156"/>
        <v>0</v>
      </c>
      <c r="Q482">
        <f t="shared" si="150"/>
        <v>0</v>
      </c>
      <c r="R482" s="9">
        <f t="shared" si="151"/>
        <v>0</v>
      </c>
      <c r="S482" s="9">
        <f t="shared" si="152"/>
        <v>0</v>
      </c>
    </row>
    <row r="483" spans="2:19" ht="20">
      <c r="B483" s="22">
        <v>34</v>
      </c>
      <c r="C483" s="22">
        <v>846</v>
      </c>
      <c r="D483" s="18">
        <f t="shared" si="145"/>
        <v>19.681280800000003</v>
      </c>
      <c r="E483" s="18">
        <f t="shared" si="146"/>
        <v>1267.901298108</v>
      </c>
      <c r="F483" s="18">
        <v>1608</v>
      </c>
      <c r="G483" s="18">
        <v>944</v>
      </c>
      <c r="H483" s="13">
        <f t="shared" si="147"/>
        <v>2363.6365056</v>
      </c>
      <c r="I483" s="13">
        <f t="shared" si="148"/>
        <v>1414.774025312</v>
      </c>
      <c r="J483" s="19">
        <f t="shared" si="155"/>
        <v>0</v>
      </c>
      <c r="K483">
        <f t="shared" si="155"/>
        <v>0</v>
      </c>
      <c r="L483">
        <f t="shared" si="153"/>
        <v>0</v>
      </c>
      <c r="M483" s="9">
        <f t="shared" si="149"/>
        <v>0</v>
      </c>
      <c r="N483" s="9">
        <f t="shared" si="154"/>
        <v>0</v>
      </c>
      <c r="O483">
        <f t="shared" si="156"/>
        <v>0</v>
      </c>
      <c r="P483">
        <f t="shared" si="156"/>
        <v>0</v>
      </c>
      <c r="Q483">
        <f t="shared" si="150"/>
        <v>0</v>
      </c>
      <c r="R483" s="9">
        <f t="shared" si="151"/>
        <v>0</v>
      </c>
      <c r="S483" s="9">
        <f t="shared" si="152"/>
        <v>0</v>
      </c>
    </row>
    <row r="484" spans="2:19" ht="20">
      <c r="B484" s="22">
        <v>34</v>
      </c>
      <c r="C484" s="22">
        <v>846</v>
      </c>
      <c r="D484" s="18">
        <f t="shared" si="145"/>
        <v>19.681280800000003</v>
      </c>
      <c r="E484" s="18">
        <f t="shared" si="146"/>
        <v>1267.901298108</v>
      </c>
      <c r="F484" s="18">
        <v>1608</v>
      </c>
      <c r="G484" s="18">
        <v>944</v>
      </c>
      <c r="H484" s="13">
        <f t="shared" si="147"/>
        <v>2363.6365056</v>
      </c>
      <c r="I484" s="13">
        <f t="shared" si="148"/>
        <v>1414.774025312</v>
      </c>
      <c r="J484" s="19">
        <f t="shared" si="155"/>
        <v>0</v>
      </c>
      <c r="K484">
        <f t="shared" si="155"/>
        <v>0</v>
      </c>
      <c r="L484">
        <f t="shared" si="153"/>
        <v>0</v>
      </c>
      <c r="M484" s="9">
        <f t="shared" si="149"/>
        <v>0</v>
      </c>
      <c r="N484" s="9">
        <f t="shared" si="154"/>
        <v>0</v>
      </c>
      <c r="O484">
        <f t="shared" si="156"/>
        <v>0</v>
      </c>
      <c r="P484">
        <f t="shared" si="156"/>
        <v>0</v>
      </c>
      <c r="Q484">
        <f t="shared" si="150"/>
        <v>0</v>
      </c>
      <c r="R484" s="9">
        <f t="shared" si="151"/>
        <v>0</v>
      </c>
      <c r="S484" s="9">
        <f t="shared" si="152"/>
        <v>0</v>
      </c>
    </row>
    <row r="485" spans="2:19" ht="20">
      <c r="B485" s="22">
        <v>34</v>
      </c>
      <c r="C485" s="22">
        <v>846</v>
      </c>
      <c r="D485" s="18">
        <f t="shared" si="145"/>
        <v>19.681280800000003</v>
      </c>
      <c r="E485" s="18">
        <f t="shared" si="146"/>
        <v>1267.901298108</v>
      </c>
      <c r="F485" s="18">
        <v>1608</v>
      </c>
      <c r="G485" s="18">
        <v>944</v>
      </c>
      <c r="H485" s="13">
        <f t="shared" si="147"/>
        <v>2363.6365056</v>
      </c>
      <c r="I485" s="13">
        <f t="shared" si="148"/>
        <v>1414.774025312</v>
      </c>
      <c r="J485" s="19">
        <f t="shared" si="155"/>
        <v>0</v>
      </c>
      <c r="K485">
        <f t="shared" si="155"/>
        <v>0</v>
      </c>
      <c r="L485">
        <f t="shared" si="153"/>
        <v>0</v>
      </c>
      <c r="M485" s="9">
        <f t="shared" si="149"/>
        <v>0</v>
      </c>
      <c r="N485" s="9">
        <f t="shared" si="154"/>
        <v>0</v>
      </c>
      <c r="O485">
        <f t="shared" si="156"/>
        <v>0</v>
      </c>
      <c r="P485">
        <f t="shared" si="156"/>
        <v>0</v>
      </c>
      <c r="Q485">
        <f t="shared" si="150"/>
        <v>0</v>
      </c>
      <c r="R485" s="9">
        <f t="shared" si="151"/>
        <v>0</v>
      </c>
      <c r="S485" s="9">
        <f t="shared" si="152"/>
        <v>0</v>
      </c>
    </row>
    <row r="486" spans="2:19" ht="20">
      <c r="B486" s="22">
        <v>31</v>
      </c>
      <c r="C486" s="22">
        <v>814</v>
      </c>
      <c r="D486" s="18">
        <f t="shared" si="145"/>
        <v>18.4385148</v>
      </c>
      <c r="E486" s="18">
        <f t="shared" si="146"/>
        <v>1219.942856572</v>
      </c>
      <c r="F486" s="18">
        <v>1608</v>
      </c>
      <c r="G486" s="18">
        <v>944</v>
      </c>
      <c r="H486" s="13">
        <f t="shared" si="147"/>
        <v>2363.6365056</v>
      </c>
      <c r="I486" s="13">
        <f t="shared" si="148"/>
        <v>1414.774025312</v>
      </c>
      <c r="J486" s="19">
        <f t="shared" si="155"/>
        <v>1.2427660000000031</v>
      </c>
      <c r="K486">
        <f t="shared" si="155"/>
        <v>47.958441536000009</v>
      </c>
      <c r="L486">
        <f t="shared" si="153"/>
        <v>1.2660798326352714</v>
      </c>
      <c r="M486" s="9">
        <f t="shared" si="149"/>
        <v>42.202661087842372</v>
      </c>
      <c r="N486" s="9">
        <f t="shared" si="154"/>
        <v>151.92957991623254</v>
      </c>
      <c r="O486">
        <f t="shared" si="156"/>
        <v>0</v>
      </c>
      <c r="P486">
        <f t="shared" si="156"/>
        <v>0</v>
      </c>
      <c r="Q486">
        <f t="shared" si="150"/>
        <v>0</v>
      </c>
      <c r="R486" s="9">
        <f t="shared" si="151"/>
        <v>0</v>
      </c>
      <c r="S486" s="9">
        <f t="shared" si="152"/>
        <v>0</v>
      </c>
    </row>
    <row r="487" spans="2:19" ht="20">
      <c r="B487" s="22">
        <v>31</v>
      </c>
      <c r="C487" s="22">
        <v>813</v>
      </c>
      <c r="D487" s="18">
        <f t="shared" si="145"/>
        <v>18.453946600000002</v>
      </c>
      <c r="E487" s="18">
        <f t="shared" si="146"/>
        <v>1218.444155274</v>
      </c>
      <c r="F487" s="18">
        <v>1608</v>
      </c>
      <c r="G487" s="18">
        <v>944</v>
      </c>
      <c r="H487" s="13">
        <f t="shared" si="147"/>
        <v>2363.6365056</v>
      </c>
      <c r="I487" s="13">
        <f t="shared" si="148"/>
        <v>1414.774025312</v>
      </c>
      <c r="J487" s="19">
        <f t="shared" si="155"/>
        <v>-1.5431800000001772E-2</v>
      </c>
      <c r="K487">
        <f t="shared" si="155"/>
        <v>1.4987012980000145</v>
      </c>
      <c r="L487">
        <f t="shared" si="153"/>
        <v>3.9563263503533494E-2</v>
      </c>
      <c r="M487" s="9">
        <f t="shared" si="149"/>
        <v>1.3187754501177833</v>
      </c>
      <c r="N487" s="9">
        <f t="shared" si="154"/>
        <v>4.7475916204240196</v>
      </c>
      <c r="O487">
        <f t="shared" si="156"/>
        <v>0</v>
      </c>
      <c r="P487">
        <f t="shared" si="156"/>
        <v>0</v>
      </c>
      <c r="Q487">
        <f t="shared" si="150"/>
        <v>0</v>
      </c>
      <c r="R487" s="9">
        <f t="shared" si="151"/>
        <v>0</v>
      </c>
      <c r="S487" s="9">
        <f t="shared" si="152"/>
        <v>0</v>
      </c>
    </row>
    <row r="488" spans="2:19" ht="20">
      <c r="B488" s="22">
        <v>31</v>
      </c>
      <c r="C488" s="22">
        <v>810</v>
      </c>
      <c r="D488" s="18">
        <f t="shared" si="145"/>
        <v>18.500242</v>
      </c>
      <c r="E488" s="18">
        <f t="shared" si="146"/>
        <v>1213.9480513799999</v>
      </c>
      <c r="F488" s="18">
        <v>1608</v>
      </c>
      <c r="G488" s="18">
        <v>944</v>
      </c>
      <c r="H488" s="13">
        <f t="shared" si="147"/>
        <v>2363.6365056</v>
      </c>
      <c r="I488" s="13">
        <f t="shared" si="148"/>
        <v>1414.774025312</v>
      </c>
      <c r="J488" s="19">
        <f t="shared" si="155"/>
        <v>-4.629539999999821E-2</v>
      </c>
      <c r="K488">
        <f t="shared" si="155"/>
        <v>4.4961038940000435</v>
      </c>
      <c r="L488">
        <f t="shared" si="153"/>
        <v>0.1186897905106005</v>
      </c>
      <c r="M488" s="9">
        <f t="shared" si="149"/>
        <v>3.9563263503533501</v>
      </c>
      <c r="N488" s="9">
        <f t="shared" si="154"/>
        <v>14.242774861272061</v>
      </c>
      <c r="O488">
        <f t="shared" si="156"/>
        <v>0</v>
      </c>
      <c r="P488">
        <f t="shared" si="156"/>
        <v>0</v>
      </c>
      <c r="Q488">
        <f t="shared" si="150"/>
        <v>0</v>
      </c>
      <c r="R488" s="9">
        <f t="shared" si="151"/>
        <v>0</v>
      </c>
      <c r="S488" s="9">
        <f t="shared" si="152"/>
        <v>0</v>
      </c>
    </row>
    <row r="489" spans="2:19" ht="20">
      <c r="B489" s="22">
        <v>31</v>
      </c>
      <c r="C489" s="22">
        <v>810</v>
      </c>
      <c r="D489" s="18">
        <f t="shared" si="145"/>
        <v>18.500242</v>
      </c>
      <c r="E489" s="18">
        <f t="shared" si="146"/>
        <v>1213.9480513799999</v>
      </c>
      <c r="F489" s="18">
        <v>1608</v>
      </c>
      <c r="G489" s="18">
        <v>944</v>
      </c>
      <c r="H489" s="13">
        <f t="shared" si="147"/>
        <v>2363.6365056</v>
      </c>
      <c r="I489" s="13">
        <f t="shared" si="148"/>
        <v>1414.774025312</v>
      </c>
      <c r="J489" s="19">
        <f t="shared" si="155"/>
        <v>0</v>
      </c>
      <c r="K489">
        <f t="shared" si="155"/>
        <v>0</v>
      </c>
      <c r="L489">
        <f t="shared" si="153"/>
        <v>0</v>
      </c>
      <c r="M489" s="9">
        <f t="shared" si="149"/>
        <v>0</v>
      </c>
      <c r="N489" s="9">
        <f t="shared" si="154"/>
        <v>0</v>
      </c>
      <c r="O489">
        <f t="shared" si="156"/>
        <v>0</v>
      </c>
      <c r="P489">
        <f t="shared" si="156"/>
        <v>0</v>
      </c>
      <c r="Q489">
        <f t="shared" si="150"/>
        <v>0</v>
      </c>
      <c r="R489" s="9">
        <f t="shared" si="151"/>
        <v>0</v>
      </c>
      <c r="S489" s="9">
        <f t="shared" si="152"/>
        <v>0</v>
      </c>
    </row>
    <row r="490" spans="2:19" ht="20">
      <c r="B490" s="22">
        <v>31</v>
      </c>
      <c r="C490" s="22">
        <v>810</v>
      </c>
      <c r="D490" s="18">
        <f t="shared" si="145"/>
        <v>18.500242</v>
      </c>
      <c r="E490" s="18">
        <f t="shared" si="146"/>
        <v>1213.9480513799999</v>
      </c>
      <c r="F490" s="18">
        <v>1608</v>
      </c>
      <c r="G490" s="18">
        <v>944</v>
      </c>
      <c r="H490" s="13">
        <f t="shared" si="147"/>
        <v>2363.6365056</v>
      </c>
      <c r="I490" s="13">
        <f t="shared" si="148"/>
        <v>1414.774025312</v>
      </c>
      <c r="J490" s="19">
        <f t="shared" si="155"/>
        <v>0</v>
      </c>
      <c r="K490">
        <f t="shared" si="155"/>
        <v>0</v>
      </c>
      <c r="L490">
        <f t="shared" si="153"/>
        <v>0</v>
      </c>
      <c r="M490" s="9">
        <f t="shared" si="149"/>
        <v>0</v>
      </c>
      <c r="N490" s="9">
        <f t="shared" si="154"/>
        <v>0</v>
      </c>
      <c r="O490">
        <f t="shared" si="156"/>
        <v>0</v>
      </c>
      <c r="P490">
        <f t="shared" si="156"/>
        <v>0</v>
      </c>
      <c r="Q490">
        <f t="shared" si="150"/>
        <v>0</v>
      </c>
      <c r="R490" s="9">
        <f t="shared" si="151"/>
        <v>0</v>
      </c>
      <c r="S490" s="9">
        <f t="shared" si="152"/>
        <v>0</v>
      </c>
    </row>
    <row r="491" spans="2:19" ht="20">
      <c r="B491" s="22">
        <v>31</v>
      </c>
      <c r="C491" s="22">
        <v>810</v>
      </c>
      <c r="D491" s="18">
        <f t="shared" si="145"/>
        <v>18.500242</v>
      </c>
      <c r="E491" s="18">
        <f t="shared" si="146"/>
        <v>1213.9480513799999</v>
      </c>
      <c r="F491" s="18">
        <v>1608</v>
      </c>
      <c r="G491" s="18">
        <v>944</v>
      </c>
      <c r="H491" s="13">
        <f t="shared" si="147"/>
        <v>2363.6365056</v>
      </c>
      <c r="I491" s="13">
        <f t="shared" si="148"/>
        <v>1414.774025312</v>
      </c>
      <c r="J491" s="19">
        <f t="shared" si="155"/>
        <v>0</v>
      </c>
      <c r="K491">
        <f t="shared" si="155"/>
        <v>0</v>
      </c>
      <c r="L491">
        <f t="shared" si="153"/>
        <v>0</v>
      </c>
      <c r="M491" s="9">
        <f t="shared" si="149"/>
        <v>0</v>
      </c>
      <c r="N491" s="9">
        <f t="shared" si="154"/>
        <v>0</v>
      </c>
      <c r="O491">
        <f t="shared" si="156"/>
        <v>0</v>
      </c>
      <c r="P491">
        <f t="shared" si="156"/>
        <v>0</v>
      </c>
      <c r="Q491">
        <f t="shared" si="150"/>
        <v>0</v>
      </c>
      <c r="R491" s="9">
        <f t="shared" si="151"/>
        <v>0</v>
      </c>
      <c r="S491" s="9">
        <f t="shared" si="152"/>
        <v>0</v>
      </c>
    </row>
    <row r="492" spans="2:19" ht="20">
      <c r="B492" s="22">
        <v>31</v>
      </c>
      <c r="C492" s="22">
        <v>810</v>
      </c>
      <c r="D492" s="18">
        <f t="shared" si="145"/>
        <v>18.500242</v>
      </c>
      <c r="E492" s="18">
        <f t="shared" si="146"/>
        <v>1213.9480513799999</v>
      </c>
      <c r="F492" s="18">
        <v>1608</v>
      </c>
      <c r="G492" s="18">
        <v>944</v>
      </c>
      <c r="H492" s="13">
        <f t="shared" si="147"/>
        <v>2363.6365056</v>
      </c>
      <c r="I492" s="13">
        <f t="shared" si="148"/>
        <v>1414.774025312</v>
      </c>
      <c r="J492" s="19">
        <f t="shared" si="155"/>
        <v>0</v>
      </c>
      <c r="K492">
        <f t="shared" si="155"/>
        <v>0</v>
      </c>
      <c r="L492">
        <f t="shared" si="153"/>
        <v>0</v>
      </c>
      <c r="M492" s="9">
        <f t="shared" si="149"/>
        <v>0</v>
      </c>
      <c r="N492" s="9">
        <f t="shared" si="154"/>
        <v>0</v>
      </c>
      <c r="O492">
        <f t="shared" si="156"/>
        <v>0</v>
      </c>
      <c r="P492">
        <f t="shared" si="156"/>
        <v>0</v>
      </c>
      <c r="Q492">
        <f t="shared" si="150"/>
        <v>0</v>
      </c>
      <c r="R492" s="9">
        <f t="shared" si="151"/>
        <v>0</v>
      </c>
      <c r="S492" s="9">
        <f t="shared" si="152"/>
        <v>0</v>
      </c>
    </row>
    <row r="493" spans="2:19" ht="20">
      <c r="B493" s="22">
        <v>31</v>
      </c>
      <c r="C493" s="22">
        <v>810</v>
      </c>
      <c r="D493" s="18">
        <f t="shared" si="145"/>
        <v>18.500242</v>
      </c>
      <c r="E493" s="18">
        <f t="shared" si="146"/>
        <v>1213.9480513799999</v>
      </c>
      <c r="F493" s="18">
        <v>1608</v>
      </c>
      <c r="G493" s="18">
        <v>944</v>
      </c>
      <c r="H493" s="13">
        <f t="shared" si="147"/>
        <v>2363.6365056</v>
      </c>
      <c r="I493" s="13">
        <f t="shared" si="148"/>
        <v>1414.774025312</v>
      </c>
      <c r="J493" s="19">
        <f t="shared" si="155"/>
        <v>0</v>
      </c>
      <c r="K493">
        <f t="shared" si="155"/>
        <v>0</v>
      </c>
      <c r="L493">
        <f t="shared" si="153"/>
        <v>0</v>
      </c>
      <c r="M493" s="9">
        <f t="shared" si="149"/>
        <v>0</v>
      </c>
      <c r="N493" s="9">
        <f t="shared" si="154"/>
        <v>0</v>
      </c>
      <c r="O493">
        <f t="shared" si="156"/>
        <v>0</v>
      </c>
      <c r="P493">
        <f t="shared" si="156"/>
        <v>0</v>
      </c>
      <c r="Q493">
        <f t="shared" si="150"/>
        <v>0</v>
      </c>
      <c r="R493" s="9">
        <f t="shared" si="151"/>
        <v>0</v>
      </c>
      <c r="S493" s="9">
        <f t="shared" si="152"/>
        <v>0</v>
      </c>
    </row>
    <row r="494" spans="2:19" ht="20">
      <c r="B494" s="22">
        <v>31</v>
      </c>
      <c r="C494" s="22">
        <v>810</v>
      </c>
      <c r="D494" s="18">
        <f t="shared" si="145"/>
        <v>18.500242</v>
      </c>
      <c r="E494" s="18">
        <f t="shared" si="146"/>
        <v>1213.9480513799999</v>
      </c>
      <c r="F494" s="18">
        <v>1608</v>
      </c>
      <c r="G494" s="18">
        <v>944</v>
      </c>
      <c r="H494" s="13">
        <f t="shared" si="147"/>
        <v>2363.6365056</v>
      </c>
      <c r="I494" s="13">
        <f t="shared" si="148"/>
        <v>1414.774025312</v>
      </c>
      <c r="J494" s="19">
        <f t="shared" si="155"/>
        <v>0</v>
      </c>
      <c r="K494">
        <f t="shared" si="155"/>
        <v>0</v>
      </c>
      <c r="L494">
        <f t="shared" si="153"/>
        <v>0</v>
      </c>
      <c r="M494" s="9">
        <f t="shared" si="149"/>
        <v>0</v>
      </c>
      <c r="N494" s="9">
        <f t="shared" si="154"/>
        <v>0</v>
      </c>
      <c r="O494">
        <f t="shared" si="156"/>
        <v>0</v>
      </c>
      <c r="P494">
        <f t="shared" si="156"/>
        <v>0</v>
      </c>
      <c r="Q494">
        <f t="shared" si="150"/>
        <v>0</v>
      </c>
      <c r="R494" s="9">
        <f t="shared" si="151"/>
        <v>0</v>
      </c>
      <c r="S494" s="9">
        <f t="shared" si="152"/>
        <v>0</v>
      </c>
    </row>
    <row r="495" spans="2:19" ht="20">
      <c r="B495" s="22">
        <v>31</v>
      </c>
      <c r="C495" s="22">
        <v>810</v>
      </c>
      <c r="D495" s="18">
        <f t="shared" si="145"/>
        <v>18.500242</v>
      </c>
      <c r="E495" s="18">
        <f t="shared" si="146"/>
        <v>1213.9480513799999</v>
      </c>
      <c r="F495" s="18">
        <v>1608</v>
      </c>
      <c r="G495" s="18">
        <v>944</v>
      </c>
      <c r="H495" s="13">
        <f t="shared" si="147"/>
        <v>2363.6365056</v>
      </c>
      <c r="I495" s="13">
        <f t="shared" si="148"/>
        <v>1414.774025312</v>
      </c>
      <c r="J495" s="19">
        <f t="shared" si="155"/>
        <v>0</v>
      </c>
      <c r="K495">
        <f t="shared" si="155"/>
        <v>0</v>
      </c>
      <c r="L495">
        <f t="shared" si="153"/>
        <v>0</v>
      </c>
      <c r="M495" s="9">
        <f t="shared" si="149"/>
        <v>0</v>
      </c>
      <c r="N495" s="9">
        <f t="shared" si="154"/>
        <v>0</v>
      </c>
      <c r="O495">
        <f t="shared" si="156"/>
        <v>0</v>
      </c>
      <c r="P495">
        <f t="shared" si="156"/>
        <v>0</v>
      </c>
      <c r="Q495">
        <f t="shared" si="150"/>
        <v>0</v>
      </c>
      <c r="R495" s="9">
        <f t="shared" si="151"/>
        <v>0</v>
      </c>
      <c r="S495" s="9">
        <f t="shared" si="152"/>
        <v>0</v>
      </c>
    </row>
    <row r="496" spans="2:19" ht="20">
      <c r="B496" s="22">
        <v>31</v>
      </c>
      <c r="C496" s="22">
        <v>810</v>
      </c>
      <c r="D496" s="18">
        <f t="shared" si="145"/>
        <v>18.500242</v>
      </c>
      <c r="E496" s="18">
        <f t="shared" si="146"/>
        <v>1213.9480513799999</v>
      </c>
      <c r="F496" s="18">
        <v>1608</v>
      </c>
      <c r="G496" s="18">
        <v>944</v>
      </c>
      <c r="H496" s="13">
        <f t="shared" si="147"/>
        <v>2363.6365056</v>
      </c>
      <c r="I496" s="13">
        <f t="shared" si="148"/>
        <v>1414.774025312</v>
      </c>
      <c r="J496" s="19">
        <f t="shared" si="155"/>
        <v>0</v>
      </c>
      <c r="K496">
        <f t="shared" si="155"/>
        <v>0</v>
      </c>
      <c r="L496">
        <f t="shared" si="153"/>
        <v>0</v>
      </c>
      <c r="M496" s="9">
        <f t="shared" si="149"/>
        <v>0</v>
      </c>
      <c r="N496" s="9">
        <f t="shared" si="154"/>
        <v>0</v>
      </c>
      <c r="O496">
        <f t="shared" si="156"/>
        <v>0</v>
      </c>
      <c r="P496">
        <f t="shared" si="156"/>
        <v>0</v>
      </c>
      <c r="Q496">
        <f t="shared" si="150"/>
        <v>0</v>
      </c>
      <c r="R496" s="9">
        <f t="shared" si="151"/>
        <v>0</v>
      </c>
      <c r="S496" s="9">
        <f t="shared" si="152"/>
        <v>0</v>
      </c>
    </row>
    <row r="497" spans="2:19" ht="20">
      <c r="B497" s="22">
        <v>31</v>
      </c>
      <c r="C497" s="22">
        <v>810</v>
      </c>
      <c r="D497" s="18">
        <f t="shared" si="145"/>
        <v>18.500242</v>
      </c>
      <c r="E497" s="18">
        <f t="shared" si="146"/>
        <v>1213.9480513799999</v>
      </c>
      <c r="F497" s="18">
        <v>1608</v>
      </c>
      <c r="G497" s="18">
        <v>944</v>
      </c>
      <c r="H497" s="13">
        <f t="shared" si="147"/>
        <v>2363.6365056</v>
      </c>
      <c r="I497" s="13">
        <f t="shared" si="148"/>
        <v>1414.774025312</v>
      </c>
      <c r="J497" s="19">
        <f t="shared" si="155"/>
        <v>0</v>
      </c>
      <c r="K497">
        <f t="shared" si="155"/>
        <v>0</v>
      </c>
      <c r="L497">
        <f t="shared" si="153"/>
        <v>0</v>
      </c>
      <c r="M497" s="9">
        <f t="shared" si="149"/>
        <v>0</v>
      </c>
      <c r="N497" s="9">
        <f t="shared" si="154"/>
        <v>0</v>
      </c>
      <c r="O497">
        <f t="shared" si="156"/>
        <v>0</v>
      </c>
      <c r="P497">
        <f t="shared" si="156"/>
        <v>0</v>
      </c>
      <c r="Q497">
        <f t="shared" si="150"/>
        <v>0</v>
      </c>
      <c r="R497" s="9">
        <f t="shared" si="151"/>
        <v>0</v>
      </c>
      <c r="S497" s="9">
        <f t="shared" si="152"/>
        <v>0</v>
      </c>
    </row>
    <row r="498" spans="2:19" ht="20">
      <c r="B498" s="22">
        <v>31</v>
      </c>
      <c r="C498" s="22">
        <v>810</v>
      </c>
      <c r="D498" s="18">
        <f t="shared" si="145"/>
        <v>18.500242</v>
      </c>
      <c r="E498" s="18">
        <f t="shared" si="146"/>
        <v>1213.9480513799999</v>
      </c>
      <c r="F498" s="18">
        <v>1608</v>
      </c>
      <c r="G498" s="18">
        <v>944</v>
      </c>
      <c r="H498" s="13">
        <f t="shared" si="147"/>
        <v>2363.6365056</v>
      </c>
      <c r="I498" s="13">
        <f t="shared" si="148"/>
        <v>1414.774025312</v>
      </c>
      <c r="J498" s="19">
        <f t="shared" si="155"/>
        <v>0</v>
      </c>
      <c r="K498">
        <f t="shared" si="155"/>
        <v>0</v>
      </c>
      <c r="L498">
        <f t="shared" si="153"/>
        <v>0</v>
      </c>
      <c r="M498" s="9">
        <f t="shared" si="149"/>
        <v>0</v>
      </c>
      <c r="N498" s="9">
        <f t="shared" si="154"/>
        <v>0</v>
      </c>
      <c r="O498">
        <f t="shared" si="156"/>
        <v>0</v>
      </c>
      <c r="P498">
        <f t="shared" si="156"/>
        <v>0</v>
      </c>
      <c r="Q498">
        <f t="shared" si="150"/>
        <v>0</v>
      </c>
      <c r="R498" s="9">
        <f t="shared" si="151"/>
        <v>0</v>
      </c>
      <c r="S498" s="9">
        <f t="shared" si="152"/>
        <v>0</v>
      </c>
    </row>
    <row r="499" spans="2:19" ht="20">
      <c r="B499" s="22">
        <v>31</v>
      </c>
      <c r="C499" s="22">
        <v>810</v>
      </c>
      <c r="D499" s="18">
        <f t="shared" si="145"/>
        <v>18.500242</v>
      </c>
      <c r="E499" s="18">
        <f t="shared" si="146"/>
        <v>1213.9480513799999</v>
      </c>
      <c r="F499" s="18">
        <v>1608</v>
      </c>
      <c r="G499" s="18">
        <v>944</v>
      </c>
      <c r="H499" s="13">
        <f t="shared" si="147"/>
        <v>2363.6365056</v>
      </c>
      <c r="I499" s="13">
        <f t="shared" si="148"/>
        <v>1414.774025312</v>
      </c>
      <c r="J499" s="19">
        <f t="shared" si="155"/>
        <v>0</v>
      </c>
      <c r="K499">
        <f t="shared" si="155"/>
        <v>0</v>
      </c>
      <c r="L499">
        <f t="shared" si="153"/>
        <v>0</v>
      </c>
      <c r="M499" s="9">
        <f t="shared" si="149"/>
        <v>0</v>
      </c>
      <c r="N499" s="9">
        <f t="shared" si="154"/>
        <v>0</v>
      </c>
      <c r="O499">
        <f t="shared" si="156"/>
        <v>0</v>
      </c>
      <c r="P499">
        <f t="shared" si="156"/>
        <v>0</v>
      </c>
      <c r="Q499">
        <f t="shared" si="150"/>
        <v>0</v>
      </c>
      <c r="R499" s="9">
        <f t="shared" si="151"/>
        <v>0</v>
      </c>
      <c r="S499" s="9">
        <f t="shared" si="152"/>
        <v>0</v>
      </c>
    </row>
    <row r="500" spans="2:19" ht="20">
      <c r="B500" s="22">
        <v>31</v>
      </c>
      <c r="C500" s="22">
        <v>810</v>
      </c>
      <c r="D500" s="18">
        <f t="shared" si="145"/>
        <v>18.500242</v>
      </c>
      <c r="E500" s="18">
        <f t="shared" si="146"/>
        <v>1213.9480513799999</v>
      </c>
      <c r="F500" s="18">
        <v>1608</v>
      </c>
      <c r="G500" s="18">
        <v>944</v>
      </c>
      <c r="H500" s="13">
        <f t="shared" si="147"/>
        <v>2363.6365056</v>
      </c>
      <c r="I500" s="13">
        <f t="shared" si="148"/>
        <v>1414.774025312</v>
      </c>
      <c r="J500" s="19">
        <f t="shared" si="155"/>
        <v>0</v>
      </c>
      <c r="K500">
        <f t="shared" si="155"/>
        <v>0</v>
      </c>
      <c r="L500">
        <f t="shared" si="153"/>
        <v>0</v>
      </c>
      <c r="M500" s="9">
        <f t="shared" si="149"/>
        <v>0</v>
      </c>
      <c r="N500" s="9">
        <f t="shared" si="154"/>
        <v>0</v>
      </c>
      <c r="O500">
        <f t="shared" si="156"/>
        <v>0</v>
      </c>
      <c r="P500">
        <f t="shared" si="156"/>
        <v>0</v>
      </c>
      <c r="Q500">
        <f t="shared" si="150"/>
        <v>0</v>
      </c>
      <c r="R500" s="9">
        <f t="shared" si="151"/>
        <v>0</v>
      </c>
      <c r="S500" s="9">
        <f t="shared" si="152"/>
        <v>0</v>
      </c>
    </row>
    <row r="501" spans="2:19" ht="20">
      <c r="B501" s="22">
        <v>31</v>
      </c>
      <c r="C501" s="22">
        <v>810</v>
      </c>
      <c r="D501" s="18">
        <f t="shared" si="145"/>
        <v>18.500242</v>
      </c>
      <c r="E501" s="18">
        <f t="shared" si="146"/>
        <v>1213.9480513799999</v>
      </c>
      <c r="F501" s="18">
        <v>1608</v>
      </c>
      <c r="G501" s="18">
        <v>944</v>
      </c>
      <c r="H501" s="13">
        <f t="shared" si="147"/>
        <v>2363.6365056</v>
      </c>
      <c r="I501" s="13">
        <f t="shared" si="148"/>
        <v>1414.774025312</v>
      </c>
      <c r="J501" s="19">
        <f t="shared" si="155"/>
        <v>0</v>
      </c>
      <c r="K501">
        <f t="shared" si="155"/>
        <v>0</v>
      </c>
      <c r="L501">
        <f t="shared" si="153"/>
        <v>0</v>
      </c>
      <c r="M501" s="9">
        <f t="shared" si="149"/>
        <v>0</v>
      </c>
      <c r="N501" s="9">
        <f t="shared" si="154"/>
        <v>0</v>
      </c>
      <c r="O501">
        <f t="shared" si="156"/>
        <v>0</v>
      </c>
      <c r="P501">
        <f t="shared" si="156"/>
        <v>0</v>
      </c>
      <c r="Q501">
        <f t="shared" si="150"/>
        <v>0</v>
      </c>
      <c r="R501" s="9">
        <f t="shared" si="151"/>
        <v>0</v>
      </c>
      <c r="S501" s="9">
        <f t="shared" si="152"/>
        <v>0</v>
      </c>
    </row>
    <row r="502" spans="2:19" ht="20">
      <c r="B502" s="22">
        <v>31</v>
      </c>
      <c r="C502" s="22">
        <v>810</v>
      </c>
      <c r="D502" s="18">
        <f t="shared" si="145"/>
        <v>18.500242</v>
      </c>
      <c r="E502" s="18">
        <f t="shared" si="146"/>
        <v>1213.9480513799999</v>
      </c>
      <c r="F502" s="18">
        <v>1608</v>
      </c>
      <c r="G502" s="18">
        <v>944</v>
      </c>
      <c r="H502" s="13">
        <f t="shared" si="147"/>
        <v>2363.6365056</v>
      </c>
      <c r="I502" s="13">
        <f t="shared" si="148"/>
        <v>1414.774025312</v>
      </c>
      <c r="J502" s="19">
        <f t="shared" si="155"/>
        <v>0</v>
      </c>
      <c r="K502">
        <f t="shared" si="155"/>
        <v>0</v>
      </c>
      <c r="L502">
        <f t="shared" si="153"/>
        <v>0</v>
      </c>
      <c r="M502" s="9">
        <f t="shared" si="149"/>
        <v>0</v>
      </c>
      <c r="N502" s="9">
        <f t="shared" si="154"/>
        <v>0</v>
      </c>
      <c r="O502">
        <f t="shared" si="156"/>
        <v>0</v>
      </c>
      <c r="P502">
        <f t="shared" si="156"/>
        <v>0</v>
      </c>
      <c r="Q502">
        <f t="shared" si="150"/>
        <v>0</v>
      </c>
      <c r="R502" s="9">
        <f t="shared" si="151"/>
        <v>0</v>
      </c>
      <c r="S502" s="9">
        <f t="shared" si="152"/>
        <v>0</v>
      </c>
    </row>
    <row r="503" spans="2:19" ht="20">
      <c r="B503" s="22">
        <v>31</v>
      </c>
      <c r="C503" s="22">
        <v>810</v>
      </c>
      <c r="D503" s="18">
        <f t="shared" si="145"/>
        <v>18.500242</v>
      </c>
      <c r="E503" s="18">
        <f t="shared" si="146"/>
        <v>1213.9480513799999</v>
      </c>
      <c r="F503" s="18">
        <v>1608</v>
      </c>
      <c r="G503" s="18">
        <v>944</v>
      </c>
      <c r="H503" s="13">
        <f t="shared" si="147"/>
        <v>2363.6365056</v>
      </c>
      <c r="I503" s="13">
        <f t="shared" si="148"/>
        <v>1414.774025312</v>
      </c>
      <c r="J503" s="19">
        <f t="shared" si="155"/>
        <v>0</v>
      </c>
      <c r="K503">
        <f t="shared" si="155"/>
        <v>0</v>
      </c>
      <c r="L503">
        <f t="shared" si="153"/>
        <v>0</v>
      </c>
      <c r="M503" s="9">
        <f t="shared" si="149"/>
        <v>0</v>
      </c>
      <c r="N503" s="9">
        <f t="shared" si="154"/>
        <v>0</v>
      </c>
      <c r="O503">
        <f t="shared" si="156"/>
        <v>0</v>
      </c>
      <c r="P503">
        <f t="shared" si="156"/>
        <v>0</v>
      </c>
      <c r="Q503">
        <f t="shared" si="150"/>
        <v>0</v>
      </c>
      <c r="R503" s="9">
        <f t="shared" si="151"/>
        <v>0</v>
      </c>
      <c r="S503" s="9">
        <f t="shared" si="152"/>
        <v>0</v>
      </c>
    </row>
    <row r="504" spans="2:19" ht="20">
      <c r="B504" s="22">
        <v>32</v>
      </c>
      <c r="C504" s="22">
        <v>810</v>
      </c>
      <c r="D504" s="18">
        <f t="shared" si="145"/>
        <v>19.097024000000001</v>
      </c>
      <c r="E504" s="18">
        <f t="shared" si="146"/>
        <v>1213.9480513799999</v>
      </c>
      <c r="F504" s="18">
        <v>1608</v>
      </c>
      <c r="G504" s="18">
        <v>944</v>
      </c>
      <c r="H504" s="13">
        <f t="shared" si="147"/>
        <v>2363.6365056</v>
      </c>
      <c r="I504" s="13">
        <f t="shared" si="148"/>
        <v>1414.774025312</v>
      </c>
      <c r="J504" s="19">
        <f t="shared" si="155"/>
        <v>-0.59678200000000103</v>
      </c>
      <c r="K504">
        <f t="shared" si="155"/>
        <v>0</v>
      </c>
      <c r="L504">
        <f t="shared" si="153"/>
        <v>6.1978297291666777E-3</v>
      </c>
      <c r="M504" s="9">
        <f t="shared" si="149"/>
        <v>0.20659432430555594</v>
      </c>
      <c r="N504" s="9">
        <f t="shared" si="154"/>
        <v>0.74373956750000136</v>
      </c>
      <c r="O504">
        <f t="shared" si="156"/>
        <v>0</v>
      </c>
      <c r="P504">
        <f t="shared" si="156"/>
        <v>0</v>
      </c>
      <c r="Q504">
        <f t="shared" si="150"/>
        <v>0</v>
      </c>
      <c r="R504" s="9">
        <f t="shared" si="151"/>
        <v>0</v>
      </c>
      <c r="S504" s="9">
        <f t="shared" si="152"/>
        <v>0</v>
      </c>
    </row>
    <row r="505" spans="2:19" ht="20">
      <c r="B505" s="22">
        <v>34</v>
      </c>
      <c r="C505" s="22">
        <v>810</v>
      </c>
      <c r="D505" s="18">
        <f t="shared" si="145"/>
        <v>20.290588</v>
      </c>
      <c r="E505" s="18">
        <f t="shared" si="146"/>
        <v>1213.9480513799999</v>
      </c>
      <c r="F505" s="18">
        <v>1608</v>
      </c>
      <c r="G505" s="18">
        <v>944</v>
      </c>
      <c r="H505" s="13">
        <f t="shared" si="147"/>
        <v>2363.6365056</v>
      </c>
      <c r="I505" s="13">
        <f t="shared" si="148"/>
        <v>1414.774025312</v>
      </c>
      <c r="J505" s="19">
        <f t="shared" si="155"/>
        <v>-1.1935639999999985</v>
      </c>
      <c r="K505">
        <f t="shared" si="155"/>
        <v>0</v>
      </c>
      <c r="L505">
        <f t="shared" si="153"/>
        <v>1.2395659458333319E-2</v>
      </c>
      <c r="M505" s="9">
        <f t="shared" si="149"/>
        <v>0.4131886486111106</v>
      </c>
      <c r="N505" s="9">
        <f t="shared" si="154"/>
        <v>1.4874791349999983</v>
      </c>
      <c r="O505">
        <f t="shared" si="156"/>
        <v>0</v>
      </c>
      <c r="P505">
        <f t="shared" si="156"/>
        <v>0</v>
      </c>
      <c r="Q505">
        <f t="shared" si="150"/>
        <v>0</v>
      </c>
      <c r="R505" s="9">
        <f t="shared" si="151"/>
        <v>0</v>
      </c>
      <c r="S505" s="9">
        <f t="shared" si="152"/>
        <v>0</v>
      </c>
    </row>
    <row r="506" spans="2:19" ht="20">
      <c r="B506" s="22">
        <v>34</v>
      </c>
      <c r="C506" s="22">
        <v>810</v>
      </c>
      <c r="D506" s="18">
        <f t="shared" si="145"/>
        <v>20.290588</v>
      </c>
      <c r="E506" s="18">
        <f t="shared" si="146"/>
        <v>1213.9480513799999</v>
      </c>
      <c r="F506" s="18">
        <v>1608</v>
      </c>
      <c r="G506" s="18">
        <v>944</v>
      </c>
      <c r="H506" s="13">
        <f t="shared" si="147"/>
        <v>2363.6365056</v>
      </c>
      <c r="I506" s="13">
        <f t="shared" si="148"/>
        <v>1414.774025312</v>
      </c>
      <c r="J506" s="19">
        <f t="shared" si="155"/>
        <v>0</v>
      </c>
      <c r="K506">
        <f t="shared" si="155"/>
        <v>0</v>
      </c>
      <c r="L506">
        <f t="shared" si="153"/>
        <v>0</v>
      </c>
      <c r="M506" s="9">
        <f t="shared" si="149"/>
        <v>0</v>
      </c>
      <c r="N506" s="9">
        <f t="shared" si="154"/>
        <v>0</v>
      </c>
      <c r="O506">
        <f t="shared" si="156"/>
        <v>0</v>
      </c>
      <c r="P506">
        <f t="shared" si="156"/>
        <v>0</v>
      </c>
      <c r="Q506">
        <f t="shared" si="150"/>
        <v>0</v>
      </c>
      <c r="R506" s="9">
        <f t="shared" si="151"/>
        <v>0</v>
      </c>
      <c r="S506" s="9">
        <f t="shared" si="152"/>
        <v>0</v>
      </c>
    </row>
    <row r="507" spans="2:19" ht="20">
      <c r="B507" s="22">
        <v>35</v>
      </c>
      <c r="C507" s="22">
        <v>810</v>
      </c>
      <c r="D507" s="18">
        <f t="shared" si="145"/>
        <v>20.887370000000004</v>
      </c>
      <c r="E507" s="18">
        <f t="shared" si="146"/>
        <v>1213.9480513799999</v>
      </c>
      <c r="F507" s="18">
        <v>1608</v>
      </c>
      <c r="G507" s="18">
        <v>944</v>
      </c>
      <c r="H507" s="13">
        <f t="shared" si="147"/>
        <v>2363.6365056</v>
      </c>
      <c r="I507" s="13">
        <f t="shared" si="148"/>
        <v>1414.774025312</v>
      </c>
      <c r="J507" s="19">
        <f t="shared" si="155"/>
        <v>-0.59678200000000459</v>
      </c>
      <c r="K507">
        <f t="shared" si="155"/>
        <v>0</v>
      </c>
      <c r="L507">
        <f t="shared" si="153"/>
        <v>6.197829729166715E-3</v>
      </c>
      <c r="M507" s="9">
        <f t="shared" si="149"/>
        <v>0.20659432430555719</v>
      </c>
      <c r="N507" s="9">
        <f t="shared" si="154"/>
        <v>0.74373956750000592</v>
      </c>
      <c r="O507">
        <f t="shared" si="156"/>
        <v>0</v>
      </c>
      <c r="P507">
        <f t="shared" si="156"/>
        <v>0</v>
      </c>
      <c r="Q507">
        <f t="shared" si="150"/>
        <v>0</v>
      </c>
      <c r="R507" s="9">
        <f t="shared" si="151"/>
        <v>0</v>
      </c>
      <c r="S507" s="9">
        <f t="shared" si="152"/>
        <v>0</v>
      </c>
    </row>
    <row r="508" spans="2:19" ht="20">
      <c r="B508" s="22">
        <v>36</v>
      </c>
      <c r="C508" s="22">
        <v>810</v>
      </c>
      <c r="D508" s="18">
        <f t="shared" si="145"/>
        <v>21.484152000000002</v>
      </c>
      <c r="E508" s="18">
        <f t="shared" si="146"/>
        <v>1213.9480513799999</v>
      </c>
      <c r="F508" s="18">
        <v>1608</v>
      </c>
      <c r="G508" s="18">
        <v>944</v>
      </c>
      <c r="H508" s="13">
        <f t="shared" si="147"/>
        <v>2363.6365056</v>
      </c>
      <c r="I508" s="13">
        <f t="shared" si="148"/>
        <v>1414.774025312</v>
      </c>
      <c r="J508" s="19">
        <f t="shared" si="155"/>
        <v>-0.59678199999999748</v>
      </c>
      <c r="K508">
        <f t="shared" si="155"/>
        <v>0</v>
      </c>
      <c r="L508">
        <f t="shared" si="153"/>
        <v>6.1978297291666413E-3</v>
      </c>
      <c r="M508" s="9">
        <f t="shared" si="149"/>
        <v>0.20659432430555472</v>
      </c>
      <c r="N508" s="9">
        <f t="shared" si="154"/>
        <v>0.74373956749999703</v>
      </c>
      <c r="O508">
        <f t="shared" si="156"/>
        <v>0</v>
      </c>
      <c r="P508">
        <f t="shared" si="156"/>
        <v>0</v>
      </c>
      <c r="Q508">
        <f t="shared" si="150"/>
        <v>0</v>
      </c>
      <c r="R508" s="9">
        <f t="shared" si="151"/>
        <v>0</v>
      </c>
      <c r="S508" s="9">
        <f t="shared" si="152"/>
        <v>0</v>
      </c>
    </row>
    <row r="509" spans="2:19" ht="20">
      <c r="B509" s="22">
        <v>37</v>
      </c>
      <c r="C509" s="22">
        <v>810</v>
      </c>
      <c r="D509" s="18">
        <f t="shared" si="145"/>
        <v>22.080934000000003</v>
      </c>
      <c r="E509" s="18">
        <f t="shared" si="146"/>
        <v>1213.9480513799999</v>
      </c>
      <c r="F509" s="18">
        <v>1608</v>
      </c>
      <c r="G509" s="18">
        <v>944</v>
      </c>
      <c r="H509" s="13">
        <f t="shared" si="147"/>
        <v>2363.6365056</v>
      </c>
      <c r="I509" s="13">
        <f t="shared" si="148"/>
        <v>1414.774025312</v>
      </c>
      <c r="J509" s="19">
        <f t="shared" si="155"/>
        <v>-0.59678200000000103</v>
      </c>
      <c r="K509">
        <f t="shared" si="155"/>
        <v>0</v>
      </c>
      <c r="L509">
        <f t="shared" si="153"/>
        <v>6.1978297291666777E-3</v>
      </c>
      <c r="M509" s="9">
        <f t="shared" si="149"/>
        <v>0.20659432430555594</v>
      </c>
      <c r="N509" s="9">
        <f t="shared" si="154"/>
        <v>0.74373956750000136</v>
      </c>
      <c r="O509">
        <f t="shared" si="156"/>
        <v>0</v>
      </c>
      <c r="P509">
        <f t="shared" si="156"/>
        <v>0</v>
      </c>
      <c r="Q509">
        <f t="shared" si="150"/>
        <v>0</v>
      </c>
      <c r="R509" s="9">
        <f t="shared" si="151"/>
        <v>0</v>
      </c>
      <c r="S509" s="9">
        <f t="shared" si="152"/>
        <v>0</v>
      </c>
    </row>
    <row r="510" spans="2:19" ht="20">
      <c r="B510" s="22">
        <v>38</v>
      </c>
      <c r="C510" s="22">
        <v>810</v>
      </c>
      <c r="D510" s="18">
        <f t="shared" si="145"/>
        <v>22.677716</v>
      </c>
      <c r="E510" s="18">
        <f t="shared" si="146"/>
        <v>1213.9480513799999</v>
      </c>
      <c r="F510" s="18">
        <v>1608</v>
      </c>
      <c r="G510" s="18">
        <v>944</v>
      </c>
      <c r="H510" s="13">
        <f t="shared" si="147"/>
        <v>2363.6365056</v>
      </c>
      <c r="I510" s="13">
        <f t="shared" si="148"/>
        <v>1414.774025312</v>
      </c>
      <c r="J510" s="19">
        <f t="shared" si="155"/>
        <v>-0.59678199999999748</v>
      </c>
      <c r="K510">
        <f t="shared" si="155"/>
        <v>0</v>
      </c>
      <c r="L510">
        <f t="shared" si="153"/>
        <v>6.1978297291666413E-3</v>
      </c>
      <c r="M510" s="9">
        <f t="shared" si="149"/>
        <v>0.20659432430555472</v>
      </c>
      <c r="N510" s="9">
        <f t="shared" si="154"/>
        <v>0.74373956749999703</v>
      </c>
      <c r="O510">
        <f t="shared" si="156"/>
        <v>0</v>
      </c>
      <c r="P510">
        <f t="shared" si="156"/>
        <v>0</v>
      </c>
      <c r="Q510">
        <f t="shared" si="150"/>
        <v>0</v>
      </c>
      <c r="R510" s="9">
        <f t="shared" si="151"/>
        <v>0</v>
      </c>
      <c r="S510" s="9">
        <f t="shared" si="152"/>
        <v>0</v>
      </c>
    </row>
    <row r="511" spans="2:19" ht="20">
      <c r="B511" s="22">
        <v>38</v>
      </c>
      <c r="C511" s="22">
        <v>810</v>
      </c>
      <c r="D511" s="18">
        <f t="shared" si="145"/>
        <v>22.677716</v>
      </c>
      <c r="E511" s="18">
        <f t="shared" si="146"/>
        <v>1213.9480513799999</v>
      </c>
      <c r="F511" s="18">
        <v>1608</v>
      </c>
      <c r="G511" s="18">
        <v>944</v>
      </c>
      <c r="H511" s="13">
        <f t="shared" si="147"/>
        <v>2363.6365056</v>
      </c>
      <c r="I511" s="13">
        <f t="shared" si="148"/>
        <v>1414.774025312</v>
      </c>
      <c r="J511" s="19">
        <f t="shared" si="155"/>
        <v>0</v>
      </c>
      <c r="K511">
        <f t="shared" si="155"/>
        <v>0</v>
      </c>
      <c r="L511">
        <f t="shared" si="153"/>
        <v>0</v>
      </c>
      <c r="M511" s="9">
        <f t="shared" si="149"/>
        <v>0</v>
      </c>
      <c r="N511" s="9">
        <f t="shared" si="154"/>
        <v>0</v>
      </c>
      <c r="O511">
        <f t="shared" si="156"/>
        <v>0</v>
      </c>
      <c r="P511">
        <f t="shared" si="156"/>
        <v>0</v>
      </c>
      <c r="Q511">
        <f t="shared" si="150"/>
        <v>0</v>
      </c>
      <c r="R511" s="9">
        <f t="shared" si="151"/>
        <v>0</v>
      </c>
      <c r="S511" s="9">
        <f t="shared" si="152"/>
        <v>0</v>
      </c>
    </row>
    <row r="512" spans="2:19" ht="20">
      <c r="B512" s="22">
        <v>40</v>
      </c>
      <c r="C512" s="22">
        <v>810</v>
      </c>
      <c r="D512" s="18">
        <f t="shared" si="145"/>
        <v>23.871280000000002</v>
      </c>
      <c r="E512" s="18">
        <f t="shared" si="146"/>
        <v>1213.9480513799999</v>
      </c>
      <c r="F512" s="18">
        <v>1608</v>
      </c>
      <c r="G512" s="18">
        <v>944</v>
      </c>
      <c r="H512" s="13">
        <f t="shared" si="147"/>
        <v>2363.6365056</v>
      </c>
      <c r="I512" s="13">
        <f t="shared" si="148"/>
        <v>1414.774025312</v>
      </c>
      <c r="J512" s="19">
        <f t="shared" si="155"/>
        <v>-1.1935640000000021</v>
      </c>
      <c r="K512">
        <f t="shared" si="155"/>
        <v>0</v>
      </c>
      <c r="L512">
        <f t="shared" si="153"/>
        <v>1.2395659458333355E-2</v>
      </c>
      <c r="M512" s="9">
        <f t="shared" si="149"/>
        <v>0.41318864861111188</v>
      </c>
      <c r="N512" s="9">
        <f t="shared" si="154"/>
        <v>1.4874791350000027</v>
      </c>
      <c r="O512">
        <f t="shared" si="156"/>
        <v>0</v>
      </c>
      <c r="P512">
        <f t="shared" si="156"/>
        <v>0</v>
      </c>
      <c r="Q512">
        <f t="shared" si="150"/>
        <v>0</v>
      </c>
      <c r="R512" s="9">
        <f t="shared" si="151"/>
        <v>0</v>
      </c>
      <c r="S512" s="9">
        <f t="shared" si="152"/>
        <v>0</v>
      </c>
    </row>
    <row r="513" spans="2:19" ht="20">
      <c r="B513" s="22">
        <v>40</v>
      </c>
      <c r="C513" s="22">
        <v>810</v>
      </c>
      <c r="D513" s="18">
        <f t="shared" si="145"/>
        <v>23.871280000000002</v>
      </c>
      <c r="E513" s="18">
        <f t="shared" si="146"/>
        <v>1213.9480513799999</v>
      </c>
      <c r="F513" s="18">
        <v>1608</v>
      </c>
      <c r="G513" s="18">
        <v>944</v>
      </c>
      <c r="H513" s="13">
        <f t="shared" si="147"/>
        <v>2363.6365056</v>
      </c>
      <c r="I513" s="13">
        <f t="shared" si="148"/>
        <v>1414.774025312</v>
      </c>
      <c r="J513" s="19">
        <f t="shared" si="155"/>
        <v>0</v>
      </c>
      <c r="K513">
        <f t="shared" si="155"/>
        <v>0</v>
      </c>
      <c r="L513">
        <f t="shared" si="153"/>
        <v>0</v>
      </c>
      <c r="M513" s="9">
        <f t="shared" si="149"/>
        <v>0</v>
      </c>
      <c r="N513" s="9">
        <f t="shared" si="154"/>
        <v>0</v>
      </c>
      <c r="O513">
        <f t="shared" si="156"/>
        <v>0</v>
      </c>
      <c r="P513">
        <f t="shared" si="156"/>
        <v>0</v>
      </c>
      <c r="Q513">
        <f t="shared" si="150"/>
        <v>0</v>
      </c>
      <c r="R513" s="9">
        <f t="shared" si="151"/>
        <v>0</v>
      </c>
      <c r="S513" s="9">
        <f t="shared" si="152"/>
        <v>0</v>
      </c>
    </row>
    <row r="514" spans="2:19" ht="20">
      <c r="B514" s="22">
        <v>40</v>
      </c>
      <c r="C514" s="22">
        <v>810</v>
      </c>
      <c r="D514" s="18">
        <f t="shared" si="145"/>
        <v>23.871280000000002</v>
      </c>
      <c r="E514" s="18">
        <f t="shared" si="146"/>
        <v>1213.9480513799999</v>
      </c>
      <c r="F514" s="18">
        <v>1608</v>
      </c>
      <c r="G514" s="18">
        <v>944</v>
      </c>
      <c r="H514" s="13">
        <f t="shared" si="147"/>
        <v>2363.6365056</v>
      </c>
      <c r="I514" s="13">
        <f t="shared" si="148"/>
        <v>1414.774025312</v>
      </c>
      <c r="J514" s="19">
        <f t="shared" si="155"/>
        <v>0</v>
      </c>
      <c r="K514">
        <f t="shared" si="155"/>
        <v>0</v>
      </c>
      <c r="L514">
        <f t="shared" si="153"/>
        <v>0</v>
      </c>
      <c r="M514" s="9">
        <f t="shared" si="149"/>
        <v>0</v>
      </c>
      <c r="N514" s="9">
        <f t="shared" si="154"/>
        <v>0</v>
      </c>
      <c r="O514">
        <f t="shared" si="156"/>
        <v>0</v>
      </c>
      <c r="P514">
        <f t="shared" si="156"/>
        <v>0</v>
      </c>
      <c r="Q514">
        <f t="shared" si="150"/>
        <v>0</v>
      </c>
      <c r="R514" s="9">
        <f t="shared" si="151"/>
        <v>0</v>
      </c>
      <c r="S514" s="9">
        <f t="shared" si="152"/>
        <v>0</v>
      </c>
    </row>
    <row r="515" spans="2:19" ht="20">
      <c r="B515" s="22">
        <v>41</v>
      </c>
      <c r="C515" s="22">
        <v>810</v>
      </c>
      <c r="D515" s="18">
        <f t="shared" si="145"/>
        <v>24.468062</v>
      </c>
      <c r="E515" s="18">
        <f t="shared" si="146"/>
        <v>1213.9480513799999</v>
      </c>
      <c r="F515" s="18">
        <v>1608</v>
      </c>
      <c r="G515" s="18">
        <v>944</v>
      </c>
      <c r="H515" s="13">
        <f t="shared" si="147"/>
        <v>2363.6365056</v>
      </c>
      <c r="I515" s="13">
        <f t="shared" si="148"/>
        <v>1414.774025312</v>
      </c>
      <c r="J515" s="19">
        <f t="shared" si="155"/>
        <v>-0.59678199999999748</v>
      </c>
      <c r="K515">
        <f t="shared" si="155"/>
        <v>0</v>
      </c>
      <c r="L515">
        <f t="shared" si="153"/>
        <v>6.1978297291666413E-3</v>
      </c>
      <c r="M515" s="9">
        <f t="shared" si="149"/>
        <v>0.20659432430555472</v>
      </c>
      <c r="N515" s="9">
        <f t="shared" si="154"/>
        <v>0.74373956749999703</v>
      </c>
      <c r="O515">
        <f t="shared" si="156"/>
        <v>0</v>
      </c>
      <c r="P515">
        <f t="shared" si="156"/>
        <v>0</v>
      </c>
      <c r="Q515">
        <f t="shared" si="150"/>
        <v>0</v>
      </c>
      <c r="R515" s="9">
        <f t="shared" si="151"/>
        <v>0</v>
      </c>
      <c r="S515" s="9">
        <f t="shared" si="152"/>
        <v>0</v>
      </c>
    </row>
    <row r="516" spans="2:19" ht="20">
      <c r="B516" s="22">
        <v>42</v>
      </c>
      <c r="C516" s="22">
        <v>810</v>
      </c>
      <c r="D516" s="18">
        <f t="shared" ref="D516:D579" si="157">IF(B516&gt;=$A$24,B516+($A$14*B516*C516),B516-($A$14*B516*C516))</f>
        <v>25.064844000000001</v>
      </c>
      <c r="E516" s="18">
        <f t="shared" ref="E516:E579" si="158">C516+($A$16*C516)</f>
        <v>1213.9480513799999</v>
      </c>
      <c r="F516" s="18">
        <v>1608</v>
      </c>
      <c r="G516" s="18">
        <v>944</v>
      </c>
      <c r="H516" s="13">
        <f t="shared" ref="H516:H579" si="159">IF(F516&gt;=$A$24,F516+($A$14*F516*G516),F516-($A$14*F516*G516))</f>
        <v>2363.6365056</v>
      </c>
      <c r="I516" s="13">
        <f t="shared" ref="I516:I579" si="160">G516+($A$16*G516)</f>
        <v>1414.774025312</v>
      </c>
      <c r="J516" s="19">
        <f t="shared" si="155"/>
        <v>-0.59678200000000103</v>
      </c>
      <c r="K516">
        <f t="shared" si="155"/>
        <v>0</v>
      </c>
      <c r="L516">
        <f t="shared" si="153"/>
        <v>6.1978297291666777E-3</v>
      </c>
      <c r="M516" s="9">
        <f t="shared" si="149"/>
        <v>0.20659432430555594</v>
      </c>
      <c r="N516" s="9">
        <f t="shared" si="154"/>
        <v>0.74373956750000136</v>
      </c>
      <c r="O516">
        <f t="shared" si="156"/>
        <v>0</v>
      </c>
      <c r="P516">
        <f t="shared" si="156"/>
        <v>0</v>
      </c>
      <c r="Q516">
        <f t="shared" si="150"/>
        <v>0</v>
      </c>
      <c r="R516" s="9">
        <f t="shared" si="151"/>
        <v>0</v>
      </c>
      <c r="S516" s="9">
        <f t="shared" si="152"/>
        <v>0</v>
      </c>
    </row>
    <row r="517" spans="2:19" ht="20">
      <c r="B517" s="22">
        <v>42</v>
      </c>
      <c r="C517" s="22">
        <v>808</v>
      </c>
      <c r="D517" s="18">
        <f t="shared" si="157"/>
        <v>25.106659200000003</v>
      </c>
      <c r="E517" s="18">
        <f t="shared" si="158"/>
        <v>1210.9506487839999</v>
      </c>
      <c r="F517" s="18">
        <v>1608</v>
      </c>
      <c r="G517" s="18">
        <v>944</v>
      </c>
      <c r="H517" s="13">
        <f t="shared" si="159"/>
        <v>2363.6365056</v>
      </c>
      <c r="I517" s="13">
        <f t="shared" si="160"/>
        <v>1414.774025312</v>
      </c>
      <c r="J517" s="19">
        <f t="shared" si="155"/>
        <v>-4.1815200000002051E-2</v>
      </c>
      <c r="K517">
        <f t="shared" si="155"/>
        <v>2.997402596000029</v>
      </c>
      <c r="L517">
        <f t="shared" si="153"/>
        <v>7.9127069481885345E-2</v>
      </c>
      <c r="M517" s="9">
        <f t="shared" si="149"/>
        <v>2.6375689827295115</v>
      </c>
      <c r="N517" s="9">
        <f t="shared" si="154"/>
        <v>9.4952483378262418</v>
      </c>
      <c r="O517">
        <f t="shared" si="156"/>
        <v>0</v>
      </c>
      <c r="P517">
        <f t="shared" si="156"/>
        <v>0</v>
      </c>
      <c r="Q517">
        <f t="shared" si="150"/>
        <v>0</v>
      </c>
      <c r="R517" s="9">
        <f t="shared" si="151"/>
        <v>0</v>
      </c>
      <c r="S517" s="9">
        <f t="shared" si="152"/>
        <v>0</v>
      </c>
    </row>
    <row r="518" spans="2:19" ht="20">
      <c r="B518" s="22">
        <v>42</v>
      </c>
      <c r="C518" s="22">
        <v>808</v>
      </c>
      <c r="D518" s="18">
        <f t="shared" si="157"/>
        <v>25.106659200000003</v>
      </c>
      <c r="E518" s="18">
        <f t="shared" si="158"/>
        <v>1210.9506487839999</v>
      </c>
      <c r="F518" s="18">
        <v>1608</v>
      </c>
      <c r="G518" s="18">
        <v>944</v>
      </c>
      <c r="H518" s="13">
        <f t="shared" si="159"/>
        <v>2363.6365056</v>
      </c>
      <c r="I518" s="13">
        <f t="shared" si="160"/>
        <v>1414.774025312</v>
      </c>
      <c r="J518" s="19">
        <f t="shared" si="155"/>
        <v>0</v>
      </c>
      <c r="K518">
        <f t="shared" si="155"/>
        <v>0</v>
      </c>
      <c r="L518">
        <f t="shared" si="153"/>
        <v>0</v>
      </c>
      <c r="M518" s="9">
        <f t="shared" ref="M518:M581" si="161">L518*$A$20*1000</f>
        <v>0</v>
      </c>
      <c r="N518" s="9">
        <f t="shared" si="154"/>
        <v>0</v>
      </c>
      <c r="O518">
        <f t="shared" si="156"/>
        <v>0</v>
      </c>
      <c r="P518">
        <f t="shared" si="156"/>
        <v>0</v>
      </c>
      <c r="Q518">
        <f t="shared" ref="Q518:Q581" si="162">SQRT((O518*$A$6)^2+(P518*$A$12)^2)</f>
        <v>0</v>
      </c>
      <c r="R518" s="9">
        <f t="shared" ref="R518:R581" si="163">Q518*$A$20*1000</f>
        <v>0</v>
      </c>
      <c r="S518" s="9">
        <f t="shared" ref="S518:S581" si="164">R518*$A$22</f>
        <v>0</v>
      </c>
    </row>
    <row r="519" spans="2:19" ht="20">
      <c r="B519" s="22">
        <v>42</v>
      </c>
      <c r="C519" s="22">
        <v>808</v>
      </c>
      <c r="D519" s="18">
        <f t="shared" si="157"/>
        <v>25.106659200000003</v>
      </c>
      <c r="E519" s="18">
        <f t="shared" si="158"/>
        <v>1210.9506487839999</v>
      </c>
      <c r="F519" s="18">
        <v>1608</v>
      </c>
      <c r="G519" s="18">
        <v>944</v>
      </c>
      <c r="H519" s="13">
        <f t="shared" si="159"/>
        <v>2363.6365056</v>
      </c>
      <c r="I519" s="13">
        <f t="shared" si="160"/>
        <v>1414.774025312</v>
      </c>
      <c r="J519" s="19">
        <f t="shared" si="155"/>
        <v>0</v>
      </c>
      <c r="K519">
        <f t="shared" si="155"/>
        <v>0</v>
      </c>
      <c r="L519">
        <f t="shared" ref="L519:L582" si="165">SQRT((J519*$A$6)^2+(K519*$A$12)^2)</f>
        <v>0</v>
      </c>
      <c r="M519" s="9">
        <f t="shared" si="161"/>
        <v>0</v>
      </c>
      <c r="N519" s="9">
        <f t="shared" ref="N519:N582" si="166">M519*$A$22</f>
        <v>0</v>
      </c>
      <c r="O519">
        <f t="shared" si="156"/>
        <v>0</v>
      </c>
      <c r="P519">
        <f t="shared" si="156"/>
        <v>0</v>
      </c>
      <c r="Q519">
        <f t="shared" si="162"/>
        <v>0</v>
      </c>
      <c r="R519" s="9">
        <f t="shared" si="163"/>
        <v>0</v>
      </c>
      <c r="S519" s="9">
        <f t="shared" si="164"/>
        <v>0</v>
      </c>
    </row>
    <row r="520" spans="2:19" ht="20">
      <c r="B520" s="22">
        <v>42</v>
      </c>
      <c r="C520" s="22">
        <v>808</v>
      </c>
      <c r="D520" s="18">
        <f t="shared" si="157"/>
        <v>25.106659200000003</v>
      </c>
      <c r="E520" s="18">
        <f t="shared" si="158"/>
        <v>1210.9506487839999</v>
      </c>
      <c r="F520" s="18">
        <v>1608</v>
      </c>
      <c r="G520" s="18">
        <v>944</v>
      </c>
      <c r="H520" s="13">
        <f t="shared" si="159"/>
        <v>2363.6365056</v>
      </c>
      <c r="I520" s="13">
        <f t="shared" si="160"/>
        <v>1414.774025312</v>
      </c>
      <c r="J520" s="19">
        <f t="shared" si="155"/>
        <v>0</v>
      </c>
      <c r="K520">
        <f t="shared" si="155"/>
        <v>0</v>
      </c>
      <c r="L520">
        <f t="shared" si="165"/>
        <v>0</v>
      </c>
      <c r="M520" s="9">
        <f t="shared" si="161"/>
        <v>0</v>
      </c>
      <c r="N520" s="9">
        <f t="shared" si="166"/>
        <v>0</v>
      </c>
      <c r="O520">
        <f t="shared" si="156"/>
        <v>0</v>
      </c>
      <c r="P520">
        <f t="shared" si="156"/>
        <v>0</v>
      </c>
      <c r="Q520">
        <f t="shared" si="162"/>
        <v>0</v>
      </c>
      <c r="R520" s="9">
        <f t="shared" si="163"/>
        <v>0</v>
      </c>
      <c r="S520" s="9">
        <f t="shared" si="164"/>
        <v>0</v>
      </c>
    </row>
    <row r="521" spans="2:19" ht="20">
      <c r="B521" s="22">
        <v>42</v>
      </c>
      <c r="C521" s="22">
        <v>808</v>
      </c>
      <c r="D521" s="18">
        <f t="shared" si="157"/>
        <v>25.106659200000003</v>
      </c>
      <c r="E521" s="18">
        <f t="shared" si="158"/>
        <v>1210.9506487839999</v>
      </c>
      <c r="F521" s="18">
        <v>1608</v>
      </c>
      <c r="G521" s="18">
        <v>944</v>
      </c>
      <c r="H521" s="13">
        <f t="shared" si="159"/>
        <v>2363.6365056</v>
      </c>
      <c r="I521" s="13">
        <f t="shared" si="160"/>
        <v>1414.774025312</v>
      </c>
      <c r="J521" s="19">
        <f t="shared" si="155"/>
        <v>0</v>
      </c>
      <c r="K521">
        <f t="shared" si="155"/>
        <v>0</v>
      </c>
      <c r="L521">
        <f t="shared" si="165"/>
        <v>0</v>
      </c>
      <c r="M521" s="9">
        <f t="shared" si="161"/>
        <v>0</v>
      </c>
      <c r="N521" s="9">
        <f t="shared" si="166"/>
        <v>0</v>
      </c>
      <c r="O521">
        <f t="shared" si="156"/>
        <v>0</v>
      </c>
      <c r="P521">
        <f t="shared" si="156"/>
        <v>0</v>
      </c>
      <c r="Q521">
        <f t="shared" si="162"/>
        <v>0</v>
      </c>
      <c r="R521" s="9">
        <f t="shared" si="163"/>
        <v>0</v>
      </c>
      <c r="S521" s="9">
        <f t="shared" si="164"/>
        <v>0</v>
      </c>
    </row>
    <row r="522" spans="2:19" ht="20">
      <c r="B522" s="22">
        <v>42</v>
      </c>
      <c r="C522" s="22">
        <v>808</v>
      </c>
      <c r="D522" s="18">
        <f t="shared" si="157"/>
        <v>25.106659200000003</v>
      </c>
      <c r="E522" s="18">
        <f t="shared" si="158"/>
        <v>1210.9506487839999</v>
      </c>
      <c r="F522" s="18">
        <v>1608</v>
      </c>
      <c r="G522" s="18">
        <v>944</v>
      </c>
      <c r="H522" s="13">
        <f t="shared" si="159"/>
        <v>2363.6365056</v>
      </c>
      <c r="I522" s="13">
        <f t="shared" si="160"/>
        <v>1414.774025312</v>
      </c>
      <c r="J522" s="19">
        <f t="shared" ref="J522:K585" si="167">D521-D522</f>
        <v>0</v>
      </c>
      <c r="K522">
        <f t="shared" si="167"/>
        <v>0</v>
      </c>
      <c r="L522">
        <f t="shared" si="165"/>
        <v>0</v>
      </c>
      <c r="M522" s="9">
        <f t="shared" si="161"/>
        <v>0</v>
      </c>
      <c r="N522" s="9">
        <f t="shared" si="166"/>
        <v>0</v>
      </c>
      <c r="O522">
        <f t="shared" ref="O522:P585" si="168">H522-H521</f>
        <v>0</v>
      </c>
      <c r="P522">
        <f t="shared" si="168"/>
        <v>0</v>
      </c>
      <c r="Q522">
        <f t="shared" si="162"/>
        <v>0</v>
      </c>
      <c r="R522" s="9">
        <f t="shared" si="163"/>
        <v>0</v>
      </c>
      <c r="S522" s="9">
        <f t="shared" si="164"/>
        <v>0</v>
      </c>
    </row>
    <row r="523" spans="2:19" ht="20">
      <c r="B523" s="22">
        <v>42</v>
      </c>
      <c r="C523" s="22">
        <v>808</v>
      </c>
      <c r="D523" s="18">
        <f t="shared" si="157"/>
        <v>25.106659200000003</v>
      </c>
      <c r="E523" s="18">
        <f t="shared" si="158"/>
        <v>1210.9506487839999</v>
      </c>
      <c r="F523" s="18">
        <v>1608</v>
      </c>
      <c r="G523" s="18">
        <v>944</v>
      </c>
      <c r="H523" s="13">
        <f t="shared" si="159"/>
        <v>2363.6365056</v>
      </c>
      <c r="I523" s="13">
        <f t="shared" si="160"/>
        <v>1414.774025312</v>
      </c>
      <c r="J523" s="19">
        <f t="shared" si="167"/>
        <v>0</v>
      </c>
      <c r="K523">
        <f t="shared" si="167"/>
        <v>0</v>
      </c>
      <c r="L523">
        <f t="shared" si="165"/>
        <v>0</v>
      </c>
      <c r="M523" s="9">
        <f t="shared" si="161"/>
        <v>0</v>
      </c>
      <c r="N523" s="9">
        <f t="shared" si="166"/>
        <v>0</v>
      </c>
      <c r="O523">
        <f t="shared" si="168"/>
        <v>0</v>
      </c>
      <c r="P523">
        <f t="shared" si="168"/>
        <v>0</v>
      </c>
      <c r="Q523">
        <f t="shared" si="162"/>
        <v>0</v>
      </c>
      <c r="R523" s="9">
        <f t="shared" si="163"/>
        <v>0</v>
      </c>
      <c r="S523" s="9">
        <f t="shared" si="164"/>
        <v>0</v>
      </c>
    </row>
    <row r="524" spans="2:19" ht="20">
      <c r="B524" s="22">
        <v>42</v>
      </c>
      <c r="C524" s="22">
        <v>809</v>
      </c>
      <c r="D524" s="18">
        <f t="shared" si="157"/>
        <v>25.085751600000002</v>
      </c>
      <c r="E524" s="18">
        <f t="shared" si="158"/>
        <v>1212.4493500819999</v>
      </c>
      <c r="F524" s="18">
        <v>1608</v>
      </c>
      <c r="G524" s="18">
        <v>944</v>
      </c>
      <c r="H524" s="13">
        <f t="shared" si="159"/>
        <v>2363.6365056</v>
      </c>
      <c r="I524" s="13">
        <f t="shared" si="160"/>
        <v>1414.774025312</v>
      </c>
      <c r="J524" s="19">
        <f t="shared" si="167"/>
        <v>2.0907600000001025E-2</v>
      </c>
      <c r="K524">
        <f t="shared" si="167"/>
        <v>-1.4987012980000145</v>
      </c>
      <c r="L524">
        <f t="shared" si="165"/>
        <v>3.9563534740942673E-2</v>
      </c>
      <c r="M524" s="9">
        <f t="shared" si="161"/>
        <v>1.3187844913647557</v>
      </c>
      <c r="N524" s="9">
        <f t="shared" si="166"/>
        <v>4.7476241689131209</v>
      </c>
      <c r="O524">
        <f t="shared" si="168"/>
        <v>0</v>
      </c>
      <c r="P524">
        <f t="shared" si="168"/>
        <v>0</v>
      </c>
      <c r="Q524">
        <f t="shared" si="162"/>
        <v>0</v>
      </c>
      <c r="R524" s="9">
        <f t="shared" si="163"/>
        <v>0</v>
      </c>
      <c r="S524" s="9">
        <f t="shared" si="164"/>
        <v>0</v>
      </c>
    </row>
    <row r="525" spans="2:19" ht="20">
      <c r="B525" s="22">
        <v>40</v>
      </c>
      <c r="C525" s="22">
        <v>808</v>
      </c>
      <c r="D525" s="18">
        <f t="shared" si="157"/>
        <v>23.911104000000002</v>
      </c>
      <c r="E525" s="18">
        <f t="shared" si="158"/>
        <v>1210.9506487839999</v>
      </c>
      <c r="F525" s="18">
        <v>1608</v>
      </c>
      <c r="G525" s="18">
        <v>944</v>
      </c>
      <c r="H525" s="13">
        <f t="shared" si="159"/>
        <v>2363.6365056</v>
      </c>
      <c r="I525" s="13">
        <f t="shared" si="160"/>
        <v>1414.774025312</v>
      </c>
      <c r="J525" s="19">
        <f t="shared" si="167"/>
        <v>1.1746476000000001</v>
      </c>
      <c r="K525">
        <f t="shared" si="167"/>
        <v>1.4987012980000145</v>
      </c>
      <c r="L525">
        <f t="shared" si="165"/>
        <v>4.1401047460197342E-2</v>
      </c>
      <c r="M525" s="9">
        <f t="shared" si="161"/>
        <v>1.3800349153399114</v>
      </c>
      <c r="N525" s="9">
        <f t="shared" si="166"/>
        <v>4.968125695223681</v>
      </c>
      <c r="O525">
        <f t="shared" si="168"/>
        <v>0</v>
      </c>
      <c r="P525">
        <f t="shared" si="168"/>
        <v>0</v>
      </c>
      <c r="Q525">
        <f t="shared" si="162"/>
        <v>0</v>
      </c>
      <c r="R525" s="9">
        <f t="shared" si="163"/>
        <v>0</v>
      </c>
      <c r="S525" s="9">
        <f t="shared" si="164"/>
        <v>0</v>
      </c>
    </row>
    <row r="526" spans="2:19" ht="20">
      <c r="B526" s="22">
        <v>40</v>
      </c>
      <c r="C526" s="22">
        <v>809</v>
      </c>
      <c r="D526" s="18">
        <f t="shared" si="157"/>
        <v>23.891192</v>
      </c>
      <c r="E526" s="18">
        <f t="shared" si="158"/>
        <v>1212.4493500819999</v>
      </c>
      <c r="F526" s="18">
        <v>1608</v>
      </c>
      <c r="G526" s="18">
        <v>944</v>
      </c>
      <c r="H526" s="13">
        <f t="shared" si="159"/>
        <v>2363.6365056</v>
      </c>
      <c r="I526" s="13">
        <f t="shared" si="160"/>
        <v>1414.774025312</v>
      </c>
      <c r="J526" s="19">
        <f t="shared" si="167"/>
        <v>1.9912000000001484E-2</v>
      </c>
      <c r="K526">
        <f t="shared" si="167"/>
        <v>-1.4987012980000145</v>
      </c>
      <c r="L526">
        <f t="shared" si="165"/>
        <v>3.9563479345159656E-2</v>
      </c>
      <c r="M526" s="9">
        <f t="shared" si="161"/>
        <v>1.3187826448386553</v>
      </c>
      <c r="N526" s="9">
        <f t="shared" si="166"/>
        <v>4.7476175214191594</v>
      </c>
      <c r="O526">
        <f t="shared" si="168"/>
        <v>0</v>
      </c>
      <c r="P526">
        <f t="shared" si="168"/>
        <v>0</v>
      </c>
      <c r="Q526">
        <f t="shared" si="162"/>
        <v>0</v>
      </c>
      <c r="R526" s="9">
        <f t="shared" si="163"/>
        <v>0</v>
      </c>
      <c r="S526" s="9">
        <f t="shared" si="164"/>
        <v>0</v>
      </c>
    </row>
    <row r="527" spans="2:19" ht="20">
      <c r="B527" s="22">
        <v>40</v>
      </c>
      <c r="C527" s="22">
        <v>810</v>
      </c>
      <c r="D527" s="18">
        <f t="shared" si="157"/>
        <v>23.871280000000002</v>
      </c>
      <c r="E527" s="18">
        <f t="shared" si="158"/>
        <v>1213.9480513799999</v>
      </c>
      <c r="F527" s="18">
        <v>1608</v>
      </c>
      <c r="G527" s="18">
        <v>944</v>
      </c>
      <c r="H527" s="13">
        <f t="shared" si="159"/>
        <v>2363.6365056</v>
      </c>
      <c r="I527" s="13">
        <f t="shared" si="160"/>
        <v>1414.774025312</v>
      </c>
      <c r="J527" s="19">
        <f t="shared" si="167"/>
        <v>1.9911999999997931E-2</v>
      </c>
      <c r="K527">
        <f t="shared" si="167"/>
        <v>-1.4987012980000145</v>
      </c>
      <c r="L527">
        <f t="shared" si="165"/>
        <v>3.9563479345159656E-2</v>
      </c>
      <c r="M527" s="9">
        <f t="shared" si="161"/>
        <v>1.3187826448386553</v>
      </c>
      <c r="N527" s="9">
        <f t="shared" si="166"/>
        <v>4.7476175214191594</v>
      </c>
      <c r="O527">
        <f t="shared" si="168"/>
        <v>0</v>
      </c>
      <c r="P527">
        <f t="shared" si="168"/>
        <v>0</v>
      </c>
      <c r="Q527">
        <f t="shared" si="162"/>
        <v>0</v>
      </c>
      <c r="R527" s="9">
        <f t="shared" si="163"/>
        <v>0</v>
      </c>
      <c r="S527" s="9">
        <f t="shared" si="164"/>
        <v>0</v>
      </c>
    </row>
    <row r="528" spans="2:19" ht="20">
      <c r="B528" s="22">
        <v>40</v>
      </c>
      <c r="C528" s="22">
        <v>809</v>
      </c>
      <c r="D528" s="18">
        <f t="shared" si="157"/>
        <v>23.891192</v>
      </c>
      <c r="E528" s="18">
        <f t="shared" si="158"/>
        <v>1212.4493500819999</v>
      </c>
      <c r="F528" s="18">
        <v>1608</v>
      </c>
      <c r="G528" s="18">
        <v>944</v>
      </c>
      <c r="H528" s="13">
        <f t="shared" si="159"/>
        <v>2363.6365056</v>
      </c>
      <c r="I528" s="13">
        <f t="shared" si="160"/>
        <v>1414.774025312</v>
      </c>
      <c r="J528" s="19">
        <f t="shared" si="167"/>
        <v>-1.9911999999997931E-2</v>
      </c>
      <c r="K528">
        <f t="shared" si="167"/>
        <v>1.4987012980000145</v>
      </c>
      <c r="L528">
        <f t="shared" si="165"/>
        <v>3.9563479345159656E-2</v>
      </c>
      <c r="M528" s="9">
        <f t="shared" si="161"/>
        <v>1.3187826448386553</v>
      </c>
      <c r="N528" s="9">
        <f t="shared" si="166"/>
        <v>4.7476175214191594</v>
      </c>
      <c r="O528">
        <f t="shared" si="168"/>
        <v>0</v>
      </c>
      <c r="P528">
        <f t="shared" si="168"/>
        <v>0</v>
      </c>
      <c r="Q528">
        <f t="shared" si="162"/>
        <v>0</v>
      </c>
      <c r="R528" s="9">
        <f t="shared" si="163"/>
        <v>0</v>
      </c>
      <c r="S528" s="9">
        <f t="shared" si="164"/>
        <v>0</v>
      </c>
    </row>
    <row r="529" spans="2:19" ht="20">
      <c r="B529" s="22">
        <v>40</v>
      </c>
      <c r="C529" s="22">
        <v>810</v>
      </c>
      <c r="D529" s="18">
        <f t="shared" si="157"/>
        <v>23.871280000000002</v>
      </c>
      <c r="E529" s="18">
        <f t="shared" si="158"/>
        <v>1213.9480513799999</v>
      </c>
      <c r="F529" s="18">
        <v>1608</v>
      </c>
      <c r="G529" s="18">
        <v>944</v>
      </c>
      <c r="H529" s="13">
        <f t="shared" si="159"/>
        <v>2363.6365056</v>
      </c>
      <c r="I529" s="13">
        <f t="shared" si="160"/>
        <v>1414.774025312</v>
      </c>
      <c r="J529" s="19">
        <f t="shared" si="167"/>
        <v>1.9911999999997931E-2</v>
      </c>
      <c r="K529">
        <f t="shared" si="167"/>
        <v>-1.4987012980000145</v>
      </c>
      <c r="L529">
        <f t="shared" si="165"/>
        <v>3.9563479345159656E-2</v>
      </c>
      <c r="M529" s="9">
        <f t="shared" si="161"/>
        <v>1.3187826448386553</v>
      </c>
      <c r="N529" s="9">
        <f t="shared" si="166"/>
        <v>4.7476175214191594</v>
      </c>
      <c r="O529">
        <f t="shared" si="168"/>
        <v>0</v>
      </c>
      <c r="P529">
        <f t="shared" si="168"/>
        <v>0</v>
      </c>
      <c r="Q529">
        <f t="shared" si="162"/>
        <v>0</v>
      </c>
      <c r="R529" s="9">
        <f t="shared" si="163"/>
        <v>0</v>
      </c>
      <c r="S529" s="9">
        <f t="shared" si="164"/>
        <v>0</v>
      </c>
    </row>
    <row r="530" spans="2:19" ht="20">
      <c r="B530" s="22">
        <v>40</v>
      </c>
      <c r="C530" s="22">
        <v>810</v>
      </c>
      <c r="D530" s="18">
        <f t="shared" si="157"/>
        <v>23.871280000000002</v>
      </c>
      <c r="E530" s="18">
        <f t="shared" si="158"/>
        <v>1213.9480513799999</v>
      </c>
      <c r="F530" s="18">
        <v>1606</v>
      </c>
      <c r="G530" s="18">
        <v>808</v>
      </c>
      <c r="H530" s="13">
        <f t="shared" si="159"/>
        <v>2251.9691744000002</v>
      </c>
      <c r="I530" s="13">
        <f t="shared" si="160"/>
        <v>1210.9506487839999</v>
      </c>
      <c r="J530" s="19">
        <f t="shared" si="167"/>
        <v>0</v>
      </c>
      <c r="K530">
        <f t="shared" si="167"/>
        <v>0</v>
      </c>
      <c r="L530">
        <f t="shared" si="165"/>
        <v>0</v>
      </c>
      <c r="M530" s="9">
        <f t="shared" si="161"/>
        <v>0</v>
      </c>
      <c r="N530" s="9">
        <f t="shared" si="166"/>
        <v>0</v>
      </c>
      <c r="O530">
        <f t="shared" si="168"/>
        <v>-111.66733119999981</v>
      </c>
      <c r="P530">
        <f t="shared" si="168"/>
        <v>-203.82337652800015</v>
      </c>
      <c r="Q530">
        <f t="shared" si="162"/>
        <v>5.5041215417208171</v>
      </c>
      <c r="R530" s="9">
        <f t="shared" si="163"/>
        <v>183.47071805736056</v>
      </c>
      <c r="S530" s="9">
        <f t="shared" si="164"/>
        <v>660.49458500649803</v>
      </c>
    </row>
    <row r="531" spans="2:19" ht="20">
      <c r="B531" s="22">
        <v>40</v>
      </c>
      <c r="C531" s="22">
        <v>810</v>
      </c>
      <c r="D531" s="18">
        <f t="shared" si="157"/>
        <v>23.871280000000002</v>
      </c>
      <c r="E531" s="18">
        <f t="shared" si="158"/>
        <v>1213.9480513799999</v>
      </c>
      <c r="F531" s="18">
        <v>1602</v>
      </c>
      <c r="G531" s="18">
        <v>806</v>
      </c>
      <c r="H531" s="13">
        <f t="shared" si="159"/>
        <v>2244.7653335999998</v>
      </c>
      <c r="I531" s="13">
        <f t="shared" si="160"/>
        <v>1207.9532461880001</v>
      </c>
      <c r="J531" s="19">
        <f t="shared" si="167"/>
        <v>0</v>
      </c>
      <c r="K531">
        <f t="shared" si="167"/>
        <v>0</v>
      </c>
      <c r="L531">
        <f t="shared" si="165"/>
        <v>0</v>
      </c>
      <c r="M531" s="9">
        <f t="shared" si="161"/>
        <v>0</v>
      </c>
      <c r="N531" s="9">
        <f t="shared" si="166"/>
        <v>0</v>
      </c>
      <c r="O531">
        <f t="shared" si="168"/>
        <v>-7.2038408000003074</v>
      </c>
      <c r="P531">
        <f t="shared" si="168"/>
        <v>-2.9974025959998016</v>
      </c>
      <c r="Q531">
        <f t="shared" si="162"/>
        <v>0.10889523427792587</v>
      </c>
      <c r="R531" s="9">
        <f t="shared" si="163"/>
        <v>3.6298411425975288</v>
      </c>
      <c r="S531" s="9">
        <f t="shared" si="164"/>
        <v>13.067428113351104</v>
      </c>
    </row>
    <row r="532" spans="2:19" ht="20">
      <c r="B532" s="22">
        <v>40</v>
      </c>
      <c r="C532" s="22">
        <v>810</v>
      </c>
      <c r="D532" s="18">
        <f t="shared" si="157"/>
        <v>23.871280000000002</v>
      </c>
      <c r="E532" s="18">
        <f t="shared" si="158"/>
        <v>1213.9480513799999</v>
      </c>
      <c r="F532" s="18">
        <v>1600</v>
      </c>
      <c r="G532" s="18">
        <v>806</v>
      </c>
      <c r="H532" s="13">
        <f t="shared" si="159"/>
        <v>2241.96288</v>
      </c>
      <c r="I532" s="13">
        <f t="shared" si="160"/>
        <v>1207.9532461880001</v>
      </c>
      <c r="J532" s="19">
        <f t="shared" si="167"/>
        <v>0</v>
      </c>
      <c r="K532">
        <f t="shared" si="167"/>
        <v>0</v>
      </c>
      <c r="L532">
        <f t="shared" si="165"/>
        <v>0</v>
      </c>
      <c r="M532" s="9">
        <f t="shared" si="161"/>
        <v>0</v>
      </c>
      <c r="N532" s="9">
        <f t="shared" si="166"/>
        <v>0</v>
      </c>
      <c r="O532">
        <f t="shared" si="168"/>
        <v>-2.8024535999998079</v>
      </c>
      <c r="P532">
        <f t="shared" si="168"/>
        <v>0</v>
      </c>
      <c r="Q532">
        <f t="shared" si="162"/>
        <v>2.9104648324998008E-2</v>
      </c>
      <c r="R532" s="9">
        <f t="shared" si="163"/>
        <v>0.9701549441666002</v>
      </c>
      <c r="S532" s="9">
        <f t="shared" si="164"/>
        <v>3.4925577989997607</v>
      </c>
    </row>
    <row r="533" spans="2:19" ht="20">
      <c r="B533" s="22">
        <v>40</v>
      </c>
      <c r="C533" s="22">
        <v>810</v>
      </c>
      <c r="D533" s="18">
        <f t="shared" si="157"/>
        <v>23.871280000000002</v>
      </c>
      <c r="E533" s="18">
        <f t="shared" si="158"/>
        <v>1213.9480513799999</v>
      </c>
      <c r="F533" s="18">
        <v>1596</v>
      </c>
      <c r="G533" s="18">
        <v>806</v>
      </c>
      <c r="H533" s="13">
        <f t="shared" si="159"/>
        <v>2236.3579728</v>
      </c>
      <c r="I533" s="13">
        <f t="shared" si="160"/>
        <v>1207.9532461880001</v>
      </c>
      <c r="J533" s="19">
        <f t="shared" si="167"/>
        <v>0</v>
      </c>
      <c r="K533">
        <f t="shared" si="167"/>
        <v>0</v>
      </c>
      <c r="L533">
        <f t="shared" si="165"/>
        <v>0</v>
      </c>
      <c r="M533" s="9">
        <f t="shared" si="161"/>
        <v>0</v>
      </c>
      <c r="N533" s="9">
        <f t="shared" si="166"/>
        <v>0</v>
      </c>
      <c r="O533">
        <f t="shared" si="168"/>
        <v>-5.6049072000000706</v>
      </c>
      <c r="P533">
        <f t="shared" si="168"/>
        <v>0</v>
      </c>
      <c r="Q533">
        <f t="shared" si="162"/>
        <v>5.8209296650000741E-2</v>
      </c>
      <c r="R533" s="9">
        <f t="shared" si="163"/>
        <v>1.9403098883333578</v>
      </c>
      <c r="S533" s="9">
        <f t="shared" si="164"/>
        <v>6.9851155980000881</v>
      </c>
    </row>
    <row r="534" spans="2:19" ht="20">
      <c r="B534" s="22">
        <v>40</v>
      </c>
      <c r="C534" s="22">
        <v>810</v>
      </c>
      <c r="D534" s="18">
        <f t="shared" si="157"/>
        <v>23.871280000000002</v>
      </c>
      <c r="E534" s="18">
        <f t="shared" si="158"/>
        <v>1213.9480513799999</v>
      </c>
      <c r="F534" s="18">
        <v>1592</v>
      </c>
      <c r="G534" s="18">
        <v>806</v>
      </c>
      <c r="H534" s="13">
        <f t="shared" si="159"/>
        <v>2230.7530655999999</v>
      </c>
      <c r="I534" s="13">
        <f t="shared" si="160"/>
        <v>1207.9532461880001</v>
      </c>
      <c r="J534" s="19">
        <f t="shared" si="167"/>
        <v>0</v>
      </c>
      <c r="K534">
        <f t="shared" si="167"/>
        <v>0</v>
      </c>
      <c r="L534">
        <f t="shared" si="165"/>
        <v>0</v>
      </c>
      <c r="M534" s="9">
        <f t="shared" si="161"/>
        <v>0</v>
      </c>
      <c r="N534" s="9">
        <f t="shared" si="166"/>
        <v>0</v>
      </c>
      <c r="O534">
        <f t="shared" si="168"/>
        <v>-5.6049072000000706</v>
      </c>
      <c r="P534">
        <f t="shared" si="168"/>
        <v>0</v>
      </c>
      <c r="Q534">
        <f t="shared" si="162"/>
        <v>5.8209296650000741E-2</v>
      </c>
      <c r="R534" s="9">
        <f t="shared" si="163"/>
        <v>1.9403098883333578</v>
      </c>
      <c r="S534" s="9">
        <f t="shared" si="164"/>
        <v>6.9851155980000881</v>
      </c>
    </row>
    <row r="535" spans="2:19" ht="20">
      <c r="B535" s="22">
        <v>40</v>
      </c>
      <c r="C535" s="22">
        <v>810</v>
      </c>
      <c r="D535" s="18">
        <f t="shared" si="157"/>
        <v>23.871280000000002</v>
      </c>
      <c r="E535" s="18">
        <f t="shared" si="158"/>
        <v>1213.9480513799999</v>
      </c>
      <c r="F535" s="18">
        <v>1590</v>
      </c>
      <c r="G535" s="18">
        <v>806</v>
      </c>
      <c r="H535" s="13">
        <f t="shared" si="159"/>
        <v>2227.9506120000001</v>
      </c>
      <c r="I535" s="13">
        <f t="shared" si="160"/>
        <v>1207.9532461880001</v>
      </c>
      <c r="J535" s="19">
        <f t="shared" si="167"/>
        <v>0</v>
      </c>
      <c r="K535">
        <f t="shared" si="167"/>
        <v>0</v>
      </c>
      <c r="L535">
        <f t="shared" si="165"/>
        <v>0</v>
      </c>
      <c r="M535" s="9">
        <f t="shared" si="161"/>
        <v>0</v>
      </c>
      <c r="N535" s="9">
        <f t="shared" si="166"/>
        <v>0</v>
      </c>
      <c r="O535">
        <f t="shared" si="168"/>
        <v>-2.8024535999998079</v>
      </c>
      <c r="P535">
        <f t="shared" si="168"/>
        <v>0</v>
      </c>
      <c r="Q535">
        <f t="shared" si="162"/>
        <v>2.9104648324998008E-2</v>
      </c>
      <c r="R535" s="9">
        <f t="shared" si="163"/>
        <v>0.9701549441666002</v>
      </c>
      <c r="S535" s="9">
        <f t="shared" si="164"/>
        <v>3.4925577989997607</v>
      </c>
    </row>
    <row r="536" spans="2:19" ht="20">
      <c r="B536" s="22">
        <v>40</v>
      </c>
      <c r="C536" s="22">
        <v>810</v>
      </c>
      <c r="D536" s="18">
        <f t="shared" si="157"/>
        <v>23.871280000000002</v>
      </c>
      <c r="E536" s="18">
        <f t="shared" si="158"/>
        <v>1213.9480513799999</v>
      </c>
      <c r="F536" s="18">
        <v>1586</v>
      </c>
      <c r="G536" s="18">
        <v>806</v>
      </c>
      <c r="H536" s="13">
        <f t="shared" si="159"/>
        <v>2222.3457048</v>
      </c>
      <c r="I536" s="13">
        <f t="shared" si="160"/>
        <v>1207.9532461880001</v>
      </c>
      <c r="J536" s="19">
        <f t="shared" si="167"/>
        <v>0</v>
      </c>
      <c r="K536">
        <f t="shared" si="167"/>
        <v>0</v>
      </c>
      <c r="L536">
        <f t="shared" si="165"/>
        <v>0</v>
      </c>
      <c r="M536" s="9">
        <f t="shared" si="161"/>
        <v>0</v>
      </c>
      <c r="N536" s="9">
        <f t="shared" si="166"/>
        <v>0</v>
      </c>
      <c r="O536">
        <f t="shared" si="168"/>
        <v>-5.6049072000000706</v>
      </c>
      <c r="P536">
        <f t="shared" si="168"/>
        <v>0</v>
      </c>
      <c r="Q536">
        <f t="shared" si="162"/>
        <v>5.8209296650000741E-2</v>
      </c>
      <c r="R536" s="9">
        <f t="shared" si="163"/>
        <v>1.9403098883333578</v>
      </c>
      <c r="S536" s="9">
        <f t="shared" si="164"/>
        <v>6.9851155980000881</v>
      </c>
    </row>
    <row r="537" spans="2:19" ht="20">
      <c r="B537" s="22">
        <v>40</v>
      </c>
      <c r="C537" s="22">
        <v>810</v>
      </c>
      <c r="D537" s="18">
        <f t="shared" si="157"/>
        <v>23.871280000000002</v>
      </c>
      <c r="E537" s="18">
        <f t="shared" si="158"/>
        <v>1213.9480513799999</v>
      </c>
      <c r="F537" s="18">
        <v>1582</v>
      </c>
      <c r="G537" s="18">
        <v>806</v>
      </c>
      <c r="H537" s="13">
        <f t="shared" si="159"/>
        <v>2216.7407976</v>
      </c>
      <c r="I537" s="13">
        <f t="shared" si="160"/>
        <v>1207.9532461880001</v>
      </c>
      <c r="J537" s="19">
        <f t="shared" si="167"/>
        <v>0</v>
      </c>
      <c r="K537">
        <f t="shared" si="167"/>
        <v>0</v>
      </c>
      <c r="L537">
        <f t="shared" si="165"/>
        <v>0</v>
      </c>
      <c r="M537" s="9">
        <f t="shared" si="161"/>
        <v>0</v>
      </c>
      <c r="N537" s="9">
        <f t="shared" si="166"/>
        <v>0</v>
      </c>
      <c r="O537">
        <f t="shared" si="168"/>
        <v>-5.6049072000000706</v>
      </c>
      <c r="P537">
        <f t="shared" si="168"/>
        <v>0</v>
      </c>
      <c r="Q537">
        <f t="shared" si="162"/>
        <v>5.8209296650000741E-2</v>
      </c>
      <c r="R537" s="9">
        <f t="shared" si="163"/>
        <v>1.9403098883333578</v>
      </c>
      <c r="S537" s="9">
        <f t="shared" si="164"/>
        <v>6.9851155980000881</v>
      </c>
    </row>
    <row r="538" spans="2:19" ht="20">
      <c r="B538" s="22">
        <v>40</v>
      </c>
      <c r="C538" s="22">
        <v>810</v>
      </c>
      <c r="D538" s="18">
        <f t="shared" si="157"/>
        <v>23.871280000000002</v>
      </c>
      <c r="E538" s="18">
        <f t="shared" si="158"/>
        <v>1213.9480513799999</v>
      </c>
      <c r="F538" s="18">
        <v>1580</v>
      </c>
      <c r="G538" s="18">
        <v>806</v>
      </c>
      <c r="H538" s="13">
        <f t="shared" si="159"/>
        <v>2213.9383440000001</v>
      </c>
      <c r="I538" s="13">
        <f t="shared" si="160"/>
        <v>1207.9532461880001</v>
      </c>
      <c r="J538" s="19">
        <f t="shared" si="167"/>
        <v>0</v>
      </c>
      <c r="K538">
        <f t="shared" si="167"/>
        <v>0</v>
      </c>
      <c r="L538">
        <f t="shared" si="165"/>
        <v>0</v>
      </c>
      <c r="M538" s="9">
        <f t="shared" si="161"/>
        <v>0</v>
      </c>
      <c r="N538" s="9">
        <f t="shared" si="166"/>
        <v>0</v>
      </c>
      <c r="O538">
        <f t="shared" si="168"/>
        <v>-2.8024535999998079</v>
      </c>
      <c r="P538">
        <f t="shared" si="168"/>
        <v>0</v>
      </c>
      <c r="Q538">
        <f t="shared" si="162"/>
        <v>2.9104648324998008E-2</v>
      </c>
      <c r="R538" s="9">
        <f t="shared" si="163"/>
        <v>0.9701549441666002</v>
      </c>
      <c r="S538" s="9">
        <f t="shared" si="164"/>
        <v>3.4925577989997607</v>
      </c>
    </row>
    <row r="539" spans="2:19" ht="20">
      <c r="B539" s="22">
        <v>40</v>
      </c>
      <c r="C539" s="22">
        <v>810</v>
      </c>
      <c r="D539" s="18">
        <f t="shared" si="157"/>
        <v>23.871280000000002</v>
      </c>
      <c r="E539" s="18">
        <f t="shared" si="158"/>
        <v>1213.9480513799999</v>
      </c>
      <c r="F539" s="18">
        <v>1576</v>
      </c>
      <c r="G539" s="18">
        <v>806</v>
      </c>
      <c r="H539" s="13">
        <f t="shared" si="159"/>
        <v>2208.3334368000001</v>
      </c>
      <c r="I539" s="13">
        <f t="shared" si="160"/>
        <v>1207.9532461880001</v>
      </c>
      <c r="J539" s="19">
        <f t="shared" si="167"/>
        <v>0</v>
      </c>
      <c r="K539">
        <f t="shared" si="167"/>
        <v>0</v>
      </c>
      <c r="L539">
        <f t="shared" si="165"/>
        <v>0</v>
      </c>
      <c r="M539" s="9">
        <f t="shared" si="161"/>
        <v>0</v>
      </c>
      <c r="N539" s="9">
        <f t="shared" si="166"/>
        <v>0</v>
      </c>
      <c r="O539">
        <f t="shared" si="168"/>
        <v>-5.6049072000000706</v>
      </c>
      <c r="P539">
        <f t="shared" si="168"/>
        <v>0</v>
      </c>
      <c r="Q539">
        <f t="shared" si="162"/>
        <v>5.8209296650000741E-2</v>
      </c>
      <c r="R539" s="9">
        <f t="shared" si="163"/>
        <v>1.9403098883333578</v>
      </c>
      <c r="S539" s="9">
        <f t="shared" si="164"/>
        <v>6.9851155980000881</v>
      </c>
    </row>
    <row r="540" spans="2:19" ht="20">
      <c r="B540" s="22">
        <v>40</v>
      </c>
      <c r="C540" s="22">
        <v>810</v>
      </c>
      <c r="D540" s="18">
        <f t="shared" si="157"/>
        <v>23.871280000000002</v>
      </c>
      <c r="E540" s="18">
        <f t="shared" si="158"/>
        <v>1213.9480513799999</v>
      </c>
      <c r="F540" s="18">
        <v>1574</v>
      </c>
      <c r="G540" s="18">
        <v>806</v>
      </c>
      <c r="H540" s="13">
        <f t="shared" si="159"/>
        <v>2205.5309831999998</v>
      </c>
      <c r="I540" s="13">
        <f t="shared" si="160"/>
        <v>1207.9532461880001</v>
      </c>
      <c r="J540" s="19">
        <f t="shared" si="167"/>
        <v>0</v>
      </c>
      <c r="K540">
        <f t="shared" si="167"/>
        <v>0</v>
      </c>
      <c r="L540">
        <f t="shared" si="165"/>
        <v>0</v>
      </c>
      <c r="M540" s="9">
        <f t="shared" si="161"/>
        <v>0</v>
      </c>
      <c r="N540" s="9">
        <f t="shared" si="166"/>
        <v>0</v>
      </c>
      <c r="O540">
        <f t="shared" si="168"/>
        <v>-2.8024536000002627</v>
      </c>
      <c r="P540">
        <f t="shared" si="168"/>
        <v>0</v>
      </c>
      <c r="Q540">
        <f t="shared" si="162"/>
        <v>2.910464832500273E-2</v>
      </c>
      <c r="R540" s="9">
        <f t="shared" si="163"/>
        <v>0.97015494416675763</v>
      </c>
      <c r="S540" s="9">
        <f t="shared" si="164"/>
        <v>3.4925577990003274</v>
      </c>
    </row>
    <row r="541" spans="2:19" ht="20">
      <c r="B541" s="22">
        <v>40</v>
      </c>
      <c r="C541" s="22">
        <v>811</v>
      </c>
      <c r="D541" s="18">
        <f t="shared" si="157"/>
        <v>23.851368000000001</v>
      </c>
      <c r="E541" s="18">
        <f t="shared" si="158"/>
        <v>1215.4467526779999</v>
      </c>
      <c r="F541" s="18">
        <v>1570</v>
      </c>
      <c r="G541" s="18">
        <v>806</v>
      </c>
      <c r="H541" s="13">
        <f t="shared" si="159"/>
        <v>2199.9260759999997</v>
      </c>
      <c r="I541" s="13">
        <f t="shared" si="160"/>
        <v>1207.9532461880001</v>
      </c>
      <c r="J541" s="19">
        <f t="shared" si="167"/>
        <v>1.9912000000001484E-2</v>
      </c>
      <c r="K541">
        <f t="shared" si="167"/>
        <v>-1.4987012980000145</v>
      </c>
      <c r="L541">
        <f t="shared" si="165"/>
        <v>3.9563479345159656E-2</v>
      </c>
      <c r="M541" s="9">
        <f t="shared" si="161"/>
        <v>1.3187826448386553</v>
      </c>
      <c r="N541" s="9">
        <f t="shared" si="166"/>
        <v>4.7476175214191594</v>
      </c>
      <c r="O541">
        <f t="shared" si="168"/>
        <v>-5.6049072000000706</v>
      </c>
      <c r="P541">
        <f t="shared" si="168"/>
        <v>0</v>
      </c>
      <c r="Q541">
        <f t="shared" si="162"/>
        <v>5.8209296650000741E-2</v>
      </c>
      <c r="R541" s="9">
        <f t="shared" si="163"/>
        <v>1.9403098883333578</v>
      </c>
      <c r="S541" s="9">
        <f t="shared" si="164"/>
        <v>6.9851155980000881</v>
      </c>
    </row>
    <row r="542" spans="2:19" ht="20">
      <c r="B542" s="22">
        <v>40</v>
      </c>
      <c r="C542" s="22">
        <v>810</v>
      </c>
      <c r="D542" s="18">
        <f t="shared" si="157"/>
        <v>23.871280000000002</v>
      </c>
      <c r="E542" s="18">
        <f t="shared" si="158"/>
        <v>1213.9480513799999</v>
      </c>
      <c r="F542" s="18">
        <v>1568</v>
      </c>
      <c r="G542" s="18">
        <v>806</v>
      </c>
      <c r="H542" s="13">
        <f t="shared" si="159"/>
        <v>2197.1236223999999</v>
      </c>
      <c r="I542" s="13">
        <f t="shared" si="160"/>
        <v>1207.9532461880001</v>
      </c>
      <c r="J542" s="19">
        <f t="shared" si="167"/>
        <v>-1.9912000000001484E-2</v>
      </c>
      <c r="K542">
        <f t="shared" si="167"/>
        <v>1.4987012980000145</v>
      </c>
      <c r="L542">
        <f t="shared" si="165"/>
        <v>3.9563479345159656E-2</v>
      </c>
      <c r="M542" s="9">
        <f t="shared" si="161"/>
        <v>1.3187826448386553</v>
      </c>
      <c r="N542" s="9">
        <f t="shared" si="166"/>
        <v>4.7476175214191594</v>
      </c>
      <c r="O542">
        <f t="shared" si="168"/>
        <v>-2.8024535999998079</v>
      </c>
      <c r="P542">
        <f t="shared" si="168"/>
        <v>0</v>
      </c>
      <c r="Q542">
        <f t="shared" si="162"/>
        <v>2.9104648324998008E-2</v>
      </c>
      <c r="R542" s="9">
        <f t="shared" si="163"/>
        <v>0.9701549441666002</v>
      </c>
      <c r="S542" s="9">
        <f t="shared" si="164"/>
        <v>3.4925577989997607</v>
      </c>
    </row>
    <row r="543" spans="2:19" ht="20">
      <c r="B543" s="22">
        <v>40</v>
      </c>
      <c r="C543" s="22">
        <v>810</v>
      </c>
      <c r="D543" s="18">
        <f t="shared" si="157"/>
        <v>23.871280000000002</v>
      </c>
      <c r="E543" s="18">
        <f t="shared" si="158"/>
        <v>1213.9480513799999</v>
      </c>
      <c r="F543" s="18">
        <v>1566</v>
      </c>
      <c r="G543" s="18">
        <v>806</v>
      </c>
      <c r="H543" s="13">
        <f t="shared" si="159"/>
        <v>2194.3211688000001</v>
      </c>
      <c r="I543" s="13">
        <f t="shared" si="160"/>
        <v>1207.9532461880001</v>
      </c>
      <c r="J543" s="19">
        <f t="shared" si="167"/>
        <v>0</v>
      </c>
      <c r="K543">
        <f t="shared" si="167"/>
        <v>0</v>
      </c>
      <c r="L543">
        <f t="shared" si="165"/>
        <v>0</v>
      </c>
      <c r="M543" s="9">
        <f t="shared" si="161"/>
        <v>0</v>
      </c>
      <c r="N543" s="9">
        <f t="shared" si="166"/>
        <v>0</v>
      </c>
      <c r="O543">
        <f t="shared" si="168"/>
        <v>-2.8024535999998079</v>
      </c>
      <c r="P543">
        <f t="shared" si="168"/>
        <v>0</v>
      </c>
      <c r="Q543">
        <f t="shared" si="162"/>
        <v>2.9104648324998008E-2</v>
      </c>
      <c r="R543" s="9">
        <f t="shared" si="163"/>
        <v>0.9701549441666002</v>
      </c>
      <c r="S543" s="9">
        <f t="shared" si="164"/>
        <v>3.4925577989997607</v>
      </c>
    </row>
    <row r="544" spans="2:19" ht="20">
      <c r="B544" s="22">
        <v>41</v>
      </c>
      <c r="C544" s="22">
        <v>811</v>
      </c>
      <c r="D544" s="18">
        <f t="shared" si="157"/>
        <v>24.4476522</v>
      </c>
      <c r="E544" s="18">
        <f t="shared" si="158"/>
        <v>1215.4467526779999</v>
      </c>
      <c r="F544" s="18">
        <v>1564</v>
      </c>
      <c r="G544" s="18">
        <v>806</v>
      </c>
      <c r="H544" s="13">
        <f t="shared" si="159"/>
        <v>2191.5187151999999</v>
      </c>
      <c r="I544" s="13">
        <f t="shared" si="160"/>
        <v>1207.9532461880001</v>
      </c>
      <c r="J544" s="19">
        <f t="shared" si="167"/>
        <v>-0.576372199999998</v>
      </c>
      <c r="K544">
        <f t="shared" si="167"/>
        <v>-1.4987012980000145</v>
      </c>
      <c r="L544">
        <f t="shared" si="165"/>
        <v>4.0013206809434237E-2</v>
      </c>
      <c r="M544" s="9">
        <f t="shared" si="161"/>
        <v>1.3337735603144747</v>
      </c>
      <c r="N544" s="9">
        <f t="shared" si="166"/>
        <v>4.8015848171321087</v>
      </c>
      <c r="O544">
        <f t="shared" si="168"/>
        <v>-2.8024536000002627</v>
      </c>
      <c r="P544">
        <f t="shared" si="168"/>
        <v>0</v>
      </c>
      <c r="Q544">
        <f t="shared" si="162"/>
        <v>2.910464832500273E-2</v>
      </c>
      <c r="R544" s="9">
        <f t="shared" si="163"/>
        <v>0.97015494416675763</v>
      </c>
      <c r="S544" s="9">
        <f t="shared" si="164"/>
        <v>3.4925577990003274</v>
      </c>
    </row>
    <row r="545" spans="2:19" ht="20">
      <c r="B545" s="22">
        <v>41</v>
      </c>
      <c r="C545" s="22">
        <v>810</v>
      </c>
      <c r="D545" s="18">
        <f t="shared" si="157"/>
        <v>24.468062</v>
      </c>
      <c r="E545" s="18">
        <f t="shared" si="158"/>
        <v>1213.9480513799999</v>
      </c>
      <c r="F545" s="18">
        <v>1560</v>
      </c>
      <c r="G545" s="18">
        <v>806</v>
      </c>
      <c r="H545" s="13">
        <f t="shared" si="159"/>
        <v>2185.9138079999998</v>
      </c>
      <c r="I545" s="13">
        <f t="shared" si="160"/>
        <v>1207.9532461880001</v>
      </c>
      <c r="J545" s="19">
        <f t="shared" si="167"/>
        <v>-2.0409799999999478E-2</v>
      </c>
      <c r="K545">
        <f t="shared" si="167"/>
        <v>1.4987012980000145</v>
      </c>
      <c r="L545">
        <f t="shared" si="165"/>
        <v>3.9563506705281692E-2</v>
      </c>
      <c r="M545" s="9">
        <f t="shared" si="161"/>
        <v>1.3187835568427231</v>
      </c>
      <c r="N545" s="9">
        <f t="shared" si="166"/>
        <v>4.7476208046338035</v>
      </c>
      <c r="O545">
        <f t="shared" si="168"/>
        <v>-5.6049072000000706</v>
      </c>
      <c r="P545">
        <f t="shared" si="168"/>
        <v>0</v>
      </c>
      <c r="Q545">
        <f t="shared" si="162"/>
        <v>5.8209296650000741E-2</v>
      </c>
      <c r="R545" s="9">
        <f t="shared" si="163"/>
        <v>1.9403098883333578</v>
      </c>
      <c r="S545" s="9">
        <f t="shared" si="164"/>
        <v>6.9851155980000881</v>
      </c>
    </row>
    <row r="546" spans="2:19" ht="20">
      <c r="B546" s="22">
        <v>41</v>
      </c>
      <c r="C546" s="22">
        <v>810</v>
      </c>
      <c r="D546" s="18">
        <f t="shared" si="157"/>
        <v>24.468062</v>
      </c>
      <c r="E546" s="18">
        <f t="shared" si="158"/>
        <v>1213.9480513799999</v>
      </c>
      <c r="F546" s="18">
        <v>1558</v>
      </c>
      <c r="G546" s="18">
        <v>806</v>
      </c>
      <c r="H546" s="13">
        <f t="shared" si="159"/>
        <v>2183.1113544</v>
      </c>
      <c r="I546" s="13">
        <f t="shared" si="160"/>
        <v>1207.9532461880001</v>
      </c>
      <c r="J546" s="19">
        <f t="shared" si="167"/>
        <v>0</v>
      </c>
      <c r="K546">
        <f t="shared" si="167"/>
        <v>0</v>
      </c>
      <c r="L546">
        <f t="shared" si="165"/>
        <v>0</v>
      </c>
      <c r="M546" s="9">
        <f t="shared" si="161"/>
        <v>0</v>
      </c>
      <c r="N546" s="9">
        <f t="shared" si="166"/>
        <v>0</v>
      </c>
      <c r="O546">
        <f t="shared" si="168"/>
        <v>-2.8024535999998079</v>
      </c>
      <c r="P546">
        <f t="shared" si="168"/>
        <v>0</v>
      </c>
      <c r="Q546">
        <f t="shared" si="162"/>
        <v>2.9104648324998008E-2</v>
      </c>
      <c r="R546" s="9">
        <f t="shared" si="163"/>
        <v>0.9701549441666002</v>
      </c>
      <c r="S546" s="9">
        <f t="shared" si="164"/>
        <v>3.4925577989997607</v>
      </c>
    </row>
    <row r="547" spans="2:19" ht="20">
      <c r="B547" s="22">
        <v>40</v>
      </c>
      <c r="C547" s="22">
        <v>810</v>
      </c>
      <c r="D547" s="18">
        <f t="shared" si="157"/>
        <v>23.871280000000002</v>
      </c>
      <c r="E547" s="18">
        <f t="shared" si="158"/>
        <v>1213.9480513799999</v>
      </c>
      <c r="F547" s="18">
        <v>1556</v>
      </c>
      <c r="G547" s="18">
        <v>806</v>
      </c>
      <c r="H547" s="13">
        <f t="shared" si="159"/>
        <v>2180.3089007999997</v>
      </c>
      <c r="I547" s="13">
        <f t="shared" si="160"/>
        <v>1207.9532461880001</v>
      </c>
      <c r="J547" s="19">
        <f t="shared" si="167"/>
        <v>0.59678199999999748</v>
      </c>
      <c r="K547">
        <f t="shared" si="167"/>
        <v>0</v>
      </c>
      <c r="L547">
        <f t="shared" si="165"/>
        <v>6.1978297291666413E-3</v>
      </c>
      <c r="M547" s="9">
        <f t="shared" si="161"/>
        <v>0.20659432430555472</v>
      </c>
      <c r="N547" s="9">
        <f t="shared" si="166"/>
        <v>0.74373956749999703</v>
      </c>
      <c r="O547">
        <f t="shared" si="168"/>
        <v>-2.8024536000002627</v>
      </c>
      <c r="P547">
        <f t="shared" si="168"/>
        <v>0</v>
      </c>
      <c r="Q547">
        <f t="shared" si="162"/>
        <v>2.910464832500273E-2</v>
      </c>
      <c r="R547" s="9">
        <f t="shared" si="163"/>
        <v>0.97015494416675763</v>
      </c>
      <c r="S547" s="9">
        <f t="shared" si="164"/>
        <v>3.4925577990003274</v>
      </c>
    </row>
    <row r="548" spans="2:19" ht="20">
      <c r="B548" s="22">
        <v>40</v>
      </c>
      <c r="C548" s="22">
        <v>810</v>
      </c>
      <c r="D548" s="18">
        <f t="shared" si="157"/>
        <v>23.871280000000002</v>
      </c>
      <c r="E548" s="18">
        <f t="shared" si="158"/>
        <v>1213.9480513799999</v>
      </c>
      <c r="F548" s="18">
        <v>1554</v>
      </c>
      <c r="G548" s="18">
        <v>806</v>
      </c>
      <c r="H548" s="13">
        <f t="shared" si="159"/>
        <v>2177.5064471999999</v>
      </c>
      <c r="I548" s="13">
        <f t="shared" si="160"/>
        <v>1207.9532461880001</v>
      </c>
      <c r="J548" s="19">
        <f t="shared" si="167"/>
        <v>0</v>
      </c>
      <c r="K548">
        <f t="shared" si="167"/>
        <v>0</v>
      </c>
      <c r="L548">
        <f t="shared" si="165"/>
        <v>0</v>
      </c>
      <c r="M548" s="9">
        <f t="shared" si="161"/>
        <v>0</v>
      </c>
      <c r="N548" s="9">
        <f t="shared" si="166"/>
        <v>0</v>
      </c>
      <c r="O548">
        <f t="shared" si="168"/>
        <v>-2.8024535999998079</v>
      </c>
      <c r="P548">
        <f t="shared" si="168"/>
        <v>0</v>
      </c>
      <c r="Q548">
        <f t="shared" si="162"/>
        <v>2.9104648324998008E-2</v>
      </c>
      <c r="R548" s="9">
        <f t="shared" si="163"/>
        <v>0.9701549441666002</v>
      </c>
      <c r="S548" s="9">
        <f t="shared" si="164"/>
        <v>3.4925577989997607</v>
      </c>
    </row>
    <row r="549" spans="2:19" ht="20">
      <c r="B549" s="22">
        <v>40</v>
      </c>
      <c r="C549" s="22">
        <v>810</v>
      </c>
      <c r="D549" s="18">
        <f t="shared" si="157"/>
        <v>23.871280000000002</v>
      </c>
      <c r="E549" s="18">
        <f t="shared" si="158"/>
        <v>1213.9480513799999</v>
      </c>
      <c r="F549" s="18">
        <v>1552</v>
      </c>
      <c r="G549" s="18">
        <v>806</v>
      </c>
      <c r="H549" s="13">
        <f t="shared" si="159"/>
        <v>2174.7039936000001</v>
      </c>
      <c r="I549" s="13">
        <f t="shared" si="160"/>
        <v>1207.9532461880001</v>
      </c>
      <c r="J549" s="19">
        <f t="shared" si="167"/>
        <v>0</v>
      </c>
      <c r="K549">
        <f t="shared" si="167"/>
        <v>0</v>
      </c>
      <c r="L549">
        <f t="shared" si="165"/>
        <v>0</v>
      </c>
      <c r="M549" s="9">
        <f t="shared" si="161"/>
        <v>0</v>
      </c>
      <c r="N549" s="9">
        <f t="shared" si="166"/>
        <v>0</v>
      </c>
      <c r="O549">
        <f t="shared" si="168"/>
        <v>-2.8024535999998079</v>
      </c>
      <c r="P549">
        <f t="shared" si="168"/>
        <v>0</v>
      </c>
      <c r="Q549">
        <f t="shared" si="162"/>
        <v>2.9104648324998008E-2</v>
      </c>
      <c r="R549" s="9">
        <f t="shared" si="163"/>
        <v>0.9701549441666002</v>
      </c>
      <c r="S549" s="9">
        <f t="shared" si="164"/>
        <v>3.4925577989997607</v>
      </c>
    </row>
    <row r="550" spans="2:19" ht="20">
      <c r="B550" s="22">
        <v>38</v>
      </c>
      <c r="C550" s="22">
        <v>811</v>
      </c>
      <c r="D550" s="18">
        <f t="shared" si="157"/>
        <v>22.658799600000002</v>
      </c>
      <c r="E550" s="18">
        <f t="shared" si="158"/>
        <v>1215.4467526779999</v>
      </c>
      <c r="F550" s="18">
        <v>1550</v>
      </c>
      <c r="G550" s="18">
        <v>806</v>
      </c>
      <c r="H550" s="13">
        <f t="shared" si="159"/>
        <v>2171.9015399999998</v>
      </c>
      <c r="I550" s="13">
        <f t="shared" si="160"/>
        <v>1207.9532461880001</v>
      </c>
      <c r="J550" s="19">
        <f t="shared" si="167"/>
        <v>1.2124804000000005</v>
      </c>
      <c r="K550">
        <f t="shared" si="167"/>
        <v>-1.4987012980000145</v>
      </c>
      <c r="L550">
        <f t="shared" si="165"/>
        <v>4.1518519636852116E-2</v>
      </c>
      <c r="M550" s="9">
        <f t="shared" si="161"/>
        <v>1.3839506545617373</v>
      </c>
      <c r="N550" s="9">
        <f t="shared" si="166"/>
        <v>4.9822223564222545</v>
      </c>
      <c r="O550">
        <f t="shared" si="168"/>
        <v>-2.8024536000002627</v>
      </c>
      <c r="P550">
        <f t="shared" si="168"/>
        <v>0</v>
      </c>
      <c r="Q550">
        <f t="shared" si="162"/>
        <v>2.910464832500273E-2</v>
      </c>
      <c r="R550" s="9">
        <f t="shared" si="163"/>
        <v>0.97015494416675763</v>
      </c>
      <c r="S550" s="9">
        <f t="shared" si="164"/>
        <v>3.4925577990003274</v>
      </c>
    </row>
    <row r="551" spans="2:19" ht="20">
      <c r="B551" s="22">
        <v>38</v>
      </c>
      <c r="C551" s="22">
        <v>812</v>
      </c>
      <c r="D551" s="18">
        <f t="shared" si="157"/>
        <v>22.6398832</v>
      </c>
      <c r="E551" s="18">
        <f t="shared" si="158"/>
        <v>1216.945453976</v>
      </c>
      <c r="F551" s="18">
        <v>1548</v>
      </c>
      <c r="G551" s="18">
        <v>806</v>
      </c>
      <c r="H551" s="13">
        <f t="shared" si="159"/>
        <v>2169.0990864</v>
      </c>
      <c r="I551" s="13">
        <f t="shared" si="160"/>
        <v>1207.9532461880001</v>
      </c>
      <c r="J551" s="19">
        <f t="shared" si="167"/>
        <v>1.8916400000001943E-2</v>
      </c>
      <c r="K551">
        <f t="shared" si="167"/>
        <v>-1.4987012980000145</v>
      </c>
      <c r="L551">
        <f t="shared" si="165"/>
        <v>3.9563426651537975E-2</v>
      </c>
      <c r="M551" s="9">
        <f t="shared" si="161"/>
        <v>1.3187808883845993</v>
      </c>
      <c r="N551" s="9">
        <f t="shared" si="166"/>
        <v>4.7476111981845577</v>
      </c>
      <c r="O551">
        <f t="shared" si="168"/>
        <v>-2.8024535999998079</v>
      </c>
      <c r="P551">
        <f t="shared" si="168"/>
        <v>0</v>
      </c>
      <c r="Q551">
        <f t="shared" si="162"/>
        <v>2.9104648324998008E-2</v>
      </c>
      <c r="R551" s="9">
        <f t="shared" si="163"/>
        <v>0.9701549441666002</v>
      </c>
      <c r="S551" s="9">
        <f t="shared" si="164"/>
        <v>3.4925577989997607</v>
      </c>
    </row>
    <row r="552" spans="2:19" ht="20">
      <c r="B552" s="22">
        <v>36</v>
      </c>
      <c r="C552" s="22">
        <v>812</v>
      </c>
      <c r="D552" s="18">
        <f t="shared" si="157"/>
        <v>21.448310400000004</v>
      </c>
      <c r="E552" s="18">
        <f t="shared" si="158"/>
        <v>1216.945453976</v>
      </c>
      <c r="F552" s="18">
        <v>1546</v>
      </c>
      <c r="G552" s="18">
        <v>806</v>
      </c>
      <c r="H552" s="13">
        <f t="shared" si="159"/>
        <v>2166.2966327999998</v>
      </c>
      <c r="I552" s="13">
        <f t="shared" si="160"/>
        <v>1207.9532461880001</v>
      </c>
      <c r="J552" s="19">
        <f t="shared" si="167"/>
        <v>1.1915727999999959</v>
      </c>
      <c r="K552">
        <f t="shared" si="167"/>
        <v>0</v>
      </c>
      <c r="L552">
        <f t="shared" si="165"/>
        <v>1.2374980016666625E-2</v>
      </c>
      <c r="M552" s="9">
        <f t="shared" si="161"/>
        <v>0.41249933388888749</v>
      </c>
      <c r="N552" s="9">
        <f t="shared" si="166"/>
        <v>1.4849976019999951</v>
      </c>
      <c r="O552">
        <f t="shared" si="168"/>
        <v>-2.8024536000002627</v>
      </c>
      <c r="P552">
        <f t="shared" si="168"/>
        <v>0</v>
      </c>
      <c r="Q552">
        <f t="shared" si="162"/>
        <v>2.910464832500273E-2</v>
      </c>
      <c r="R552" s="9">
        <f t="shared" si="163"/>
        <v>0.97015494416675763</v>
      </c>
      <c r="S552" s="9">
        <f t="shared" si="164"/>
        <v>3.4925577990003274</v>
      </c>
    </row>
    <row r="553" spans="2:19" ht="20">
      <c r="B553" s="22">
        <v>36</v>
      </c>
      <c r="C553" s="22">
        <v>813</v>
      </c>
      <c r="D553" s="18">
        <f t="shared" si="157"/>
        <v>21.430389600000002</v>
      </c>
      <c r="E553" s="18">
        <f t="shared" si="158"/>
        <v>1218.444155274</v>
      </c>
      <c r="F553" s="18">
        <v>1544</v>
      </c>
      <c r="G553" s="18">
        <v>806</v>
      </c>
      <c r="H553" s="13">
        <f t="shared" si="159"/>
        <v>2163.4941792</v>
      </c>
      <c r="I553" s="13">
        <f t="shared" si="160"/>
        <v>1207.9532461880001</v>
      </c>
      <c r="J553" s="19">
        <f t="shared" si="167"/>
        <v>1.7920800000002401E-2</v>
      </c>
      <c r="K553">
        <f t="shared" si="167"/>
        <v>-1.4987012980000145</v>
      </c>
      <c r="L553">
        <f t="shared" si="165"/>
        <v>3.9563376660088426E-2</v>
      </c>
      <c r="M553" s="9">
        <f t="shared" si="161"/>
        <v>1.3187792220029475</v>
      </c>
      <c r="N553" s="9">
        <f t="shared" si="166"/>
        <v>4.7476051992106107</v>
      </c>
      <c r="O553">
        <f t="shared" si="168"/>
        <v>-2.8024535999998079</v>
      </c>
      <c r="P553">
        <f t="shared" si="168"/>
        <v>0</v>
      </c>
      <c r="Q553">
        <f t="shared" si="162"/>
        <v>2.9104648324998008E-2</v>
      </c>
      <c r="R553" s="9">
        <f t="shared" si="163"/>
        <v>0.9701549441666002</v>
      </c>
      <c r="S553" s="9">
        <f t="shared" si="164"/>
        <v>3.4925577989997607</v>
      </c>
    </row>
    <row r="554" spans="2:19" ht="20">
      <c r="B554" s="22">
        <v>34</v>
      </c>
      <c r="C554" s="22">
        <v>814</v>
      </c>
      <c r="D554" s="18">
        <f t="shared" si="157"/>
        <v>20.222887200000002</v>
      </c>
      <c r="E554" s="18">
        <f t="shared" si="158"/>
        <v>1219.942856572</v>
      </c>
      <c r="F554" s="18">
        <v>1544</v>
      </c>
      <c r="G554" s="18">
        <v>806</v>
      </c>
      <c r="H554" s="13">
        <f t="shared" si="159"/>
        <v>2163.4941792</v>
      </c>
      <c r="I554" s="13">
        <f t="shared" si="160"/>
        <v>1207.9532461880001</v>
      </c>
      <c r="J554" s="19">
        <f t="shared" si="167"/>
        <v>1.2075023999999992</v>
      </c>
      <c r="K554">
        <f t="shared" si="167"/>
        <v>-1.4987012980000145</v>
      </c>
      <c r="L554">
        <f t="shared" si="165"/>
        <v>4.1502869251785375E-2</v>
      </c>
      <c r="M554" s="9">
        <f t="shared" si="161"/>
        <v>1.3834289750595123</v>
      </c>
      <c r="N554" s="9">
        <f t="shared" si="166"/>
        <v>4.9803443102142442</v>
      </c>
      <c r="O554">
        <f t="shared" si="168"/>
        <v>0</v>
      </c>
      <c r="P554">
        <f t="shared" si="168"/>
        <v>0</v>
      </c>
      <c r="Q554">
        <f t="shared" si="162"/>
        <v>0</v>
      </c>
      <c r="R554" s="9">
        <f t="shared" si="163"/>
        <v>0</v>
      </c>
      <c r="S554" s="9">
        <f t="shared" si="164"/>
        <v>0</v>
      </c>
    </row>
    <row r="555" spans="2:19" ht="20">
      <c r="B555" s="22">
        <v>34</v>
      </c>
      <c r="C555" s="22">
        <v>814</v>
      </c>
      <c r="D555" s="18">
        <f t="shared" si="157"/>
        <v>20.222887200000002</v>
      </c>
      <c r="E555" s="18">
        <f t="shared" si="158"/>
        <v>1219.942856572</v>
      </c>
      <c r="F555" s="18">
        <v>1542</v>
      </c>
      <c r="G555" s="18">
        <v>806</v>
      </c>
      <c r="H555" s="13">
        <f t="shared" si="159"/>
        <v>2160.6917255999997</v>
      </c>
      <c r="I555" s="13">
        <f t="shared" si="160"/>
        <v>1207.9532461880001</v>
      </c>
      <c r="J555" s="19">
        <f t="shared" si="167"/>
        <v>0</v>
      </c>
      <c r="K555">
        <f t="shared" si="167"/>
        <v>0</v>
      </c>
      <c r="L555">
        <f t="shared" si="165"/>
        <v>0</v>
      </c>
      <c r="M555" s="9">
        <f t="shared" si="161"/>
        <v>0</v>
      </c>
      <c r="N555" s="9">
        <f t="shared" si="166"/>
        <v>0</v>
      </c>
      <c r="O555">
        <f t="shared" si="168"/>
        <v>-2.8024536000002627</v>
      </c>
      <c r="P555">
        <f t="shared" si="168"/>
        <v>0</v>
      </c>
      <c r="Q555">
        <f t="shared" si="162"/>
        <v>2.910464832500273E-2</v>
      </c>
      <c r="R555" s="9">
        <f t="shared" si="163"/>
        <v>0.97015494416675763</v>
      </c>
      <c r="S555" s="9">
        <f t="shared" si="164"/>
        <v>3.4925577990003274</v>
      </c>
    </row>
    <row r="556" spans="2:19" ht="20">
      <c r="B556" s="22">
        <v>33</v>
      </c>
      <c r="C556" s="22">
        <v>814</v>
      </c>
      <c r="D556" s="18">
        <f t="shared" si="157"/>
        <v>19.628096400000004</v>
      </c>
      <c r="E556" s="18">
        <f t="shared" si="158"/>
        <v>1219.942856572</v>
      </c>
      <c r="F556" s="18">
        <v>1540</v>
      </c>
      <c r="G556" s="18">
        <v>806</v>
      </c>
      <c r="H556" s="13">
        <f t="shared" si="159"/>
        <v>2157.8892719999999</v>
      </c>
      <c r="I556" s="13">
        <f t="shared" si="160"/>
        <v>1207.9532461880001</v>
      </c>
      <c r="J556" s="19">
        <f t="shared" si="167"/>
        <v>0.5947907999999984</v>
      </c>
      <c r="K556">
        <f t="shared" si="167"/>
        <v>0</v>
      </c>
      <c r="L556">
        <f t="shared" si="165"/>
        <v>6.1771502874999841E-3</v>
      </c>
      <c r="M556" s="9">
        <f t="shared" si="161"/>
        <v>0.2059050095833328</v>
      </c>
      <c r="N556" s="9">
        <f t="shared" si="166"/>
        <v>0.74125803449999805</v>
      </c>
      <c r="O556">
        <f t="shared" si="168"/>
        <v>-2.8024535999998079</v>
      </c>
      <c r="P556">
        <f t="shared" si="168"/>
        <v>0</v>
      </c>
      <c r="Q556">
        <f t="shared" si="162"/>
        <v>2.9104648324998008E-2</v>
      </c>
      <c r="R556" s="9">
        <f t="shared" si="163"/>
        <v>0.9701549441666002</v>
      </c>
      <c r="S556" s="9">
        <f t="shared" si="164"/>
        <v>3.4925577989997607</v>
      </c>
    </row>
    <row r="557" spans="2:19" ht="20">
      <c r="B557" s="22">
        <v>32</v>
      </c>
      <c r="C557" s="22">
        <v>816</v>
      </c>
      <c r="D557" s="18">
        <f t="shared" si="157"/>
        <v>19.001446399999999</v>
      </c>
      <c r="E557" s="18">
        <f t="shared" si="158"/>
        <v>1222.940259168</v>
      </c>
      <c r="F557" s="18">
        <v>1540</v>
      </c>
      <c r="G557" s="18">
        <v>806</v>
      </c>
      <c r="H557" s="13">
        <f t="shared" si="159"/>
        <v>2157.8892719999999</v>
      </c>
      <c r="I557" s="13">
        <f t="shared" si="160"/>
        <v>1207.9532461880001</v>
      </c>
      <c r="J557" s="19">
        <f t="shared" si="167"/>
        <v>0.62665000000000504</v>
      </c>
      <c r="K557">
        <f t="shared" si="167"/>
        <v>-2.997402596000029</v>
      </c>
      <c r="L557">
        <f t="shared" si="165"/>
        <v>7.9393065678324395E-2</v>
      </c>
      <c r="M557" s="9">
        <f t="shared" si="161"/>
        <v>2.6464355226108132</v>
      </c>
      <c r="N557" s="9">
        <f t="shared" si="166"/>
        <v>9.5271678813989276</v>
      </c>
      <c r="O557">
        <f t="shared" si="168"/>
        <v>0</v>
      </c>
      <c r="P557">
        <f t="shared" si="168"/>
        <v>0</v>
      </c>
      <c r="Q557">
        <f t="shared" si="162"/>
        <v>0</v>
      </c>
      <c r="R557" s="9">
        <f t="shared" si="163"/>
        <v>0</v>
      </c>
      <c r="S557" s="9">
        <f t="shared" si="164"/>
        <v>0</v>
      </c>
    </row>
    <row r="558" spans="2:19" ht="20">
      <c r="B558" s="22">
        <v>32</v>
      </c>
      <c r="C558" s="22">
        <v>814</v>
      </c>
      <c r="D558" s="18">
        <f t="shared" si="157"/>
        <v>19.033305599999998</v>
      </c>
      <c r="E558" s="18">
        <f t="shared" si="158"/>
        <v>1219.942856572</v>
      </c>
      <c r="F558" s="18">
        <v>1540</v>
      </c>
      <c r="G558" s="18">
        <v>806</v>
      </c>
      <c r="H558" s="13">
        <f t="shared" si="159"/>
        <v>2157.8892719999999</v>
      </c>
      <c r="I558" s="13">
        <f t="shared" si="160"/>
        <v>1207.9532461880001</v>
      </c>
      <c r="J558" s="19">
        <f t="shared" si="167"/>
        <v>-3.1859199999999532E-2</v>
      </c>
      <c r="K558">
        <f t="shared" si="167"/>
        <v>2.997402596000029</v>
      </c>
      <c r="L558">
        <f t="shared" si="165"/>
        <v>7.9126569567492297E-2</v>
      </c>
      <c r="M558" s="9">
        <f t="shared" si="161"/>
        <v>2.6375523189164096</v>
      </c>
      <c r="N558" s="9">
        <f t="shared" si="166"/>
        <v>9.4951883480990755</v>
      </c>
      <c r="O558">
        <f t="shared" si="168"/>
        <v>0</v>
      </c>
      <c r="P558">
        <f t="shared" si="168"/>
        <v>0</v>
      </c>
      <c r="Q558">
        <f t="shared" si="162"/>
        <v>0</v>
      </c>
      <c r="R558" s="9">
        <f t="shared" si="163"/>
        <v>0</v>
      </c>
      <c r="S558" s="9">
        <f t="shared" si="164"/>
        <v>0</v>
      </c>
    </row>
    <row r="559" spans="2:19" ht="20">
      <c r="B559" s="22">
        <v>31</v>
      </c>
      <c r="C559" s="22">
        <v>816</v>
      </c>
      <c r="D559" s="18">
        <f t="shared" si="157"/>
        <v>18.4076512</v>
      </c>
      <c r="E559" s="18">
        <f t="shared" si="158"/>
        <v>1222.940259168</v>
      </c>
      <c r="F559" s="18">
        <v>1538</v>
      </c>
      <c r="G559" s="18">
        <v>808</v>
      </c>
      <c r="H559" s="13">
        <f t="shared" si="159"/>
        <v>2156.6180512000001</v>
      </c>
      <c r="I559" s="13">
        <f t="shared" si="160"/>
        <v>1210.9506487839999</v>
      </c>
      <c r="J559" s="19">
        <f t="shared" si="167"/>
        <v>0.62565439999999839</v>
      </c>
      <c r="K559">
        <f t="shared" si="167"/>
        <v>-2.997402596000029</v>
      </c>
      <c r="L559">
        <f t="shared" si="165"/>
        <v>7.9392218777815993E-2</v>
      </c>
      <c r="M559" s="9">
        <f t="shared" si="161"/>
        <v>2.6464072925938664</v>
      </c>
      <c r="N559" s="9">
        <f t="shared" si="166"/>
        <v>9.5270662533379191</v>
      </c>
      <c r="O559">
        <f t="shared" si="168"/>
        <v>-1.27122079999981</v>
      </c>
      <c r="P559">
        <f t="shared" si="168"/>
        <v>2.9974025959998016</v>
      </c>
      <c r="Q559">
        <f t="shared" si="162"/>
        <v>8.0219707699237086E-2</v>
      </c>
      <c r="R559" s="9">
        <f t="shared" si="163"/>
        <v>2.6739902566412361</v>
      </c>
      <c r="S559" s="9">
        <f t="shared" si="164"/>
        <v>9.6263649239084508</v>
      </c>
    </row>
    <row r="560" spans="2:19" ht="20">
      <c r="B560" s="22">
        <v>31</v>
      </c>
      <c r="C560" s="22">
        <v>816</v>
      </c>
      <c r="D560" s="18">
        <f t="shared" si="157"/>
        <v>18.4076512</v>
      </c>
      <c r="E560" s="18">
        <f t="shared" si="158"/>
        <v>1222.940259168</v>
      </c>
      <c r="F560" s="18">
        <v>1538</v>
      </c>
      <c r="G560" s="18">
        <v>808</v>
      </c>
      <c r="H560" s="13">
        <f t="shared" si="159"/>
        <v>2156.6180512000001</v>
      </c>
      <c r="I560" s="13">
        <f t="shared" si="160"/>
        <v>1210.9506487839999</v>
      </c>
      <c r="J560" s="19">
        <f t="shared" si="167"/>
        <v>0</v>
      </c>
      <c r="K560">
        <f t="shared" si="167"/>
        <v>0</v>
      </c>
      <c r="L560">
        <f t="shared" si="165"/>
        <v>0</v>
      </c>
      <c r="M560" s="9">
        <f t="shared" si="161"/>
        <v>0</v>
      </c>
      <c r="N560" s="9">
        <f t="shared" si="166"/>
        <v>0</v>
      </c>
      <c r="O560">
        <f t="shared" si="168"/>
        <v>0</v>
      </c>
      <c r="P560">
        <f t="shared" si="168"/>
        <v>0</v>
      </c>
      <c r="Q560">
        <f t="shared" si="162"/>
        <v>0</v>
      </c>
      <c r="R560" s="9">
        <f t="shared" si="163"/>
        <v>0</v>
      </c>
      <c r="S560" s="9">
        <f t="shared" si="164"/>
        <v>0</v>
      </c>
    </row>
    <row r="561" spans="2:19" ht="20">
      <c r="B561" s="22">
        <v>31</v>
      </c>
      <c r="C561" s="22">
        <v>816</v>
      </c>
      <c r="D561" s="18">
        <f t="shared" si="157"/>
        <v>18.4076512</v>
      </c>
      <c r="E561" s="18">
        <f t="shared" si="158"/>
        <v>1222.940259168</v>
      </c>
      <c r="F561" s="18">
        <v>1538</v>
      </c>
      <c r="G561" s="18">
        <v>808</v>
      </c>
      <c r="H561" s="13">
        <f t="shared" si="159"/>
        <v>2156.6180512000001</v>
      </c>
      <c r="I561" s="13">
        <f t="shared" si="160"/>
        <v>1210.9506487839999</v>
      </c>
      <c r="J561" s="19">
        <f t="shared" si="167"/>
        <v>0</v>
      </c>
      <c r="K561">
        <f t="shared" si="167"/>
        <v>0</v>
      </c>
      <c r="L561">
        <f t="shared" si="165"/>
        <v>0</v>
      </c>
      <c r="M561" s="9">
        <f t="shared" si="161"/>
        <v>0</v>
      </c>
      <c r="N561" s="9">
        <f t="shared" si="166"/>
        <v>0</v>
      </c>
      <c r="O561">
        <f t="shared" si="168"/>
        <v>0</v>
      </c>
      <c r="P561">
        <f t="shared" si="168"/>
        <v>0</v>
      </c>
      <c r="Q561">
        <f t="shared" si="162"/>
        <v>0</v>
      </c>
      <c r="R561" s="9">
        <f t="shared" si="163"/>
        <v>0</v>
      </c>
      <c r="S561" s="9">
        <f t="shared" si="164"/>
        <v>0</v>
      </c>
    </row>
    <row r="562" spans="2:19" ht="20">
      <c r="B562" s="22">
        <v>31</v>
      </c>
      <c r="C562" s="22">
        <v>816</v>
      </c>
      <c r="D562" s="18">
        <f t="shared" si="157"/>
        <v>18.4076512</v>
      </c>
      <c r="E562" s="18">
        <f t="shared" si="158"/>
        <v>1222.940259168</v>
      </c>
      <c r="F562" s="18">
        <v>1538</v>
      </c>
      <c r="G562" s="18">
        <v>808</v>
      </c>
      <c r="H562" s="13">
        <f t="shared" si="159"/>
        <v>2156.6180512000001</v>
      </c>
      <c r="I562" s="13">
        <f t="shared" si="160"/>
        <v>1210.9506487839999</v>
      </c>
      <c r="J562" s="19">
        <f t="shared" si="167"/>
        <v>0</v>
      </c>
      <c r="K562">
        <f t="shared" si="167"/>
        <v>0</v>
      </c>
      <c r="L562">
        <f t="shared" si="165"/>
        <v>0</v>
      </c>
      <c r="M562" s="9">
        <f t="shared" si="161"/>
        <v>0</v>
      </c>
      <c r="N562" s="9">
        <f t="shared" si="166"/>
        <v>0</v>
      </c>
      <c r="O562">
        <f t="shared" si="168"/>
        <v>0</v>
      </c>
      <c r="P562">
        <f t="shared" si="168"/>
        <v>0</v>
      </c>
      <c r="Q562">
        <f t="shared" si="162"/>
        <v>0</v>
      </c>
      <c r="R562" s="9">
        <f t="shared" si="163"/>
        <v>0</v>
      </c>
      <c r="S562" s="9">
        <f t="shared" si="164"/>
        <v>0</v>
      </c>
    </row>
    <row r="563" spans="2:19" ht="20">
      <c r="B563" s="22">
        <v>31</v>
      </c>
      <c r="C563" s="22">
        <v>816</v>
      </c>
      <c r="D563" s="18">
        <f t="shared" si="157"/>
        <v>18.4076512</v>
      </c>
      <c r="E563" s="18">
        <f t="shared" si="158"/>
        <v>1222.940259168</v>
      </c>
      <c r="F563" s="18">
        <v>1538</v>
      </c>
      <c r="G563" s="18">
        <v>808</v>
      </c>
      <c r="H563" s="13">
        <f t="shared" si="159"/>
        <v>2156.6180512000001</v>
      </c>
      <c r="I563" s="13">
        <f t="shared" si="160"/>
        <v>1210.9506487839999</v>
      </c>
      <c r="J563" s="19">
        <f t="shared" si="167"/>
        <v>0</v>
      </c>
      <c r="K563">
        <f t="shared" si="167"/>
        <v>0</v>
      </c>
      <c r="L563">
        <f t="shared" si="165"/>
        <v>0</v>
      </c>
      <c r="M563" s="9">
        <f t="shared" si="161"/>
        <v>0</v>
      </c>
      <c r="N563" s="9">
        <f t="shared" si="166"/>
        <v>0</v>
      </c>
      <c r="O563">
        <f t="shared" si="168"/>
        <v>0</v>
      </c>
      <c r="P563">
        <f t="shared" si="168"/>
        <v>0</v>
      </c>
      <c r="Q563">
        <f t="shared" si="162"/>
        <v>0</v>
      </c>
      <c r="R563" s="9">
        <f t="shared" si="163"/>
        <v>0</v>
      </c>
      <c r="S563" s="9">
        <f t="shared" si="164"/>
        <v>0</v>
      </c>
    </row>
    <row r="564" spans="2:19" ht="20">
      <c r="B564" s="22">
        <v>31</v>
      </c>
      <c r="C564" s="22">
        <v>816</v>
      </c>
      <c r="D564" s="18">
        <f t="shared" si="157"/>
        <v>18.4076512</v>
      </c>
      <c r="E564" s="18">
        <f t="shared" si="158"/>
        <v>1222.940259168</v>
      </c>
      <c r="F564" s="18">
        <v>1538</v>
      </c>
      <c r="G564" s="18">
        <v>808</v>
      </c>
      <c r="H564" s="13">
        <f t="shared" si="159"/>
        <v>2156.6180512000001</v>
      </c>
      <c r="I564" s="13">
        <f t="shared" si="160"/>
        <v>1210.9506487839999</v>
      </c>
      <c r="J564" s="19">
        <f t="shared" si="167"/>
        <v>0</v>
      </c>
      <c r="K564">
        <f t="shared" si="167"/>
        <v>0</v>
      </c>
      <c r="L564">
        <f t="shared" si="165"/>
        <v>0</v>
      </c>
      <c r="M564" s="9">
        <f t="shared" si="161"/>
        <v>0</v>
      </c>
      <c r="N564" s="9">
        <f t="shared" si="166"/>
        <v>0</v>
      </c>
      <c r="O564">
        <f t="shared" si="168"/>
        <v>0</v>
      </c>
      <c r="P564">
        <f t="shared" si="168"/>
        <v>0</v>
      </c>
      <c r="Q564">
        <f t="shared" si="162"/>
        <v>0</v>
      </c>
      <c r="R564" s="9">
        <f t="shared" si="163"/>
        <v>0</v>
      </c>
      <c r="S564" s="9">
        <f t="shared" si="164"/>
        <v>0</v>
      </c>
    </row>
    <row r="565" spans="2:19" ht="20">
      <c r="B565" s="22">
        <v>31</v>
      </c>
      <c r="C565" s="22">
        <v>814</v>
      </c>
      <c r="D565" s="18">
        <f t="shared" si="157"/>
        <v>18.4385148</v>
      </c>
      <c r="E565" s="18">
        <f t="shared" si="158"/>
        <v>1219.942856572</v>
      </c>
      <c r="F565" s="18">
        <v>1538</v>
      </c>
      <c r="G565" s="18">
        <v>808</v>
      </c>
      <c r="H565" s="13">
        <f t="shared" si="159"/>
        <v>2156.6180512000001</v>
      </c>
      <c r="I565" s="13">
        <f t="shared" si="160"/>
        <v>1210.9506487839999</v>
      </c>
      <c r="J565" s="19">
        <f t="shared" si="167"/>
        <v>-3.0863599999999991E-2</v>
      </c>
      <c r="K565">
        <f t="shared" si="167"/>
        <v>2.997402596000029</v>
      </c>
      <c r="L565">
        <f t="shared" si="165"/>
        <v>7.9126527007066988E-2</v>
      </c>
      <c r="M565" s="9">
        <f t="shared" si="161"/>
        <v>2.6375509002355666</v>
      </c>
      <c r="N565" s="9">
        <f t="shared" si="166"/>
        <v>9.4951832408480392</v>
      </c>
      <c r="O565">
        <f t="shared" si="168"/>
        <v>0</v>
      </c>
      <c r="P565">
        <f t="shared" si="168"/>
        <v>0</v>
      </c>
      <c r="Q565">
        <f t="shared" si="162"/>
        <v>0</v>
      </c>
      <c r="R565" s="9">
        <f t="shared" si="163"/>
        <v>0</v>
      </c>
      <c r="S565" s="9">
        <f t="shared" si="164"/>
        <v>0</v>
      </c>
    </row>
    <row r="566" spans="2:19" ht="20">
      <c r="B566" s="22">
        <v>31</v>
      </c>
      <c r="C566" s="22">
        <v>814</v>
      </c>
      <c r="D566" s="18">
        <f t="shared" si="157"/>
        <v>18.4385148</v>
      </c>
      <c r="E566" s="18">
        <f t="shared" si="158"/>
        <v>1219.942856572</v>
      </c>
      <c r="F566" s="18">
        <v>1538</v>
      </c>
      <c r="G566" s="18">
        <v>808</v>
      </c>
      <c r="H566" s="13">
        <f t="shared" si="159"/>
        <v>2156.6180512000001</v>
      </c>
      <c r="I566" s="13">
        <f t="shared" si="160"/>
        <v>1210.9506487839999</v>
      </c>
      <c r="J566" s="19">
        <f t="shared" si="167"/>
        <v>0</v>
      </c>
      <c r="K566">
        <f t="shared" si="167"/>
        <v>0</v>
      </c>
      <c r="L566">
        <f t="shared" si="165"/>
        <v>0</v>
      </c>
      <c r="M566" s="9">
        <f t="shared" si="161"/>
        <v>0</v>
      </c>
      <c r="N566" s="9">
        <f t="shared" si="166"/>
        <v>0</v>
      </c>
      <c r="O566">
        <f t="shared" si="168"/>
        <v>0</v>
      </c>
      <c r="P566">
        <f t="shared" si="168"/>
        <v>0</v>
      </c>
      <c r="Q566">
        <f t="shared" si="162"/>
        <v>0</v>
      </c>
      <c r="R566" s="9">
        <f t="shared" si="163"/>
        <v>0</v>
      </c>
      <c r="S566" s="9">
        <f t="shared" si="164"/>
        <v>0</v>
      </c>
    </row>
    <row r="567" spans="2:19" ht="20">
      <c r="B567" s="22">
        <v>31</v>
      </c>
      <c r="C567" s="22">
        <v>814</v>
      </c>
      <c r="D567" s="18">
        <f t="shared" si="157"/>
        <v>18.4385148</v>
      </c>
      <c r="E567" s="18">
        <f t="shared" si="158"/>
        <v>1219.942856572</v>
      </c>
      <c r="F567" s="18">
        <v>1538</v>
      </c>
      <c r="G567" s="18">
        <v>808</v>
      </c>
      <c r="H567" s="13">
        <f t="shared" si="159"/>
        <v>2156.6180512000001</v>
      </c>
      <c r="I567" s="13">
        <f t="shared" si="160"/>
        <v>1210.9506487839999</v>
      </c>
      <c r="J567" s="19">
        <f t="shared" si="167"/>
        <v>0</v>
      </c>
      <c r="K567">
        <f t="shared" si="167"/>
        <v>0</v>
      </c>
      <c r="L567">
        <f t="shared" si="165"/>
        <v>0</v>
      </c>
      <c r="M567" s="9">
        <f t="shared" si="161"/>
        <v>0</v>
      </c>
      <c r="N567" s="9">
        <f t="shared" si="166"/>
        <v>0</v>
      </c>
      <c r="O567">
        <f t="shared" si="168"/>
        <v>0</v>
      </c>
      <c r="P567">
        <f t="shared" si="168"/>
        <v>0</v>
      </c>
      <c r="Q567">
        <f t="shared" si="162"/>
        <v>0</v>
      </c>
      <c r="R567" s="9">
        <f t="shared" si="163"/>
        <v>0</v>
      </c>
      <c r="S567" s="9">
        <f t="shared" si="164"/>
        <v>0</v>
      </c>
    </row>
    <row r="568" spans="2:19" ht="20">
      <c r="B568" s="22">
        <v>31</v>
      </c>
      <c r="C568" s="22">
        <v>814</v>
      </c>
      <c r="D568" s="18">
        <f t="shared" si="157"/>
        <v>18.4385148</v>
      </c>
      <c r="E568" s="18">
        <f t="shared" si="158"/>
        <v>1219.942856572</v>
      </c>
      <c r="F568" s="18">
        <v>1540</v>
      </c>
      <c r="G568" s="18">
        <v>808</v>
      </c>
      <c r="H568" s="13">
        <f t="shared" si="159"/>
        <v>2159.4224960000001</v>
      </c>
      <c r="I568" s="13">
        <f t="shared" si="160"/>
        <v>1210.9506487839999</v>
      </c>
      <c r="J568" s="19">
        <f t="shared" si="167"/>
        <v>0</v>
      </c>
      <c r="K568">
        <f t="shared" si="167"/>
        <v>0</v>
      </c>
      <c r="L568">
        <f t="shared" si="165"/>
        <v>0</v>
      </c>
      <c r="M568" s="9">
        <f t="shared" si="161"/>
        <v>0</v>
      </c>
      <c r="N568" s="9">
        <f t="shared" si="166"/>
        <v>0</v>
      </c>
      <c r="O568">
        <f t="shared" si="168"/>
        <v>2.8044448000000557</v>
      </c>
      <c r="P568">
        <f t="shared" si="168"/>
        <v>0</v>
      </c>
      <c r="Q568">
        <f t="shared" si="162"/>
        <v>2.9125327766667247E-2</v>
      </c>
      <c r="R568" s="9">
        <f t="shared" si="163"/>
        <v>0.97084425888890824</v>
      </c>
      <c r="S568" s="9">
        <f t="shared" si="164"/>
        <v>3.4950393320000699</v>
      </c>
    </row>
    <row r="569" spans="2:19" ht="20">
      <c r="B569" s="22">
        <v>31</v>
      </c>
      <c r="C569" s="22">
        <v>814</v>
      </c>
      <c r="D569" s="18">
        <f t="shared" si="157"/>
        <v>18.4385148</v>
      </c>
      <c r="E569" s="18">
        <f t="shared" si="158"/>
        <v>1219.942856572</v>
      </c>
      <c r="F569" s="18">
        <v>1540</v>
      </c>
      <c r="G569" s="18">
        <v>808</v>
      </c>
      <c r="H569" s="13">
        <f t="shared" si="159"/>
        <v>2159.4224960000001</v>
      </c>
      <c r="I569" s="13">
        <f t="shared" si="160"/>
        <v>1210.9506487839999</v>
      </c>
      <c r="J569" s="19">
        <f t="shared" si="167"/>
        <v>0</v>
      </c>
      <c r="K569">
        <f t="shared" si="167"/>
        <v>0</v>
      </c>
      <c r="L569">
        <f t="shared" si="165"/>
        <v>0</v>
      </c>
      <c r="M569" s="9">
        <f t="shared" si="161"/>
        <v>0</v>
      </c>
      <c r="N569" s="9">
        <f t="shared" si="166"/>
        <v>0</v>
      </c>
      <c r="O569">
        <f t="shared" si="168"/>
        <v>0</v>
      </c>
      <c r="P569">
        <f t="shared" si="168"/>
        <v>0</v>
      </c>
      <c r="Q569">
        <f t="shared" si="162"/>
        <v>0</v>
      </c>
      <c r="R569" s="9">
        <f t="shared" si="163"/>
        <v>0</v>
      </c>
      <c r="S569" s="9">
        <f t="shared" si="164"/>
        <v>0</v>
      </c>
    </row>
    <row r="570" spans="2:19" ht="20">
      <c r="B570" s="22">
        <v>31</v>
      </c>
      <c r="C570" s="22">
        <v>814</v>
      </c>
      <c r="D570" s="18">
        <f t="shared" si="157"/>
        <v>18.4385148</v>
      </c>
      <c r="E570" s="18">
        <f t="shared" si="158"/>
        <v>1219.942856572</v>
      </c>
      <c r="F570" s="18">
        <v>1540</v>
      </c>
      <c r="G570" s="18">
        <v>808</v>
      </c>
      <c r="H570" s="13">
        <f t="shared" si="159"/>
        <v>2159.4224960000001</v>
      </c>
      <c r="I570" s="13">
        <f t="shared" si="160"/>
        <v>1210.9506487839999</v>
      </c>
      <c r="J570" s="19">
        <f t="shared" si="167"/>
        <v>0</v>
      </c>
      <c r="K570">
        <f t="shared" si="167"/>
        <v>0</v>
      </c>
      <c r="L570">
        <f t="shared" si="165"/>
        <v>0</v>
      </c>
      <c r="M570" s="9">
        <f t="shared" si="161"/>
        <v>0</v>
      </c>
      <c r="N570" s="9">
        <f t="shared" si="166"/>
        <v>0</v>
      </c>
      <c r="O570">
        <f t="shared" si="168"/>
        <v>0</v>
      </c>
      <c r="P570">
        <f t="shared" si="168"/>
        <v>0</v>
      </c>
      <c r="Q570">
        <f t="shared" si="162"/>
        <v>0</v>
      </c>
      <c r="R570" s="9">
        <f t="shared" si="163"/>
        <v>0</v>
      </c>
      <c r="S570" s="9">
        <f t="shared" si="164"/>
        <v>0</v>
      </c>
    </row>
    <row r="571" spans="2:19" ht="20">
      <c r="B571" s="22">
        <v>31</v>
      </c>
      <c r="C571" s="22">
        <v>814</v>
      </c>
      <c r="D571" s="18">
        <f t="shared" si="157"/>
        <v>18.4385148</v>
      </c>
      <c r="E571" s="18">
        <f t="shared" si="158"/>
        <v>1219.942856572</v>
      </c>
      <c r="F571" s="18">
        <v>1540</v>
      </c>
      <c r="G571" s="18">
        <v>808</v>
      </c>
      <c r="H571" s="13">
        <f t="shared" si="159"/>
        <v>2159.4224960000001</v>
      </c>
      <c r="I571" s="13">
        <f t="shared" si="160"/>
        <v>1210.9506487839999</v>
      </c>
      <c r="J571" s="19">
        <f t="shared" si="167"/>
        <v>0</v>
      </c>
      <c r="K571">
        <f t="shared" si="167"/>
        <v>0</v>
      </c>
      <c r="L571">
        <f t="shared" si="165"/>
        <v>0</v>
      </c>
      <c r="M571" s="9">
        <f t="shared" si="161"/>
        <v>0</v>
      </c>
      <c r="N571" s="9">
        <f t="shared" si="166"/>
        <v>0</v>
      </c>
      <c r="O571">
        <f t="shared" si="168"/>
        <v>0</v>
      </c>
      <c r="P571">
        <f t="shared" si="168"/>
        <v>0</v>
      </c>
      <c r="Q571">
        <f t="shared" si="162"/>
        <v>0</v>
      </c>
      <c r="R571" s="9">
        <f t="shared" si="163"/>
        <v>0</v>
      </c>
      <c r="S571" s="9">
        <f t="shared" si="164"/>
        <v>0</v>
      </c>
    </row>
    <row r="572" spans="2:19" ht="20">
      <c r="B572" s="22">
        <v>31</v>
      </c>
      <c r="C572" s="22">
        <v>812</v>
      </c>
      <c r="D572" s="18">
        <f t="shared" si="157"/>
        <v>18.4693784</v>
      </c>
      <c r="E572" s="18">
        <f t="shared" si="158"/>
        <v>1216.945453976</v>
      </c>
      <c r="F572" s="18">
        <v>1542</v>
      </c>
      <c r="G572" s="18">
        <v>808</v>
      </c>
      <c r="H572" s="13">
        <f t="shared" si="159"/>
        <v>2162.2269408000002</v>
      </c>
      <c r="I572" s="13">
        <f t="shared" si="160"/>
        <v>1210.9506487839999</v>
      </c>
      <c r="J572" s="19">
        <f t="shared" si="167"/>
        <v>-3.0863599999999991E-2</v>
      </c>
      <c r="K572">
        <f t="shared" si="167"/>
        <v>2.997402596000029</v>
      </c>
      <c r="L572">
        <f t="shared" si="165"/>
        <v>7.9126527007066988E-2</v>
      </c>
      <c r="M572" s="9">
        <f t="shared" si="161"/>
        <v>2.6375509002355666</v>
      </c>
      <c r="N572" s="9">
        <f t="shared" si="166"/>
        <v>9.4951832408480392</v>
      </c>
      <c r="O572">
        <f t="shared" si="168"/>
        <v>2.8044448000000557</v>
      </c>
      <c r="P572">
        <f t="shared" si="168"/>
        <v>0</v>
      </c>
      <c r="Q572">
        <f t="shared" si="162"/>
        <v>2.9125327766667247E-2</v>
      </c>
      <c r="R572" s="9">
        <f t="shared" si="163"/>
        <v>0.97084425888890824</v>
      </c>
      <c r="S572" s="9">
        <f t="shared" si="164"/>
        <v>3.4950393320000699</v>
      </c>
    </row>
    <row r="573" spans="2:19" ht="20">
      <c r="B573" s="22">
        <v>31</v>
      </c>
      <c r="C573" s="22">
        <v>812</v>
      </c>
      <c r="D573" s="18">
        <f t="shared" si="157"/>
        <v>18.4693784</v>
      </c>
      <c r="E573" s="18">
        <f t="shared" si="158"/>
        <v>1216.945453976</v>
      </c>
      <c r="F573" s="18">
        <v>1542</v>
      </c>
      <c r="G573" s="18">
        <v>808</v>
      </c>
      <c r="H573" s="13">
        <f t="shared" si="159"/>
        <v>2162.2269408000002</v>
      </c>
      <c r="I573" s="13">
        <f t="shared" si="160"/>
        <v>1210.9506487839999</v>
      </c>
      <c r="J573" s="19">
        <f t="shared" si="167"/>
        <v>0</v>
      </c>
      <c r="K573">
        <f t="shared" si="167"/>
        <v>0</v>
      </c>
      <c r="L573">
        <f t="shared" si="165"/>
        <v>0</v>
      </c>
      <c r="M573" s="9">
        <f t="shared" si="161"/>
        <v>0</v>
      </c>
      <c r="N573" s="9">
        <f t="shared" si="166"/>
        <v>0</v>
      </c>
      <c r="O573">
        <f t="shared" si="168"/>
        <v>0</v>
      </c>
      <c r="P573">
        <f t="shared" si="168"/>
        <v>0</v>
      </c>
      <c r="Q573">
        <f t="shared" si="162"/>
        <v>0</v>
      </c>
      <c r="R573" s="9">
        <f t="shared" si="163"/>
        <v>0</v>
      </c>
      <c r="S573" s="9">
        <f t="shared" si="164"/>
        <v>0</v>
      </c>
    </row>
    <row r="574" spans="2:19" ht="20">
      <c r="B574" s="22">
        <v>32</v>
      </c>
      <c r="C574" s="22">
        <v>812</v>
      </c>
      <c r="D574" s="18">
        <f t="shared" si="157"/>
        <v>19.065164800000002</v>
      </c>
      <c r="E574" s="18">
        <f t="shared" si="158"/>
        <v>1216.945453976</v>
      </c>
      <c r="F574" s="18">
        <v>1542</v>
      </c>
      <c r="G574" s="18">
        <v>808</v>
      </c>
      <c r="H574" s="13">
        <f t="shared" si="159"/>
        <v>2162.2269408000002</v>
      </c>
      <c r="I574" s="13">
        <f t="shared" si="160"/>
        <v>1210.9506487839999</v>
      </c>
      <c r="J574" s="19">
        <f t="shared" si="167"/>
        <v>-0.59578640000000149</v>
      </c>
      <c r="K574">
        <f t="shared" si="167"/>
        <v>0</v>
      </c>
      <c r="L574">
        <f t="shared" si="165"/>
        <v>6.1874900083333491E-3</v>
      </c>
      <c r="M574" s="9">
        <f t="shared" si="161"/>
        <v>0.20624966694444496</v>
      </c>
      <c r="N574" s="9">
        <f t="shared" si="166"/>
        <v>0.74249880100000187</v>
      </c>
      <c r="O574">
        <f t="shared" si="168"/>
        <v>0</v>
      </c>
      <c r="P574">
        <f t="shared" si="168"/>
        <v>0</v>
      </c>
      <c r="Q574">
        <f t="shared" si="162"/>
        <v>0</v>
      </c>
      <c r="R574" s="9">
        <f t="shared" si="163"/>
        <v>0</v>
      </c>
      <c r="S574" s="9">
        <f t="shared" si="164"/>
        <v>0</v>
      </c>
    </row>
    <row r="575" spans="2:19" ht="20">
      <c r="B575" s="22">
        <v>32</v>
      </c>
      <c r="C575" s="22">
        <v>812</v>
      </c>
      <c r="D575" s="18">
        <f t="shared" si="157"/>
        <v>19.065164800000002</v>
      </c>
      <c r="E575" s="18">
        <f t="shared" si="158"/>
        <v>1216.945453976</v>
      </c>
      <c r="F575" s="18">
        <v>1542</v>
      </c>
      <c r="G575" s="18">
        <v>808</v>
      </c>
      <c r="H575" s="13">
        <f t="shared" si="159"/>
        <v>2162.2269408000002</v>
      </c>
      <c r="I575" s="13">
        <f t="shared" si="160"/>
        <v>1210.9506487839999</v>
      </c>
      <c r="J575" s="19">
        <f t="shared" si="167"/>
        <v>0</v>
      </c>
      <c r="K575">
        <f t="shared" si="167"/>
        <v>0</v>
      </c>
      <c r="L575">
        <f t="shared" si="165"/>
        <v>0</v>
      </c>
      <c r="M575" s="9">
        <f t="shared" si="161"/>
        <v>0</v>
      </c>
      <c r="N575" s="9">
        <f t="shared" si="166"/>
        <v>0</v>
      </c>
      <c r="O575">
        <f t="shared" si="168"/>
        <v>0</v>
      </c>
      <c r="P575">
        <f t="shared" si="168"/>
        <v>0</v>
      </c>
      <c r="Q575">
        <f t="shared" si="162"/>
        <v>0</v>
      </c>
      <c r="R575" s="9">
        <f t="shared" si="163"/>
        <v>0</v>
      </c>
      <c r="S575" s="9">
        <f t="shared" si="164"/>
        <v>0</v>
      </c>
    </row>
    <row r="576" spans="2:19" ht="20">
      <c r="B576" s="22">
        <v>33</v>
      </c>
      <c r="C576" s="22">
        <v>810</v>
      </c>
      <c r="D576" s="18">
        <f t="shared" si="157"/>
        <v>19.693806000000002</v>
      </c>
      <c r="E576" s="18">
        <f t="shared" si="158"/>
        <v>1213.9480513799999</v>
      </c>
      <c r="F576" s="18">
        <v>1544</v>
      </c>
      <c r="G576" s="18">
        <v>808</v>
      </c>
      <c r="H576" s="13">
        <f t="shared" si="159"/>
        <v>2165.0313855999998</v>
      </c>
      <c r="I576" s="13">
        <f t="shared" si="160"/>
        <v>1210.9506487839999</v>
      </c>
      <c r="J576" s="19">
        <f t="shared" si="167"/>
        <v>-0.62864120000000057</v>
      </c>
      <c r="K576">
        <f t="shared" si="167"/>
        <v>2.997402596000029</v>
      </c>
      <c r="L576">
        <f t="shared" si="165"/>
        <v>7.9394763491920262E-2</v>
      </c>
      <c r="M576" s="9">
        <f t="shared" si="161"/>
        <v>2.6464921163973423</v>
      </c>
      <c r="N576" s="9">
        <f t="shared" si="166"/>
        <v>9.5273716190304327</v>
      </c>
      <c r="O576">
        <f t="shared" si="168"/>
        <v>2.8044447999996009</v>
      </c>
      <c r="P576">
        <f t="shared" si="168"/>
        <v>0</v>
      </c>
      <c r="Q576">
        <f t="shared" si="162"/>
        <v>2.9125327766662525E-2</v>
      </c>
      <c r="R576" s="9">
        <f t="shared" si="163"/>
        <v>0.97084425888875081</v>
      </c>
      <c r="S576" s="9">
        <f t="shared" si="164"/>
        <v>3.4950393319995028</v>
      </c>
    </row>
    <row r="577" spans="2:19" ht="20">
      <c r="B577" s="22">
        <v>34</v>
      </c>
      <c r="C577" s="22">
        <v>810</v>
      </c>
      <c r="D577" s="18">
        <f t="shared" si="157"/>
        <v>20.290588</v>
      </c>
      <c r="E577" s="18">
        <f t="shared" si="158"/>
        <v>1213.9480513799999</v>
      </c>
      <c r="F577" s="18">
        <v>1544</v>
      </c>
      <c r="G577" s="18">
        <v>808</v>
      </c>
      <c r="H577" s="13">
        <f t="shared" si="159"/>
        <v>2165.0313855999998</v>
      </c>
      <c r="I577" s="13">
        <f t="shared" si="160"/>
        <v>1210.9506487839999</v>
      </c>
      <c r="J577" s="19">
        <f t="shared" si="167"/>
        <v>-0.59678199999999748</v>
      </c>
      <c r="K577">
        <f t="shared" si="167"/>
        <v>0</v>
      </c>
      <c r="L577">
        <f t="shared" si="165"/>
        <v>6.1978297291666413E-3</v>
      </c>
      <c r="M577" s="9">
        <f t="shared" si="161"/>
        <v>0.20659432430555472</v>
      </c>
      <c r="N577" s="9">
        <f t="shared" si="166"/>
        <v>0.74373956749999703</v>
      </c>
      <c r="O577">
        <f t="shared" si="168"/>
        <v>0</v>
      </c>
      <c r="P577">
        <f t="shared" si="168"/>
        <v>0</v>
      </c>
      <c r="Q577">
        <f t="shared" si="162"/>
        <v>0</v>
      </c>
      <c r="R577" s="9">
        <f t="shared" si="163"/>
        <v>0</v>
      </c>
      <c r="S577" s="9">
        <f t="shared" si="164"/>
        <v>0</v>
      </c>
    </row>
    <row r="578" spans="2:19" ht="20">
      <c r="B578" s="22">
        <v>34</v>
      </c>
      <c r="C578" s="22">
        <v>810</v>
      </c>
      <c r="D578" s="18">
        <f t="shared" si="157"/>
        <v>20.290588</v>
      </c>
      <c r="E578" s="18">
        <f t="shared" si="158"/>
        <v>1213.9480513799999</v>
      </c>
      <c r="F578" s="18">
        <v>1546</v>
      </c>
      <c r="G578" s="18">
        <v>808</v>
      </c>
      <c r="H578" s="13">
        <f t="shared" si="159"/>
        <v>2167.8358303999998</v>
      </c>
      <c r="I578" s="13">
        <f t="shared" si="160"/>
        <v>1210.9506487839999</v>
      </c>
      <c r="J578" s="19">
        <f t="shared" si="167"/>
        <v>0</v>
      </c>
      <c r="K578">
        <f t="shared" si="167"/>
        <v>0</v>
      </c>
      <c r="L578">
        <f t="shared" si="165"/>
        <v>0</v>
      </c>
      <c r="M578" s="9">
        <f t="shared" si="161"/>
        <v>0</v>
      </c>
      <c r="N578" s="9">
        <f t="shared" si="166"/>
        <v>0</v>
      </c>
      <c r="O578">
        <f t="shared" si="168"/>
        <v>2.8044448000000557</v>
      </c>
      <c r="P578">
        <f t="shared" si="168"/>
        <v>0</v>
      </c>
      <c r="Q578">
        <f t="shared" si="162"/>
        <v>2.9125327766667247E-2</v>
      </c>
      <c r="R578" s="9">
        <f t="shared" si="163"/>
        <v>0.97084425888890824</v>
      </c>
      <c r="S578" s="9">
        <f t="shared" si="164"/>
        <v>3.4950393320000699</v>
      </c>
    </row>
    <row r="579" spans="2:19" ht="20">
      <c r="B579" s="22">
        <v>34</v>
      </c>
      <c r="C579" s="22">
        <v>810</v>
      </c>
      <c r="D579" s="18">
        <f t="shared" si="157"/>
        <v>20.290588</v>
      </c>
      <c r="E579" s="18">
        <f t="shared" si="158"/>
        <v>1213.9480513799999</v>
      </c>
      <c r="F579" s="18">
        <v>1546</v>
      </c>
      <c r="G579" s="18">
        <v>808</v>
      </c>
      <c r="H579" s="13">
        <f t="shared" si="159"/>
        <v>2167.8358303999998</v>
      </c>
      <c r="I579" s="13">
        <f t="shared" si="160"/>
        <v>1210.9506487839999</v>
      </c>
      <c r="J579" s="19">
        <f t="shared" si="167"/>
        <v>0</v>
      </c>
      <c r="K579">
        <f t="shared" si="167"/>
        <v>0</v>
      </c>
      <c r="L579">
        <f t="shared" si="165"/>
        <v>0</v>
      </c>
      <c r="M579" s="9">
        <f t="shared" si="161"/>
        <v>0</v>
      </c>
      <c r="N579" s="9">
        <f t="shared" si="166"/>
        <v>0</v>
      </c>
      <c r="O579">
        <f t="shared" si="168"/>
        <v>0</v>
      </c>
      <c r="P579">
        <f t="shared" si="168"/>
        <v>0</v>
      </c>
      <c r="Q579">
        <f t="shared" si="162"/>
        <v>0</v>
      </c>
      <c r="R579" s="9">
        <f t="shared" si="163"/>
        <v>0</v>
      </c>
      <c r="S579" s="9">
        <f t="shared" si="164"/>
        <v>0</v>
      </c>
    </row>
    <row r="580" spans="2:19" ht="20">
      <c r="B580" s="22">
        <v>34</v>
      </c>
      <c r="C580" s="22">
        <v>810</v>
      </c>
      <c r="D580" s="18">
        <f t="shared" ref="D580:D643" si="169">IF(B580&gt;=$A$24,B580+($A$14*B580*C580),B580-($A$14*B580*C580))</f>
        <v>20.290588</v>
      </c>
      <c r="E580" s="18">
        <f t="shared" ref="E580:E643" si="170">C580+($A$16*C580)</f>
        <v>1213.9480513799999</v>
      </c>
      <c r="F580" s="18">
        <v>1548</v>
      </c>
      <c r="G580" s="18">
        <v>808</v>
      </c>
      <c r="H580" s="13">
        <f t="shared" ref="H580:H643" si="171">IF(F580&gt;=$A$24,F580+($A$14*F580*G580),F580-($A$14*F580*G580))</f>
        <v>2170.6402751999999</v>
      </c>
      <c r="I580" s="13">
        <f t="shared" ref="I580:I643" si="172">G580+($A$16*G580)</f>
        <v>1210.9506487839999</v>
      </c>
      <c r="J580" s="19">
        <f t="shared" si="167"/>
        <v>0</v>
      </c>
      <c r="K580">
        <f t="shared" si="167"/>
        <v>0</v>
      </c>
      <c r="L580">
        <f t="shared" si="165"/>
        <v>0</v>
      </c>
      <c r="M580" s="9">
        <f t="shared" si="161"/>
        <v>0</v>
      </c>
      <c r="N580" s="9">
        <f t="shared" si="166"/>
        <v>0</v>
      </c>
      <c r="O580">
        <f t="shared" si="168"/>
        <v>2.8044448000000557</v>
      </c>
      <c r="P580">
        <f t="shared" si="168"/>
        <v>0</v>
      </c>
      <c r="Q580">
        <f t="shared" si="162"/>
        <v>2.9125327766667247E-2</v>
      </c>
      <c r="R580" s="9">
        <f t="shared" si="163"/>
        <v>0.97084425888890824</v>
      </c>
      <c r="S580" s="9">
        <f t="shared" si="164"/>
        <v>3.4950393320000699</v>
      </c>
    </row>
    <row r="581" spans="2:19" ht="20">
      <c r="B581" s="22">
        <v>35</v>
      </c>
      <c r="C581" s="22">
        <v>810</v>
      </c>
      <c r="D581" s="18">
        <f t="shared" si="169"/>
        <v>20.887370000000004</v>
      </c>
      <c r="E581" s="18">
        <f t="shared" si="170"/>
        <v>1213.9480513799999</v>
      </c>
      <c r="F581" s="18">
        <v>1548</v>
      </c>
      <c r="G581" s="18">
        <v>808</v>
      </c>
      <c r="H581" s="13">
        <f t="shared" si="171"/>
        <v>2170.6402751999999</v>
      </c>
      <c r="I581" s="13">
        <f t="shared" si="172"/>
        <v>1210.9506487839999</v>
      </c>
      <c r="J581" s="19">
        <f t="shared" si="167"/>
        <v>-0.59678200000000459</v>
      </c>
      <c r="K581">
        <f t="shared" si="167"/>
        <v>0</v>
      </c>
      <c r="L581">
        <f t="shared" si="165"/>
        <v>6.197829729166715E-3</v>
      </c>
      <c r="M581" s="9">
        <f t="shared" si="161"/>
        <v>0.20659432430555719</v>
      </c>
      <c r="N581" s="9">
        <f t="shared" si="166"/>
        <v>0.74373956750000592</v>
      </c>
      <c r="O581">
        <f t="shared" si="168"/>
        <v>0</v>
      </c>
      <c r="P581">
        <f t="shared" si="168"/>
        <v>0</v>
      </c>
      <c r="Q581">
        <f t="shared" si="162"/>
        <v>0</v>
      </c>
      <c r="R581" s="9">
        <f t="shared" si="163"/>
        <v>0</v>
      </c>
      <c r="S581" s="9">
        <f t="shared" si="164"/>
        <v>0</v>
      </c>
    </row>
    <row r="582" spans="2:19" ht="20">
      <c r="B582" s="22">
        <v>36</v>
      </c>
      <c r="C582" s="22">
        <v>810</v>
      </c>
      <c r="D582" s="18">
        <f t="shared" si="169"/>
        <v>21.484152000000002</v>
      </c>
      <c r="E582" s="18">
        <f t="shared" si="170"/>
        <v>1213.9480513799999</v>
      </c>
      <c r="F582" s="18">
        <v>1550</v>
      </c>
      <c r="G582" s="18">
        <v>806</v>
      </c>
      <c r="H582" s="13">
        <f t="shared" si="171"/>
        <v>2171.9015399999998</v>
      </c>
      <c r="I582" s="13">
        <f t="shared" si="172"/>
        <v>1207.9532461880001</v>
      </c>
      <c r="J582" s="19">
        <f t="shared" si="167"/>
        <v>-0.59678199999999748</v>
      </c>
      <c r="K582">
        <f t="shared" si="167"/>
        <v>0</v>
      </c>
      <c r="L582">
        <f t="shared" si="165"/>
        <v>6.1978297291666413E-3</v>
      </c>
      <c r="M582" s="9">
        <f t="shared" ref="M582:M645" si="173">L582*$A$20*1000</f>
        <v>0.20659432430555472</v>
      </c>
      <c r="N582" s="9">
        <f t="shared" si="166"/>
        <v>0.74373956749999703</v>
      </c>
      <c r="O582">
        <f t="shared" si="168"/>
        <v>1.2612647999999353</v>
      </c>
      <c r="P582">
        <f t="shared" si="168"/>
        <v>-2.9974025959998016</v>
      </c>
      <c r="Q582">
        <f t="shared" ref="Q582:Q645" si="174">SQRT((O582*$A$6)^2+(P582*$A$12)^2)</f>
        <v>8.0202755949137408E-2</v>
      </c>
      <c r="R582" s="9">
        <f t="shared" ref="R582:R645" si="175">Q582*$A$20*1000</f>
        <v>2.6734251983045803</v>
      </c>
      <c r="S582" s="9">
        <f t="shared" ref="S582:S645" si="176">R582*$A$22</f>
        <v>9.6243307138964891</v>
      </c>
    </row>
    <row r="583" spans="2:19" ht="20">
      <c r="B583" s="22">
        <v>36</v>
      </c>
      <c r="C583" s="22">
        <v>810</v>
      </c>
      <c r="D583" s="18">
        <f t="shared" si="169"/>
        <v>21.484152000000002</v>
      </c>
      <c r="E583" s="18">
        <f t="shared" si="170"/>
        <v>1213.9480513799999</v>
      </c>
      <c r="F583" s="18">
        <v>1550</v>
      </c>
      <c r="G583" s="18">
        <v>806</v>
      </c>
      <c r="H583" s="13">
        <f t="shared" si="171"/>
        <v>2171.9015399999998</v>
      </c>
      <c r="I583" s="13">
        <f t="shared" si="172"/>
        <v>1207.9532461880001</v>
      </c>
      <c r="J583" s="19">
        <f t="shared" si="167"/>
        <v>0</v>
      </c>
      <c r="K583">
        <f t="shared" si="167"/>
        <v>0</v>
      </c>
      <c r="L583">
        <f t="shared" ref="L583:L646" si="177">SQRT((J583*$A$6)^2+(K583*$A$12)^2)</f>
        <v>0</v>
      </c>
      <c r="M583" s="9">
        <f t="shared" si="173"/>
        <v>0</v>
      </c>
      <c r="N583" s="9">
        <f t="shared" ref="N583:N646" si="178">M583*$A$22</f>
        <v>0</v>
      </c>
      <c r="O583">
        <f t="shared" si="168"/>
        <v>0</v>
      </c>
      <c r="P583">
        <f t="shared" si="168"/>
        <v>0</v>
      </c>
      <c r="Q583">
        <f t="shared" si="174"/>
        <v>0</v>
      </c>
      <c r="R583" s="9">
        <f t="shared" si="175"/>
        <v>0</v>
      </c>
      <c r="S583" s="9">
        <f t="shared" si="176"/>
        <v>0</v>
      </c>
    </row>
    <row r="584" spans="2:19" ht="20">
      <c r="B584" s="22">
        <v>36</v>
      </c>
      <c r="C584" s="22">
        <v>810</v>
      </c>
      <c r="D584" s="18">
        <f t="shared" si="169"/>
        <v>21.484152000000002</v>
      </c>
      <c r="E584" s="18">
        <f t="shared" si="170"/>
        <v>1213.9480513799999</v>
      </c>
      <c r="F584" s="18">
        <v>1550</v>
      </c>
      <c r="G584" s="18">
        <v>806</v>
      </c>
      <c r="H584" s="13">
        <f t="shared" si="171"/>
        <v>2171.9015399999998</v>
      </c>
      <c r="I584" s="13">
        <f t="shared" si="172"/>
        <v>1207.9532461880001</v>
      </c>
      <c r="J584" s="19">
        <f t="shared" si="167"/>
        <v>0</v>
      </c>
      <c r="K584">
        <f t="shared" si="167"/>
        <v>0</v>
      </c>
      <c r="L584">
        <f t="shared" si="177"/>
        <v>0</v>
      </c>
      <c r="M584" s="9">
        <f t="shared" si="173"/>
        <v>0</v>
      </c>
      <c r="N584" s="9">
        <f t="shared" si="178"/>
        <v>0</v>
      </c>
      <c r="O584">
        <f t="shared" si="168"/>
        <v>0</v>
      </c>
      <c r="P584">
        <f t="shared" si="168"/>
        <v>0</v>
      </c>
      <c r="Q584">
        <f t="shared" si="174"/>
        <v>0</v>
      </c>
      <c r="R584" s="9">
        <f t="shared" si="175"/>
        <v>0</v>
      </c>
      <c r="S584" s="9">
        <f t="shared" si="176"/>
        <v>0</v>
      </c>
    </row>
    <row r="585" spans="2:19" ht="20">
      <c r="B585" s="22">
        <v>36</v>
      </c>
      <c r="C585" s="22">
        <v>810</v>
      </c>
      <c r="D585" s="18">
        <f t="shared" si="169"/>
        <v>21.484152000000002</v>
      </c>
      <c r="E585" s="18">
        <f t="shared" si="170"/>
        <v>1213.9480513799999</v>
      </c>
      <c r="F585" s="18">
        <v>1552</v>
      </c>
      <c r="G585" s="18">
        <v>806</v>
      </c>
      <c r="H585" s="13">
        <f t="shared" si="171"/>
        <v>2174.7039936000001</v>
      </c>
      <c r="I585" s="13">
        <f t="shared" si="172"/>
        <v>1207.9532461880001</v>
      </c>
      <c r="J585" s="19">
        <f t="shared" si="167"/>
        <v>0</v>
      </c>
      <c r="K585">
        <f t="shared" si="167"/>
        <v>0</v>
      </c>
      <c r="L585">
        <f t="shared" si="177"/>
        <v>0</v>
      </c>
      <c r="M585" s="9">
        <f t="shared" si="173"/>
        <v>0</v>
      </c>
      <c r="N585" s="9">
        <f t="shared" si="178"/>
        <v>0</v>
      </c>
      <c r="O585">
        <f t="shared" si="168"/>
        <v>2.8024536000002627</v>
      </c>
      <c r="P585">
        <f t="shared" si="168"/>
        <v>0</v>
      </c>
      <c r="Q585">
        <f t="shared" si="174"/>
        <v>2.910464832500273E-2</v>
      </c>
      <c r="R585" s="9">
        <f t="shared" si="175"/>
        <v>0.97015494416675763</v>
      </c>
      <c r="S585" s="9">
        <f t="shared" si="176"/>
        <v>3.4925577990003274</v>
      </c>
    </row>
    <row r="586" spans="2:19" ht="20">
      <c r="B586" s="22">
        <v>36</v>
      </c>
      <c r="C586" s="22">
        <v>810</v>
      </c>
      <c r="D586" s="18">
        <f t="shared" si="169"/>
        <v>21.484152000000002</v>
      </c>
      <c r="E586" s="18">
        <f t="shared" si="170"/>
        <v>1213.9480513799999</v>
      </c>
      <c r="F586" s="18">
        <v>1552</v>
      </c>
      <c r="G586" s="18">
        <v>806</v>
      </c>
      <c r="H586" s="13">
        <f t="shared" si="171"/>
        <v>2174.7039936000001</v>
      </c>
      <c r="I586" s="13">
        <f t="shared" si="172"/>
        <v>1207.9532461880001</v>
      </c>
      <c r="J586" s="19">
        <f t="shared" ref="J586:K649" si="179">D585-D586</f>
        <v>0</v>
      </c>
      <c r="K586">
        <f t="shared" si="179"/>
        <v>0</v>
      </c>
      <c r="L586">
        <f t="shared" si="177"/>
        <v>0</v>
      </c>
      <c r="M586" s="9">
        <f t="shared" si="173"/>
        <v>0</v>
      </c>
      <c r="N586" s="9">
        <f t="shared" si="178"/>
        <v>0</v>
      </c>
      <c r="O586">
        <f t="shared" ref="O586:P649" si="180">H586-H585</f>
        <v>0</v>
      </c>
      <c r="P586">
        <f t="shared" si="180"/>
        <v>0</v>
      </c>
      <c r="Q586">
        <f t="shared" si="174"/>
        <v>0</v>
      </c>
      <c r="R586" s="9">
        <f t="shared" si="175"/>
        <v>0</v>
      </c>
      <c r="S586" s="9">
        <f t="shared" si="176"/>
        <v>0</v>
      </c>
    </row>
    <row r="587" spans="2:19" ht="20">
      <c r="B587" s="22">
        <v>36</v>
      </c>
      <c r="C587" s="22">
        <v>810</v>
      </c>
      <c r="D587" s="18">
        <f t="shared" si="169"/>
        <v>21.484152000000002</v>
      </c>
      <c r="E587" s="18">
        <f t="shared" si="170"/>
        <v>1213.9480513799999</v>
      </c>
      <c r="F587" s="18">
        <v>1552</v>
      </c>
      <c r="G587" s="18">
        <v>806</v>
      </c>
      <c r="H587" s="13">
        <f t="shared" si="171"/>
        <v>2174.7039936000001</v>
      </c>
      <c r="I587" s="13">
        <f t="shared" si="172"/>
        <v>1207.9532461880001</v>
      </c>
      <c r="J587" s="19">
        <f t="shared" si="179"/>
        <v>0</v>
      </c>
      <c r="K587">
        <f t="shared" si="179"/>
        <v>0</v>
      </c>
      <c r="L587">
        <f t="shared" si="177"/>
        <v>0</v>
      </c>
      <c r="M587" s="9">
        <f t="shared" si="173"/>
        <v>0</v>
      </c>
      <c r="N587" s="9">
        <f t="shared" si="178"/>
        <v>0</v>
      </c>
      <c r="O587">
        <f t="shared" si="180"/>
        <v>0</v>
      </c>
      <c r="P587">
        <f t="shared" si="180"/>
        <v>0</v>
      </c>
      <c r="Q587">
        <f t="shared" si="174"/>
        <v>0</v>
      </c>
      <c r="R587" s="9">
        <f t="shared" si="175"/>
        <v>0</v>
      </c>
      <c r="S587" s="9">
        <f t="shared" si="176"/>
        <v>0</v>
      </c>
    </row>
    <row r="588" spans="2:19" ht="20">
      <c r="B588" s="22">
        <v>38</v>
      </c>
      <c r="C588" s="22">
        <v>810</v>
      </c>
      <c r="D588" s="18">
        <f t="shared" si="169"/>
        <v>22.677716</v>
      </c>
      <c r="E588" s="18">
        <f t="shared" si="170"/>
        <v>1213.9480513799999</v>
      </c>
      <c r="F588" s="18">
        <v>1554</v>
      </c>
      <c r="G588" s="18">
        <v>806</v>
      </c>
      <c r="H588" s="13">
        <f t="shared" si="171"/>
        <v>2177.5064471999999</v>
      </c>
      <c r="I588" s="13">
        <f t="shared" si="172"/>
        <v>1207.9532461880001</v>
      </c>
      <c r="J588" s="19">
        <f t="shared" si="179"/>
        <v>-1.1935639999999985</v>
      </c>
      <c r="K588">
        <f t="shared" si="179"/>
        <v>0</v>
      </c>
      <c r="L588">
        <f t="shared" si="177"/>
        <v>1.2395659458333319E-2</v>
      </c>
      <c r="M588" s="9">
        <f t="shared" si="173"/>
        <v>0.4131886486111106</v>
      </c>
      <c r="N588" s="9">
        <f t="shared" si="178"/>
        <v>1.4874791349999983</v>
      </c>
      <c r="O588">
        <f t="shared" si="180"/>
        <v>2.8024535999998079</v>
      </c>
      <c r="P588">
        <f t="shared" si="180"/>
        <v>0</v>
      </c>
      <c r="Q588">
        <f t="shared" si="174"/>
        <v>2.9104648324998008E-2</v>
      </c>
      <c r="R588" s="9">
        <f t="shared" si="175"/>
        <v>0.9701549441666002</v>
      </c>
      <c r="S588" s="9">
        <f t="shared" si="176"/>
        <v>3.4925577989997607</v>
      </c>
    </row>
    <row r="589" spans="2:19" ht="20">
      <c r="B589" s="22">
        <v>38</v>
      </c>
      <c r="C589" s="22">
        <v>810</v>
      </c>
      <c r="D589" s="18">
        <f t="shared" si="169"/>
        <v>22.677716</v>
      </c>
      <c r="E589" s="18">
        <f t="shared" si="170"/>
        <v>1213.9480513799999</v>
      </c>
      <c r="F589" s="18">
        <v>1554</v>
      </c>
      <c r="G589" s="18">
        <v>806</v>
      </c>
      <c r="H589" s="13">
        <f t="shared" si="171"/>
        <v>2177.5064471999999</v>
      </c>
      <c r="I589" s="13">
        <f t="shared" si="172"/>
        <v>1207.9532461880001</v>
      </c>
      <c r="J589" s="19">
        <f t="shared" si="179"/>
        <v>0</v>
      </c>
      <c r="K589">
        <f t="shared" si="179"/>
        <v>0</v>
      </c>
      <c r="L589">
        <f t="shared" si="177"/>
        <v>0</v>
      </c>
      <c r="M589" s="9">
        <f t="shared" si="173"/>
        <v>0</v>
      </c>
      <c r="N589" s="9">
        <f t="shared" si="178"/>
        <v>0</v>
      </c>
      <c r="O589">
        <f t="shared" si="180"/>
        <v>0</v>
      </c>
      <c r="P589">
        <f t="shared" si="180"/>
        <v>0</v>
      </c>
      <c r="Q589">
        <f t="shared" si="174"/>
        <v>0</v>
      </c>
      <c r="R589" s="9">
        <f t="shared" si="175"/>
        <v>0</v>
      </c>
      <c r="S589" s="9">
        <f t="shared" si="176"/>
        <v>0</v>
      </c>
    </row>
    <row r="590" spans="2:19" ht="20">
      <c r="B590" s="22">
        <v>38</v>
      </c>
      <c r="C590" s="22">
        <v>810</v>
      </c>
      <c r="D590" s="18">
        <f t="shared" si="169"/>
        <v>22.677716</v>
      </c>
      <c r="E590" s="18">
        <f t="shared" si="170"/>
        <v>1213.9480513799999</v>
      </c>
      <c r="F590" s="18">
        <v>1554</v>
      </c>
      <c r="G590" s="18">
        <v>806</v>
      </c>
      <c r="H590" s="13">
        <f t="shared" si="171"/>
        <v>2177.5064471999999</v>
      </c>
      <c r="I590" s="13">
        <f t="shared" si="172"/>
        <v>1207.9532461880001</v>
      </c>
      <c r="J590" s="19">
        <f t="shared" si="179"/>
        <v>0</v>
      </c>
      <c r="K590">
        <f t="shared" si="179"/>
        <v>0</v>
      </c>
      <c r="L590">
        <f t="shared" si="177"/>
        <v>0</v>
      </c>
      <c r="M590" s="9">
        <f t="shared" si="173"/>
        <v>0</v>
      </c>
      <c r="N590" s="9">
        <f t="shared" si="178"/>
        <v>0</v>
      </c>
      <c r="O590">
        <f t="shared" si="180"/>
        <v>0</v>
      </c>
      <c r="P590">
        <f t="shared" si="180"/>
        <v>0</v>
      </c>
      <c r="Q590">
        <f t="shared" si="174"/>
        <v>0</v>
      </c>
      <c r="R590" s="9">
        <f t="shared" si="175"/>
        <v>0</v>
      </c>
      <c r="S590" s="9">
        <f t="shared" si="176"/>
        <v>0</v>
      </c>
    </row>
    <row r="591" spans="2:19" ht="20">
      <c r="B591" s="22">
        <v>38</v>
      </c>
      <c r="C591" s="22">
        <v>810</v>
      </c>
      <c r="D591" s="18">
        <f t="shared" si="169"/>
        <v>22.677716</v>
      </c>
      <c r="E591" s="18">
        <f t="shared" si="170"/>
        <v>1213.9480513799999</v>
      </c>
      <c r="F591" s="18">
        <v>1554</v>
      </c>
      <c r="G591" s="18">
        <v>804</v>
      </c>
      <c r="H591" s="13">
        <f t="shared" si="171"/>
        <v>2175.9592848000002</v>
      </c>
      <c r="I591" s="13">
        <f t="shared" si="172"/>
        <v>1204.9558435920001</v>
      </c>
      <c r="J591" s="19">
        <f t="shared" si="179"/>
        <v>0</v>
      </c>
      <c r="K591">
        <f t="shared" si="179"/>
        <v>0</v>
      </c>
      <c r="L591">
        <f t="shared" si="177"/>
        <v>0</v>
      </c>
      <c r="M591" s="9">
        <f t="shared" si="173"/>
        <v>0</v>
      </c>
      <c r="N591" s="9">
        <f t="shared" si="178"/>
        <v>0</v>
      </c>
      <c r="O591">
        <f t="shared" si="180"/>
        <v>-1.5471623999997064</v>
      </c>
      <c r="P591">
        <f t="shared" si="180"/>
        <v>-2.997402596000029</v>
      </c>
      <c r="Q591">
        <f t="shared" si="174"/>
        <v>8.0740837173152918E-2</v>
      </c>
      <c r="R591" s="9">
        <f t="shared" si="175"/>
        <v>2.6913612391050976</v>
      </c>
      <c r="S591" s="9">
        <f t="shared" si="176"/>
        <v>9.6889004607783509</v>
      </c>
    </row>
    <row r="592" spans="2:19" ht="20">
      <c r="B592" s="22">
        <v>38</v>
      </c>
      <c r="C592" s="22">
        <v>810</v>
      </c>
      <c r="D592" s="18">
        <f t="shared" si="169"/>
        <v>22.677716</v>
      </c>
      <c r="E592" s="18">
        <f t="shared" si="170"/>
        <v>1213.9480513799999</v>
      </c>
      <c r="F592" s="18">
        <v>1554</v>
      </c>
      <c r="G592" s="18">
        <v>806</v>
      </c>
      <c r="H592" s="13">
        <f t="shared" si="171"/>
        <v>2177.5064471999999</v>
      </c>
      <c r="I592" s="13">
        <f t="shared" si="172"/>
        <v>1207.9532461880001</v>
      </c>
      <c r="J592" s="19">
        <f t="shared" si="179"/>
        <v>0</v>
      </c>
      <c r="K592">
        <f t="shared" si="179"/>
        <v>0</v>
      </c>
      <c r="L592">
        <f t="shared" si="177"/>
        <v>0</v>
      </c>
      <c r="M592" s="9">
        <f t="shared" si="173"/>
        <v>0</v>
      </c>
      <c r="N592" s="9">
        <f t="shared" si="178"/>
        <v>0</v>
      </c>
      <c r="O592">
        <f t="shared" si="180"/>
        <v>1.5471623999997064</v>
      </c>
      <c r="P592">
        <f t="shared" si="180"/>
        <v>2.997402596000029</v>
      </c>
      <c r="Q592">
        <f t="shared" si="174"/>
        <v>8.0740837173152918E-2</v>
      </c>
      <c r="R592" s="9">
        <f t="shared" si="175"/>
        <v>2.6913612391050976</v>
      </c>
      <c r="S592" s="9">
        <f t="shared" si="176"/>
        <v>9.6889004607783509</v>
      </c>
    </row>
    <row r="593" spans="2:19" ht="20">
      <c r="B593" s="22">
        <v>38</v>
      </c>
      <c r="C593" s="22">
        <v>810</v>
      </c>
      <c r="D593" s="18">
        <f t="shared" si="169"/>
        <v>22.677716</v>
      </c>
      <c r="E593" s="18">
        <f t="shared" si="170"/>
        <v>1213.9480513799999</v>
      </c>
      <c r="F593" s="18">
        <v>1554</v>
      </c>
      <c r="G593" s="18">
        <v>804</v>
      </c>
      <c r="H593" s="13">
        <f t="shared" si="171"/>
        <v>2175.9592848000002</v>
      </c>
      <c r="I593" s="13">
        <f t="shared" si="172"/>
        <v>1204.9558435920001</v>
      </c>
      <c r="J593" s="19">
        <f t="shared" si="179"/>
        <v>0</v>
      </c>
      <c r="K593">
        <f t="shared" si="179"/>
        <v>0</v>
      </c>
      <c r="L593">
        <f t="shared" si="177"/>
        <v>0</v>
      </c>
      <c r="M593" s="9">
        <f t="shared" si="173"/>
        <v>0</v>
      </c>
      <c r="N593" s="9">
        <f t="shared" si="178"/>
        <v>0</v>
      </c>
      <c r="O593">
        <f t="shared" si="180"/>
        <v>-1.5471623999997064</v>
      </c>
      <c r="P593">
        <f t="shared" si="180"/>
        <v>-2.997402596000029</v>
      </c>
      <c r="Q593">
        <f t="shared" si="174"/>
        <v>8.0740837173152918E-2</v>
      </c>
      <c r="R593" s="9">
        <f t="shared" si="175"/>
        <v>2.6913612391050976</v>
      </c>
      <c r="S593" s="9">
        <f t="shared" si="176"/>
        <v>9.6889004607783509</v>
      </c>
    </row>
    <row r="594" spans="2:19" ht="20">
      <c r="B594" s="22">
        <v>38</v>
      </c>
      <c r="C594" s="22">
        <v>810</v>
      </c>
      <c r="D594" s="18">
        <f t="shared" si="169"/>
        <v>22.677716</v>
      </c>
      <c r="E594" s="18">
        <f t="shared" si="170"/>
        <v>1213.9480513799999</v>
      </c>
      <c r="F594" s="18">
        <v>1554</v>
      </c>
      <c r="G594" s="18">
        <v>804</v>
      </c>
      <c r="H594" s="13">
        <f t="shared" si="171"/>
        <v>2175.9592848000002</v>
      </c>
      <c r="I594" s="13">
        <f t="shared" si="172"/>
        <v>1204.9558435920001</v>
      </c>
      <c r="J594" s="19">
        <f t="shared" si="179"/>
        <v>0</v>
      </c>
      <c r="K594">
        <f t="shared" si="179"/>
        <v>0</v>
      </c>
      <c r="L594">
        <f t="shared" si="177"/>
        <v>0</v>
      </c>
      <c r="M594" s="9">
        <f t="shared" si="173"/>
        <v>0</v>
      </c>
      <c r="N594" s="9">
        <f t="shared" si="178"/>
        <v>0</v>
      </c>
      <c r="O594">
        <f t="shared" si="180"/>
        <v>0</v>
      </c>
      <c r="P594">
        <f t="shared" si="180"/>
        <v>0</v>
      </c>
      <c r="Q594">
        <f t="shared" si="174"/>
        <v>0</v>
      </c>
      <c r="R594" s="9">
        <f t="shared" si="175"/>
        <v>0</v>
      </c>
      <c r="S594" s="9">
        <f t="shared" si="176"/>
        <v>0</v>
      </c>
    </row>
    <row r="595" spans="2:19" ht="20">
      <c r="B595" s="22">
        <v>39</v>
      </c>
      <c r="C595" s="22">
        <v>810</v>
      </c>
      <c r="D595" s="18">
        <f t="shared" si="169"/>
        <v>23.274498000000001</v>
      </c>
      <c r="E595" s="18">
        <f t="shared" si="170"/>
        <v>1213.9480513799999</v>
      </c>
      <c r="F595" s="18">
        <v>1554</v>
      </c>
      <c r="G595" s="18">
        <v>804</v>
      </c>
      <c r="H595" s="13">
        <f t="shared" si="171"/>
        <v>2175.9592848000002</v>
      </c>
      <c r="I595" s="13">
        <f t="shared" si="172"/>
        <v>1204.9558435920001</v>
      </c>
      <c r="J595" s="19">
        <f t="shared" si="179"/>
        <v>-0.59678200000000103</v>
      </c>
      <c r="K595">
        <f t="shared" si="179"/>
        <v>0</v>
      </c>
      <c r="L595">
        <f t="shared" si="177"/>
        <v>6.1978297291666777E-3</v>
      </c>
      <c r="M595" s="9">
        <f t="shared" si="173"/>
        <v>0.20659432430555594</v>
      </c>
      <c r="N595" s="9">
        <f t="shared" si="178"/>
        <v>0.74373956750000136</v>
      </c>
      <c r="O595">
        <f t="shared" si="180"/>
        <v>0</v>
      </c>
      <c r="P595">
        <f t="shared" si="180"/>
        <v>0</v>
      </c>
      <c r="Q595">
        <f t="shared" si="174"/>
        <v>0</v>
      </c>
      <c r="R595" s="9">
        <f t="shared" si="175"/>
        <v>0</v>
      </c>
      <c r="S595" s="9">
        <f t="shared" si="176"/>
        <v>0</v>
      </c>
    </row>
    <row r="596" spans="2:19" ht="20">
      <c r="B596" s="22">
        <v>40</v>
      </c>
      <c r="C596" s="22">
        <v>810</v>
      </c>
      <c r="D596" s="18">
        <f t="shared" si="169"/>
        <v>23.871280000000002</v>
      </c>
      <c r="E596" s="18">
        <f t="shared" si="170"/>
        <v>1213.9480513799999</v>
      </c>
      <c r="F596" s="18">
        <v>1552</v>
      </c>
      <c r="G596" s="18">
        <v>804</v>
      </c>
      <c r="H596" s="13">
        <f t="shared" si="171"/>
        <v>2173.1588223999997</v>
      </c>
      <c r="I596" s="13">
        <f t="shared" si="172"/>
        <v>1204.9558435920001</v>
      </c>
      <c r="J596" s="19">
        <f t="shared" si="179"/>
        <v>-0.59678200000000103</v>
      </c>
      <c r="K596">
        <f t="shared" si="179"/>
        <v>0</v>
      </c>
      <c r="L596">
        <f t="shared" si="177"/>
        <v>6.1978297291666777E-3</v>
      </c>
      <c r="M596" s="9">
        <f t="shared" si="173"/>
        <v>0.20659432430555594</v>
      </c>
      <c r="N596" s="9">
        <f t="shared" si="178"/>
        <v>0.74373956750000136</v>
      </c>
      <c r="O596">
        <f t="shared" si="180"/>
        <v>-2.8004624000004696</v>
      </c>
      <c r="P596">
        <f t="shared" si="180"/>
        <v>0</v>
      </c>
      <c r="Q596">
        <f t="shared" si="174"/>
        <v>2.9083968883338213E-2</v>
      </c>
      <c r="R596" s="9">
        <f t="shared" si="175"/>
        <v>0.96946562944460712</v>
      </c>
      <c r="S596" s="9">
        <f t="shared" si="176"/>
        <v>3.4900762660005857</v>
      </c>
    </row>
    <row r="597" spans="2:19" ht="20">
      <c r="B597" s="22">
        <v>40</v>
      </c>
      <c r="C597" s="22">
        <v>810</v>
      </c>
      <c r="D597" s="18">
        <f t="shared" si="169"/>
        <v>23.871280000000002</v>
      </c>
      <c r="E597" s="18">
        <f t="shared" si="170"/>
        <v>1213.9480513799999</v>
      </c>
      <c r="F597" s="18">
        <v>1552</v>
      </c>
      <c r="G597" s="18">
        <v>804</v>
      </c>
      <c r="H597" s="13">
        <f t="shared" si="171"/>
        <v>2173.1588223999997</v>
      </c>
      <c r="I597" s="13">
        <f t="shared" si="172"/>
        <v>1204.9558435920001</v>
      </c>
      <c r="J597" s="19">
        <f t="shared" si="179"/>
        <v>0</v>
      </c>
      <c r="K597">
        <f t="shared" si="179"/>
        <v>0</v>
      </c>
      <c r="L597">
        <f t="shared" si="177"/>
        <v>0</v>
      </c>
      <c r="M597" s="9">
        <f t="shared" si="173"/>
        <v>0</v>
      </c>
      <c r="N597" s="9">
        <f t="shared" si="178"/>
        <v>0</v>
      </c>
      <c r="O597">
        <f t="shared" si="180"/>
        <v>0</v>
      </c>
      <c r="P597">
        <f t="shared" si="180"/>
        <v>0</v>
      </c>
      <c r="Q597">
        <f t="shared" si="174"/>
        <v>0</v>
      </c>
      <c r="R597" s="9">
        <f t="shared" si="175"/>
        <v>0</v>
      </c>
      <c r="S597" s="9">
        <f t="shared" si="176"/>
        <v>0</v>
      </c>
    </row>
    <row r="598" spans="2:19" ht="20">
      <c r="B598" s="22">
        <v>40</v>
      </c>
      <c r="C598" s="22">
        <v>810</v>
      </c>
      <c r="D598" s="18">
        <f t="shared" si="169"/>
        <v>23.871280000000002</v>
      </c>
      <c r="E598" s="18">
        <f t="shared" si="170"/>
        <v>1213.9480513799999</v>
      </c>
      <c r="F598" s="18">
        <v>1552</v>
      </c>
      <c r="G598" s="18">
        <v>804</v>
      </c>
      <c r="H598" s="13">
        <f t="shared" si="171"/>
        <v>2173.1588223999997</v>
      </c>
      <c r="I598" s="13">
        <f t="shared" si="172"/>
        <v>1204.9558435920001</v>
      </c>
      <c r="J598" s="19">
        <f t="shared" si="179"/>
        <v>0</v>
      </c>
      <c r="K598">
        <f t="shared" si="179"/>
        <v>0</v>
      </c>
      <c r="L598">
        <f t="shared" si="177"/>
        <v>0</v>
      </c>
      <c r="M598" s="9">
        <f t="shared" si="173"/>
        <v>0</v>
      </c>
      <c r="N598" s="9">
        <f t="shared" si="178"/>
        <v>0</v>
      </c>
      <c r="O598">
        <f t="shared" si="180"/>
        <v>0</v>
      </c>
      <c r="P598">
        <f t="shared" si="180"/>
        <v>0</v>
      </c>
      <c r="Q598">
        <f t="shared" si="174"/>
        <v>0</v>
      </c>
      <c r="R598" s="9">
        <f t="shared" si="175"/>
        <v>0</v>
      </c>
      <c r="S598" s="9">
        <f t="shared" si="176"/>
        <v>0</v>
      </c>
    </row>
    <row r="599" spans="2:19" ht="20">
      <c r="B599" s="22">
        <v>40</v>
      </c>
      <c r="C599" s="22">
        <v>810</v>
      </c>
      <c r="D599" s="18">
        <f t="shared" si="169"/>
        <v>23.871280000000002</v>
      </c>
      <c r="E599" s="18">
        <f t="shared" si="170"/>
        <v>1213.9480513799999</v>
      </c>
      <c r="F599" s="18">
        <v>1552</v>
      </c>
      <c r="G599" s="18">
        <v>806</v>
      </c>
      <c r="H599" s="13">
        <f t="shared" si="171"/>
        <v>2174.7039936000001</v>
      </c>
      <c r="I599" s="13">
        <f t="shared" si="172"/>
        <v>1207.9532461880001</v>
      </c>
      <c r="J599" s="19">
        <f t="shared" si="179"/>
        <v>0</v>
      </c>
      <c r="K599">
        <f t="shared" si="179"/>
        <v>0</v>
      </c>
      <c r="L599">
        <f t="shared" si="177"/>
        <v>0</v>
      </c>
      <c r="M599" s="9">
        <f t="shared" si="173"/>
        <v>0</v>
      </c>
      <c r="N599" s="9">
        <f t="shared" si="178"/>
        <v>0</v>
      </c>
      <c r="O599">
        <f t="shared" si="180"/>
        <v>1.5451712000003681</v>
      </c>
      <c r="P599">
        <f t="shared" si="180"/>
        <v>2.997402596000029</v>
      </c>
      <c r="Q599">
        <f t="shared" si="174"/>
        <v>8.0736724379782965E-2</v>
      </c>
      <c r="R599" s="9">
        <f t="shared" si="175"/>
        <v>2.6912241459927655</v>
      </c>
      <c r="S599" s="9">
        <f t="shared" si="176"/>
        <v>9.6884069255739558</v>
      </c>
    </row>
    <row r="600" spans="2:19" ht="20">
      <c r="B600" s="22">
        <v>40</v>
      </c>
      <c r="C600" s="22">
        <v>810</v>
      </c>
      <c r="D600" s="18">
        <f t="shared" si="169"/>
        <v>23.871280000000002</v>
      </c>
      <c r="E600" s="18">
        <f t="shared" si="170"/>
        <v>1213.9480513799999</v>
      </c>
      <c r="F600" s="18">
        <v>1552</v>
      </c>
      <c r="G600" s="18">
        <v>806</v>
      </c>
      <c r="H600" s="13">
        <f t="shared" si="171"/>
        <v>2174.7039936000001</v>
      </c>
      <c r="I600" s="13">
        <f t="shared" si="172"/>
        <v>1207.9532461880001</v>
      </c>
      <c r="J600" s="19">
        <f t="shared" si="179"/>
        <v>0</v>
      </c>
      <c r="K600">
        <f t="shared" si="179"/>
        <v>0</v>
      </c>
      <c r="L600">
        <f t="shared" si="177"/>
        <v>0</v>
      </c>
      <c r="M600" s="9">
        <f t="shared" si="173"/>
        <v>0</v>
      </c>
      <c r="N600" s="9">
        <f t="shared" si="178"/>
        <v>0</v>
      </c>
      <c r="O600">
        <f t="shared" si="180"/>
        <v>0</v>
      </c>
      <c r="P600">
        <f t="shared" si="180"/>
        <v>0</v>
      </c>
      <c r="Q600">
        <f t="shared" si="174"/>
        <v>0</v>
      </c>
      <c r="R600" s="9">
        <f t="shared" si="175"/>
        <v>0</v>
      </c>
      <c r="S600" s="9">
        <f t="shared" si="176"/>
        <v>0</v>
      </c>
    </row>
    <row r="601" spans="2:19" ht="20">
      <c r="B601" s="22">
        <v>40</v>
      </c>
      <c r="C601" s="22">
        <v>810</v>
      </c>
      <c r="D601" s="18">
        <f t="shared" si="169"/>
        <v>23.871280000000002</v>
      </c>
      <c r="E601" s="18">
        <f t="shared" si="170"/>
        <v>1213.9480513799999</v>
      </c>
      <c r="F601" s="18">
        <v>1550</v>
      </c>
      <c r="G601" s="18">
        <v>806</v>
      </c>
      <c r="H601" s="13">
        <f t="shared" si="171"/>
        <v>2171.9015399999998</v>
      </c>
      <c r="I601" s="13">
        <f t="shared" si="172"/>
        <v>1207.9532461880001</v>
      </c>
      <c r="J601" s="19">
        <f t="shared" si="179"/>
        <v>0</v>
      </c>
      <c r="K601">
        <f t="shared" si="179"/>
        <v>0</v>
      </c>
      <c r="L601">
        <f t="shared" si="177"/>
        <v>0</v>
      </c>
      <c r="M601" s="9">
        <f t="shared" si="173"/>
        <v>0</v>
      </c>
      <c r="N601" s="9">
        <f t="shared" si="178"/>
        <v>0</v>
      </c>
      <c r="O601">
        <f t="shared" si="180"/>
        <v>-2.8024536000002627</v>
      </c>
      <c r="P601">
        <f t="shared" si="180"/>
        <v>0</v>
      </c>
      <c r="Q601">
        <f t="shared" si="174"/>
        <v>2.910464832500273E-2</v>
      </c>
      <c r="R601" s="9">
        <f t="shared" si="175"/>
        <v>0.97015494416675763</v>
      </c>
      <c r="S601" s="9">
        <f t="shared" si="176"/>
        <v>3.4925577990003274</v>
      </c>
    </row>
    <row r="602" spans="2:19" ht="20">
      <c r="B602" s="22">
        <v>42</v>
      </c>
      <c r="C602" s="22">
        <v>810</v>
      </c>
      <c r="D602" s="18">
        <f t="shared" si="169"/>
        <v>25.064844000000001</v>
      </c>
      <c r="E602" s="18">
        <f t="shared" si="170"/>
        <v>1213.9480513799999</v>
      </c>
      <c r="F602" s="18">
        <v>1550</v>
      </c>
      <c r="G602" s="18">
        <v>806</v>
      </c>
      <c r="H602" s="13">
        <f t="shared" si="171"/>
        <v>2171.9015399999998</v>
      </c>
      <c r="I602" s="13">
        <f t="shared" si="172"/>
        <v>1207.9532461880001</v>
      </c>
      <c r="J602" s="19">
        <f t="shared" si="179"/>
        <v>-1.1935639999999985</v>
      </c>
      <c r="K602">
        <f t="shared" si="179"/>
        <v>0</v>
      </c>
      <c r="L602">
        <f t="shared" si="177"/>
        <v>1.2395659458333319E-2</v>
      </c>
      <c r="M602" s="9">
        <f t="shared" si="173"/>
        <v>0.4131886486111106</v>
      </c>
      <c r="N602" s="9">
        <f t="shared" si="178"/>
        <v>1.4874791349999983</v>
      </c>
      <c r="O602">
        <f t="shared" si="180"/>
        <v>0</v>
      </c>
      <c r="P602">
        <f t="shared" si="180"/>
        <v>0</v>
      </c>
      <c r="Q602">
        <f t="shared" si="174"/>
        <v>0</v>
      </c>
      <c r="R602" s="9">
        <f t="shared" si="175"/>
        <v>0</v>
      </c>
      <c r="S602" s="9">
        <f t="shared" si="176"/>
        <v>0</v>
      </c>
    </row>
    <row r="603" spans="2:19" ht="20">
      <c r="B603" s="22">
        <v>42</v>
      </c>
      <c r="C603" s="22">
        <v>810</v>
      </c>
      <c r="D603" s="18">
        <f t="shared" si="169"/>
        <v>25.064844000000001</v>
      </c>
      <c r="E603" s="18">
        <f t="shared" si="170"/>
        <v>1213.9480513799999</v>
      </c>
      <c r="F603" s="18">
        <v>1548</v>
      </c>
      <c r="G603" s="18">
        <v>806</v>
      </c>
      <c r="H603" s="13">
        <f t="shared" si="171"/>
        <v>2169.0990864</v>
      </c>
      <c r="I603" s="13">
        <f t="shared" si="172"/>
        <v>1207.9532461880001</v>
      </c>
      <c r="J603" s="19">
        <f t="shared" si="179"/>
        <v>0</v>
      </c>
      <c r="K603">
        <f t="shared" si="179"/>
        <v>0</v>
      </c>
      <c r="L603">
        <f t="shared" si="177"/>
        <v>0</v>
      </c>
      <c r="M603" s="9">
        <f t="shared" si="173"/>
        <v>0</v>
      </c>
      <c r="N603" s="9">
        <f t="shared" si="178"/>
        <v>0</v>
      </c>
      <c r="O603">
        <f t="shared" si="180"/>
        <v>-2.8024535999998079</v>
      </c>
      <c r="P603">
        <f t="shared" si="180"/>
        <v>0</v>
      </c>
      <c r="Q603">
        <f t="shared" si="174"/>
        <v>2.9104648324998008E-2</v>
      </c>
      <c r="R603" s="9">
        <f t="shared" si="175"/>
        <v>0.9701549441666002</v>
      </c>
      <c r="S603" s="9">
        <f t="shared" si="176"/>
        <v>3.4925577989997607</v>
      </c>
    </row>
    <row r="604" spans="2:19" ht="20">
      <c r="B604" s="22">
        <v>42</v>
      </c>
      <c r="C604" s="22">
        <v>810</v>
      </c>
      <c r="D604" s="18">
        <f t="shared" si="169"/>
        <v>25.064844000000001</v>
      </c>
      <c r="E604" s="18">
        <f t="shared" si="170"/>
        <v>1213.9480513799999</v>
      </c>
      <c r="F604" s="18">
        <v>1548</v>
      </c>
      <c r="G604" s="18">
        <v>806</v>
      </c>
      <c r="H604" s="13">
        <f t="shared" si="171"/>
        <v>2169.0990864</v>
      </c>
      <c r="I604" s="13">
        <f t="shared" si="172"/>
        <v>1207.9532461880001</v>
      </c>
      <c r="J604" s="19">
        <f t="shared" si="179"/>
        <v>0</v>
      </c>
      <c r="K604">
        <f t="shared" si="179"/>
        <v>0</v>
      </c>
      <c r="L604">
        <f t="shared" si="177"/>
        <v>0</v>
      </c>
      <c r="M604" s="9">
        <f t="shared" si="173"/>
        <v>0</v>
      </c>
      <c r="N604" s="9">
        <f t="shared" si="178"/>
        <v>0</v>
      </c>
      <c r="O604">
        <f t="shared" si="180"/>
        <v>0</v>
      </c>
      <c r="P604">
        <f t="shared" si="180"/>
        <v>0</v>
      </c>
      <c r="Q604">
        <f t="shared" si="174"/>
        <v>0</v>
      </c>
      <c r="R604" s="9">
        <f t="shared" si="175"/>
        <v>0</v>
      </c>
      <c r="S604" s="9">
        <f t="shared" si="176"/>
        <v>0</v>
      </c>
    </row>
    <row r="605" spans="2:19" ht="20">
      <c r="B605" s="22">
        <v>42</v>
      </c>
      <c r="C605" s="22">
        <v>810</v>
      </c>
      <c r="D605" s="18">
        <f t="shared" si="169"/>
        <v>25.064844000000001</v>
      </c>
      <c r="E605" s="18">
        <f t="shared" si="170"/>
        <v>1213.9480513799999</v>
      </c>
      <c r="F605" s="18">
        <v>1548</v>
      </c>
      <c r="G605" s="18">
        <v>806</v>
      </c>
      <c r="H605" s="13">
        <f t="shared" si="171"/>
        <v>2169.0990864</v>
      </c>
      <c r="I605" s="13">
        <f t="shared" si="172"/>
        <v>1207.9532461880001</v>
      </c>
      <c r="J605" s="19">
        <f t="shared" si="179"/>
        <v>0</v>
      </c>
      <c r="K605">
        <f t="shared" si="179"/>
        <v>0</v>
      </c>
      <c r="L605">
        <f t="shared" si="177"/>
        <v>0</v>
      </c>
      <c r="M605" s="9">
        <f t="shared" si="173"/>
        <v>0</v>
      </c>
      <c r="N605" s="9">
        <f t="shared" si="178"/>
        <v>0</v>
      </c>
      <c r="O605">
        <f t="shared" si="180"/>
        <v>0</v>
      </c>
      <c r="P605">
        <f t="shared" si="180"/>
        <v>0</v>
      </c>
      <c r="Q605">
        <f t="shared" si="174"/>
        <v>0</v>
      </c>
      <c r="R605" s="9">
        <f t="shared" si="175"/>
        <v>0</v>
      </c>
      <c r="S605" s="9">
        <f t="shared" si="176"/>
        <v>0</v>
      </c>
    </row>
    <row r="606" spans="2:19" ht="20">
      <c r="B606" s="22">
        <v>42</v>
      </c>
      <c r="C606" s="22">
        <v>810</v>
      </c>
      <c r="D606" s="18">
        <f t="shared" si="169"/>
        <v>25.064844000000001</v>
      </c>
      <c r="E606" s="18">
        <f t="shared" si="170"/>
        <v>1213.9480513799999</v>
      </c>
      <c r="F606" s="18">
        <v>1546</v>
      </c>
      <c r="G606" s="18">
        <v>806</v>
      </c>
      <c r="H606" s="13">
        <f t="shared" si="171"/>
        <v>2166.2966327999998</v>
      </c>
      <c r="I606" s="13">
        <f t="shared" si="172"/>
        <v>1207.9532461880001</v>
      </c>
      <c r="J606" s="19">
        <f t="shared" si="179"/>
        <v>0</v>
      </c>
      <c r="K606">
        <f t="shared" si="179"/>
        <v>0</v>
      </c>
      <c r="L606">
        <f t="shared" si="177"/>
        <v>0</v>
      </c>
      <c r="M606" s="9">
        <f t="shared" si="173"/>
        <v>0</v>
      </c>
      <c r="N606" s="9">
        <f t="shared" si="178"/>
        <v>0</v>
      </c>
      <c r="O606">
        <f t="shared" si="180"/>
        <v>-2.8024536000002627</v>
      </c>
      <c r="P606">
        <f t="shared" si="180"/>
        <v>0</v>
      </c>
      <c r="Q606">
        <f t="shared" si="174"/>
        <v>2.910464832500273E-2</v>
      </c>
      <c r="R606" s="9">
        <f t="shared" si="175"/>
        <v>0.97015494416675763</v>
      </c>
      <c r="S606" s="9">
        <f t="shared" si="176"/>
        <v>3.4925577990003274</v>
      </c>
    </row>
    <row r="607" spans="2:19" ht="20">
      <c r="B607" s="22">
        <v>42</v>
      </c>
      <c r="C607" s="22">
        <v>810</v>
      </c>
      <c r="D607" s="18">
        <f t="shared" si="169"/>
        <v>25.064844000000001</v>
      </c>
      <c r="E607" s="18">
        <f t="shared" si="170"/>
        <v>1213.9480513799999</v>
      </c>
      <c r="F607" s="18">
        <v>1544</v>
      </c>
      <c r="G607" s="18">
        <v>806</v>
      </c>
      <c r="H607" s="13">
        <f t="shared" si="171"/>
        <v>2163.4941792</v>
      </c>
      <c r="I607" s="13">
        <f t="shared" si="172"/>
        <v>1207.9532461880001</v>
      </c>
      <c r="J607" s="19">
        <f t="shared" si="179"/>
        <v>0</v>
      </c>
      <c r="K607">
        <f t="shared" si="179"/>
        <v>0</v>
      </c>
      <c r="L607">
        <f t="shared" si="177"/>
        <v>0</v>
      </c>
      <c r="M607" s="9">
        <f t="shared" si="173"/>
        <v>0</v>
      </c>
      <c r="N607" s="9">
        <f t="shared" si="178"/>
        <v>0</v>
      </c>
      <c r="O607">
        <f t="shared" si="180"/>
        <v>-2.8024535999998079</v>
      </c>
      <c r="P607">
        <f t="shared" si="180"/>
        <v>0</v>
      </c>
      <c r="Q607">
        <f t="shared" si="174"/>
        <v>2.9104648324998008E-2</v>
      </c>
      <c r="R607" s="9">
        <f t="shared" si="175"/>
        <v>0.9701549441666002</v>
      </c>
      <c r="S607" s="9">
        <f t="shared" si="176"/>
        <v>3.4925577989997607</v>
      </c>
    </row>
    <row r="608" spans="2:19" ht="20">
      <c r="B608" s="22">
        <v>43</v>
      </c>
      <c r="C608" s="22">
        <v>810</v>
      </c>
      <c r="D608" s="18">
        <f t="shared" si="169"/>
        <v>25.661626000000002</v>
      </c>
      <c r="E608" s="18">
        <f t="shared" si="170"/>
        <v>1213.9480513799999</v>
      </c>
      <c r="F608" s="18">
        <v>1544</v>
      </c>
      <c r="G608" s="18">
        <v>806</v>
      </c>
      <c r="H608" s="13">
        <f t="shared" si="171"/>
        <v>2163.4941792</v>
      </c>
      <c r="I608" s="13">
        <f t="shared" si="172"/>
        <v>1207.9532461880001</v>
      </c>
      <c r="J608" s="19">
        <f t="shared" si="179"/>
        <v>-0.59678200000000103</v>
      </c>
      <c r="K608">
        <f t="shared" si="179"/>
        <v>0</v>
      </c>
      <c r="L608">
        <f t="shared" si="177"/>
        <v>6.1978297291666777E-3</v>
      </c>
      <c r="M608" s="9">
        <f t="shared" si="173"/>
        <v>0.20659432430555594</v>
      </c>
      <c r="N608" s="9">
        <f t="shared" si="178"/>
        <v>0.74373956750000136</v>
      </c>
      <c r="O608">
        <f t="shared" si="180"/>
        <v>0</v>
      </c>
      <c r="P608">
        <f t="shared" si="180"/>
        <v>0</v>
      </c>
      <c r="Q608">
        <f t="shared" si="174"/>
        <v>0</v>
      </c>
      <c r="R608" s="9">
        <f t="shared" si="175"/>
        <v>0</v>
      </c>
      <c r="S608" s="9">
        <f t="shared" si="176"/>
        <v>0</v>
      </c>
    </row>
    <row r="609" spans="2:19" ht="20">
      <c r="B609" s="22">
        <v>44</v>
      </c>
      <c r="C609" s="22">
        <v>810</v>
      </c>
      <c r="D609" s="18">
        <f t="shared" si="169"/>
        <v>26.258408000000003</v>
      </c>
      <c r="E609" s="18">
        <f t="shared" si="170"/>
        <v>1213.9480513799999</v>
      </c>
      <c r="F609" s="18">
        <v>1542</v>
      </c>
      <c r="G609" s="18">
        <v>806</v>
      </c>
      <c r="H609" s="13">
        <f t="shared" si="171"/>
        <v>2160.6917255999997</v>
      </c>
      <c r="I609" s="13">
        <f t="shared" si="172"/>
        <v>1207.9532461880001</v>
      </c>
      <c r="J609" s="19">
        <f t="shared" si="179"/>
        <v>-0.59678200000000103</v>
      </c>
      <c r="K609">
        <f t="shared" si="179"/>
        <v>0</v>
      </c>
      <c r="L609">
        <f t="shared" si="177"/>
        <v>6.1978297291666777E-3</v>
      </c>
      <c r="M609" s="9">
        <f t="shared" si="173"/>
        <v>0.20659432430555594</v>
      </c>
      <c r="N609" s="9">
        <f t="shared" si="178"/>
        <v>0.74373956750000136</v>
      </c>
      <c r="O609">
        <f t="shared" si="180"/>
        <v>-2.8024536000002627</v>
      </c>
      <c r="P609">
        <f t="shared" si="180"/>
        <v>0</v>
      </c>
      <c r="Q609">
        <f t="shared" si="174"/>
        <v>2.910464832500273E-2</v>
      </c>
      <c r="R609" s="9">
        <f t="shared" si="175"/>
        <v>0.97015494416675763</v>
      </c>
      <c r="S609" s="9">
        <f t="shared" si="176"/>
        <v>3.4925577990003274</v>
      </c>
    </row>
    <row r="610" spans="2:19" ht="20">
      <c r="B610" s="22">
        <v>44</v>
      </c>
      <c r="C610" s="22">
        <v>810</v>
      </c>
      <c r="D610" s="18">
        <f t="shared" si="169"/>
        <v>26.258408000000003</v>
      </c>
      <c r="E610" s="18">
        <f t="shared" si="170"/>
        <v>1213.9480513799999</v>
      </c>
      <c r="F610" s="18">
        <v>1540</v>
      </c>
      <c r="G610" s="18">
        <v>806</v>
      </c>
      <c r="H610" s="13">
        <f t="shared" si="171"/>
        <v>2157.8892719999999</v>
      </c>
      <c r="I610" s="13">
        <f t="shared" si="172"/>
        <v>1207.9532461880001</v>
      </c>
      <c r="J610" s="19">
        <f t="shared" si="179"/>
        <v>0</v>
      </c>
      <c r="K610">
        <f t="shared" si="179"/>
        <v>0</v>
      </c>
      <c r="L610">
        <f t="shared" si="177"/>
        <v>0</v>
      </c>
      <c r="M610" s="9">
        <f t="shared" si="173"/>
        <v>0</v>
      </c>
      <c r="N610" s="9">
        <f t="shared" si="178"/>
        <v>0</v>
      </c>
      <c r="O610">
        <f t="shared" si="180"/>
        <v>-2.8024535999998079</v>
      </c>
      <c r="P610">
        <f t="shared" si="180"/>
        <v>0</v>
      </c>
      <c r="Q610">
        <f t="shared" si="174"/>
        <v>2.9104648324998008E-2</v>
      </c>
      <c r="R610" s="9">
        <f t="shared" si="175"/>
        <v>0.9701549441666002</v>
      </c>
      <c r="S610" s="9">
        <f t="shared" si="176"/>
        <v>3.4925577989997607</v>
      </c>
    </row>
    <row r="611" spans="2:19" ht="20">
      <c r="B611" s="22">
        <v>44</v>
      </c>
      <c r="C611" s="22">
        <v>810</v>
      </c>
      <c r="D611" s="18">
        <f t="shared" si="169"/>
        <v>26.258408000000003</v>
      </c>
      <c r="E611" s="18">
        <f t="shared" si="170"/>
        <v>1213.9480513799999</v>
      </c>
      <c r="F611" s="18">
        <v>1540</v>
      </c>
      <c r="G611" s="18">
        <v>806</v>
      </c>
      <c r="H611" s="13">
        <f t="shared" si="171"/>
        <v>2157.8892719999999</v>
      </c>
      <c r="I611" s="13">
        <f t="shared" si="172"/>
        <v>1207.9532461880001</v>
      </c>
      <c r="J611" s="19">
        <f t="shared" si="179"/>
        <v>0</v>
      </c>
      <c r="K611">
        <f t="shared" si="179"/>
        <v>0</v>
      </c>
      <c r="L611">
        <f t="shared" si="177"/>
        <v>0</v>
      </c>
      <c r="M611" s="9">
        <f t="shared" si="173"/>
        <v>0</v>
      </c>
      <c r="N611" s="9">
        <f t="shared" si="178"/>
        <v>0</v>
      </c>
      <c r="O611">
        <f t="shared" si="180"/>
        <v>0</v>
      </c>
      <c r="P611">
        <f t="shared" si="180"/>
        <v>0</v>
      </c>
      <c r="Q611">
        <f t="shared" si="174"/>
        <v>0</v>
      </c>
      <c r="R611" s="9">
        <f t="shared" si="175"/>
        <v>0</v>
      </c>
      <c r="S611" s="9">
        <f t="shared" si="176"/>
        <v>0</v>
      </c>
    </row>
    <row r="612" spans="2:19" ht="20">
      <c r="B612" s="22">
        <v>46</v>
      </c>
      <c r="C612" s="22">
        <v>810</v>
      </c>
      <c r="D612" s="18">
        <f t="shared" si="169"/>
        <v>27.451972000000001</v>
      </c>
      <c r="E612" s="18">
        <f t="shared" si="170"/>
        <v>1213.9480513799999</v>
      </c>
      <c r="F612" s="18">
        <v>1538</v>
      </c>
      <c r="G612" s="18">
        <v>806</v>
      </c>
      <c r="H612" s="13">
        <f t="shared" si="171"/>
        <v>2155.0868184000001</v>
      </c>
      <c r="I612" s="13">
        <f t="shared" si="172"/>
        <v>1207.9532461880001</v>
      </c>
      <c r="J612" s="19">
        <f t="shared" si="179"/>
        <v>-1.1935639999999985</v>
      </c>
      <c r="K612">
        <f t="shared" si="179"/>
        <v>0</v>
      </c>
      <c r="L612">
        <f t="shared" si="177"/>
        <v>1.2395659458333319E-2</v>
      </c>
      <c r="M612" s="9">
        <f t="shared" si="173"/>
        <v>0.4131886486111106</v>
      </c>
      <c r="N612" s="9">
        <f t="shared" si="178"/>
        <v>1.4874791349999983</v>
      </c>
      <c r="O612">
        <f t="shared" si="180"/>
        <v>-2.8024535999998079</v>
      </c>
      <c r="P612">
        <f t="shared" si="180"/>
        <v>0</v>
      </c>
      <c r="Q612">
        <f t="shared" si="174"/>
        <v>2.9104648324998008E-2</v>
      </c>
      <c r="R612" s="9">
        <f t="shared" si="175"/>
        <v>0.9701549441666002</v>
      </c>
      <c r="S612" s="9">
        <f t="shared" si="176"/>
        <v>3.4925577989997607</v>
      </c>
    </row>
    <row r="613" spans="2:19" ht="20">
      <c r="B613" s="22">
        <v>46</v>
      </c>
      <c r="C613" s="22">
        <v>810</v>
      </c>
      <c r="D613" s="18">
        <f t="shared" si="169"/>
        <v>27.451972000000001</v>
      </c>
      <c r="E613" s="18">
        <f t="shared" si="170"/>
        <v>1213.9480513799999</v>
      </c>
      <c r="F613" s="18">
        <v>1536</v>
      </c>
      <c r="G613" s="18">
        <v>806</v>
      </c>
      <c r="H613" s="13">
        <f t="shared" si="171"/>
        <v>2152.2843647999998</v>
      </c>
      <c r="I613" s="13">
        <f t="shared" si="172"/>
        <v>1207.9532461880001</v>
      </c>
      <c r="J613" s="19">
        <f t="shared" si="179"/>
        <v>0</v>
      </c>
      <c r="K613">
        <f t="shared" si="179"/>
        <v>0</v>
      </c>
      <c r="L613">
        <f t="shared" si="177"/>
        <v>0</v>
      </c>
      <c r="M613" s="9">
        <f t="shared" si="173"/>
        <v>0</v>
      </c>
      <c r="N613" s="9">
        <f t="shared" si="178"/>
        <v>0</v>
      </c>
      <c r="O613">
        <f t="shared" si="180"/>
        <v>-2.8024536000002627</v>
      </c>
      <c r="P613">
        <f t="shared" si="180"/>
        <v>0</v>
      </c>
      <c r="Q613">
        <f t="shared" si="174"/>
        <v>2.910464832500273E-2</v>
      </c>
      <c r="R613" s="9">
        <f t="shared" si="175"/>
        <v>0.97015494416675763</v>
      </c>
      <c r="S613" s="9">
        <f t="shared" si="176"/>
        <v>3.4925577990003274</v>
      </c>
    </row>
    <row r="614" spans="2:19" ht="20">
      <c r="B614" s="22">
        <v>46</v>
      </c>
      <c r="C614" s="22">
        <v>810</v>
      </c>
      <c r="D614" s="18">
        <f t="shared" si="169"/>
        <v>27.451972000000001</v>
      </c>
      <c r="E614" s="18">
        <f t="shared" si="170"/>
        <v>1213.9480513799999</v>
      </c>
      <c r="F614" s="18">
        <v>1534</v>
      </c>
      <c r="G614" s="18">
        <v>806</v>
      </c>
      <c r="H614" s="13">
        <f t="shared" si="171"/>
        <v>2149.4819112</v>
      </c>
      <c r="I614" s="13">
        <f t="shared" si="172"/>
        <v>1207.9532461880001</v>
      </c>
      <c r="J614" s="19">
        <f t="shared" si="179"/>
        <v>0</v>
      </c>
      <c r="K614">
        <f t="shared" si="179"/>
        <v>0</v>
      </c>
      <c r="L614">
        <f t="shared" si="177"/>
        <v>0</v>
      </c>
      <c r="M614" s="9">
        <f t="shared" si="173"/>
        <v>0</v>
      </c>
      <c r="N614" s="9">
        <f t="shared" si="178"/>
        <v>0</v>
      </c>
      <c r="O614">
        <f t="shared" si="180"/>
        <v>-2.8024535999998079</v>
      </c>
      <c r="P614">
        <f t="shared" si="180"/>
        <v>0</v>
      </c>
      <c r="Q614">
        <f t="shared" si="174"/>
        <v>2.9104648324998008E-2</v>
      </c>
      <c r="R614" s="9">
        <f t="shared" si="175"/>
        <v>0.9701549441666002</v>
      </c>
      <c r="S614" s="9">
        <f t="shared" si="176"/>
        <v>3.4925577989997607</v>
      </c>
    </row>
    <row r="615" spans="2:19" ht="20">
      <c r="B615" s="22">
        <v>48</v>
      </c>
      <c r="C615" s="22">
        <v>810</v>
      </c>
      <c r="D615" s="18">
        <f t="shared" si="169"/>
        <v>28.645536000000003</v>
      </c>
      <c r="E615" s="18">
        <f t="shared" si="170"/>
        <v>1213.9480513799999</v>
      </c>
      <c r="F615" s="18">
        <v>1532</v>
      </c>
      <c r="G615" s="18">
        <v>806</v>
      </c>
      <c r="H615" s="13">
        <f t="shared" si="171"/>
        <v>2146.6794576000002</v>
      </c>
      <c r="I615" s="13">
        <f t="shared" si="172"/>
        <v>1207.9532461880001</v>
      </c>
      <c r="J615" s="19">
        <f t="shared" si="179"/>
        <v>-1.1935640000000021</v>
      </c>
      <c r="K615">
        <f t="shared" si="179"/>
        <v>0</v>
      </c>
      <c r="L615">
        <f t="shared" si="177"/>
        <v>1.2395659458333355E-2</v>
      </c>
      <c r="M615" s="9">
        <f t="shared" si="173"/>
        <v>0.41318864861111188</v>
      </c>
      <c r="N615" s="9">
        <f t="shared" si="178"/>
        <v>1.4874791350000027</v>
      </c>
      <c r="O615">
        <f t="shared" si="180"/>
        <v>-2.8024535999998079</v>
      </c>
      <c r="P615">
        <f t="shared" si="180"/>
        <v>0</v>
      </c>
      <c r="Q615">
        <f t="shared" si="174"/>
        <v>2.9104648324998008E-2</v>
      </c>
      <c r="R615" s="9">
        <f t="shared" si="175"/>
        <v>0.9701549441666002</v>
      </c>
      <c r="S615" s="9">
        <f t="shared" si="176"/>
        <v>3.4925577989997607</v>
      </c>
    </row>
    <row r="616" spans="2:19" ht="20">
      <c r="B616" s="22">
        <v>48</v>
      </c>
      <c r="C616" s="22">
        <v>810</v>
      </c>
      <c r="D616" s="18">
        <f t="shared" si="169"/>
        <v>28.645536000000003</v>
      </c>
      <c r="E616" s="18">
        <f t="shared" si="170"/>
        <v>1213.9480513799999</v>
      </c>
      <c r="F616" s="18">
        <v>1530</v>
      </c>
      <c r="G616" s="18">
        <v>806</v>
      </c>
      <c r="H616" s="13">
        <f t="shared" si="171"/>
        <v>2143.8770039999999</v>
      </c>
      <c r="I616" s="13">
        <f t="shared" si="172"/>
        <v>1207.9532461880001</v>
      </c>
      <c r="J616" s="19">
        <f t="shared" si="179"/>
        <v>0</v>
      </c>
      <c r="K616">
        <f t="shared" si="179"/>
        <v>0</v>
      </c>
      <c r="L616">
        <f t="shared" si="177"/>
        <v>0</v>
      </c>
      <c r="M616" s="9">
        <f t="shared" si="173"/>
        <v>0</v>
      </c>
      <c r="N616" s="9">
        <f t="shared" si="178"/>
        <v>0</v>
      </c>
      <c r="O616">
        <f t="shared" si="180"/>
        <v>-2.8024536000002627</v>
      </c>
      <c r="P616">
        <f t="shared" si="180"/>
        <v>0</v>
      </c>
      <c r="Q616">
        <f t="shared" si="174"/>
        <v>2.910464832500273E-2</v>
      </c>
      <c r="R616" s="9">
        <f t="shared" si="175"/>
        <v>0.97015494416675763</v>
      </c>
      <c r="S616" s="9">
        <f t="shared" si="176"/>
        <v>3.4925577990003274</v>
      </c>
    </row>
    <row r="617" spans="2:19" ht="20">
      <c r="B617" s="22">
        <v>48</v>
      </c>
      <c r="C617" s="22">
        <v>810</v>
      </c>
      <c r="D617" s="18">
        <f t="shared" si="169"/>
        <v>28.645536000000003</v>
      </c>
      <c r="E617" s="18">
        <f t="shared" si="170"/>
        <v>1213.9480513799999</v>
      </c>
      <c r="F617" s="18">
        <v>1528</v>
      </c>
      <c r="G617" s="18">
        <v>806</v>
      </c>
      <c r="H617" s="13">
        <f t="shared" si="171"/>
        <v>2141.0745503999997</v>
      </c>
      <c r="I617" s="13">
        <f t="shared" si="172"/>
        <v>1207.9532461880001</v>
      </c>
      <c r="J617" s="19">
        <f t="shared" si="179"/>
        <v>0</v>
      </c>
      <c r="K617">
        <f t="shared" si="179"/>
        <v>0</v>
      </c>
      <c r="L617">
        <f t="shared" si="177"/>
        <v>0</v>
      </c>
      <c r="M617" s="9">
        <f t="shared" si="173"/>
        <v>0</v>
      </c>
      <c r="N617" s="9">
        <f t="shared" si="178"/>
        <v>0</v>
      </c>
      <c r="O617">
        <f t="shared" si="180"/>
        <v>-2.8024536000002627</v>
      </c>
      <c r="P617">
        <f t="shared" si="180"/>
        <v>0</v>
      </c>
      <c r="Q617">
        <f t="shared" si="174"/>
        <v>2.910464832500273E-2</v>
      </c>
      <c r="R617" s="9">
        <f t="shared" si="175"/>
        <v>0.97015494416675763</v>
      </c>
      <c r="S617" s="9">
        <f t="shared" si="176"/>
        <v>3.4925577990003274</v>
      </c>
    </row>
    <row r="618" spans="2:19" ht="20">
      <c r="B618" s="22">
        <v>49</v>
      </c>
      <c r="C618" s="22">
        <v>810</v>
      </c>
      <c r="D618" s="18">
        <f t="shared" si="169"/>
        <v>29.242318000000001</v>
      </c>
      <c r="E618" s="18">
        <f t="shared" si="170"/>
        <v>1213.9480513799999</v>
      </c>
      <c r="F618" s="18">
        <v>1526</v>
      </c>
      <c r="G618" s="18">
        <v>806</v>
      </c>
      <c r="H618" s="13">
        <f t="shared" si="171"/>
        <v>2138.2720967999999</v>
      </c>
      <c r="I618" s="13">
        <f t="shared" si="172"/>
        <v>1207.9532461880001</v>
      </c>
      <c r="J618" s="19">
        <f t="shared" si="179"/>
        <v>-0.59678199999999748</v>
      </c>
      <c r="K618">
        <f t="shared" si="179"/>
        <v>0</v>
      </c>
      <c r="L618">
        <f t="shared" si="177"/>
        <v>6.1978297291666413E-3</v>
      </c>
      <c r="M618" s="9">
        <f t="shared" si="173"/>
        <v>0.20659432430555472</v>
      </c>
      <c r="N618" s="9">
        <f t="shared" si="178"/>
        <v>0.74373956749999703</v>
      </c>
      <c r="O618">
        <f t="shared" si="180"/>
        <v>-2.8024535999998079</v>
      </c>
      <c r="P618">
        <f t="shared" si="180"/>
        <v>0</v>
      </c>
      <c r="Q618">
        <f t="shared" si="174"/>
        <v>2.9104648324998008E-2</v>
      </c>
      <c r="R618" s="9">
        <f t="shared" si="175"/>
        <v>0.9701549441666002</v>
      </c>
      <c r="S618" s="9">
        <f t="shared" si="176"/>
        <v>3.4925577989997607</v>
      </c>
    </row>
    <row r="619" spans="2:19" ht="20">
      <c r="B619" s="22">
        <v>50</v>
      </c>
      <c r="C619" s="22">
        <v>810</v>
      </c>
      <c r="D619" s="18">
        <f t="shared" si="169"/>
        <v>29.839100000000002</v>
      </c>
      <c r="E619" s="18">
        <f t="shared" si="170"/>
        <v>1213.9480513799999</v>
      </c>
      <c r="F619" s="18">
        <v>1524</v>
      </c>
      <c r="G619" s="18">
        <v>806</v>
      </c>
      <c r="H619" s="13">
        <f t="shared" si="171"/>
        <v>2135.4696432000001</v>
      </c>
      <c r="I619" s="13">
        <f t="shared" si="172"/>
        <v>1207.9532461880001</v>
      </c>
      <c r="J619" s="19">
        <f t="shared" si="179"/>
        <v>-0.59678200000000103</v>
      </c>
      <c r="K619">
        <f t="shared" si="179"/>
        <v>0</v>
      </c>
      <c r="L619">
        <f t="shared" si="177"/>
        <v>6.1978297291666777E-3</v>
      </c>
      <c r="M619" s="9">
        <f t="shared" si="173"/>
        <v>0.20659432430555594</v>
      </c>
      <c r="N619" s="9">
        <f t="shared" si="178"/>
        <v>0.74373956750000136</v>
      </c>
      <c r="O619">
        <f t="shared" si="180"/>
        <v>-2.8024535999998079</v>
      </c>
      <c r="P619">
        <f t="shared" si="180"/>
        <v>0</v>
      </c>
      <c r="Q619">
        <f t="shared" si="174"/>
        <v>2.9104648324998008E-2</v>
      </c>
      <c r="R619" s="9">
        <f t="shared" si="175"/>
        <v>0.9701549441666002</v>
      </c>
      <c r="S619" s="9">
        <f t="shared" si="176"/>
        <v>3.4925577989997607</v>
      </c>
    </row>
    <row r="620" spans="2:19" ht="20">
      <c r="B620" s="22">
        <v>51</v>
      </c>
      <c r="C620" s="22">
        <v>810</v>
      </c>
      <c r="D620" s="18">
        <f t="shared" si="169"/>
        <v>30.435881999999999</v>
      </c>
      <c r="E620" s="18">
        <f t="shared" si="170"/>
        <v>1213.9480513799999</v>
      </c>
      <c r="F620" s="18">
        <v>1522</v>
      </c>
      <c r="G620" s="18">
        <v>806</v>
      </c>
      <c r="H620" s="13">
        <f t="shared" si="171"/>
        <v>2132.6671895999998</v>
      </c>
      <c r="I620" s="13">
        <f t="shared" si="172"/>
        <v>1207.9532461880001</v>
      </c>
      <c r="J620" s="19">
        <f t="shared" si="179"/>
        <v>-0.59678199999999748</v>
      </c>
      <c r="K620">
        <f t="shared" si="179"/>
        <v>0</v>
      </c>
      <c r="L620">
        <f t="shared" si="177"/>
        <v>6.1978297291666413E-3</v>
      </c>
      <c r="M620" s="9">
        <f t="shared" si="173"/>
        <v>0.20659432430555472</v>
      </c>
      <c r="N620" s="9">
        <f t="shared" si="178"/>
        <v>0.74373956749999703</v>
      </c>
      <c r="O620">
        <f t="shared" si="180"/>
        <v>-2.8024536000002627</v>
      </c>
      <c r="P620">
        <f t="shared" si="180"/>
        <v>0</v>
      </c>
      <c r="Q620">
        <f t="shared" si="174"/>
        <v>2.910464832500273E-2</v>
      </c>
      <c r="R620" s="9">
        <f t="shared" si="175"/>
        <v>0.97015494416675763</v>
      </c>
      <c r="S620" s="9">
        <f t="shared" si="176"/>
        <v>3.4925577990003274</v>
      </c>
    </row>
    <row r="621" spans="2:19" ht="20">
      <c r="B621" s="22">
        <v>52</v>
      </c>
      <c r="C621" s="22">
        <v>810</v>
      </c>
      <c r="D621" s="18">
        <f t="shared" si="169"/>
        <v>31.032664</v>
      </c>
      <c r="E621" s="18">
        <f t="shared" si="170"/>
        <v>1213.9480513799999</v>
      </c>
      <c r="F621" s="18">
        <v>1520</v>
      </c>
      <c r="G621" s="18">
        <v>808</v>
      </c>
      <c r="H621" s="13">
        <f t="shared" si="171"/>
        <v>2131.378048</v>
      </c>
      <c r="I621" s="13">
        <f t="shared" si="172"/>
        <v>1210.9506487839999</v>
      </c>
      <c r="J621" s="19">
        <f t="shared" si="179"/>
        <v>-0.59678200000000103</v>
      </c>
      <c r="K621">
        <f t="shared" si="179"/>
        <v>0</v>
      </c>
      <c r="L621">
        <f t="shared" si="177"/>
        <v>6.1978297291666777E-3</v>
      </c>
      <c r="M621" s="9">
        <f t="shared" si="173"/>
        <v>0.20659432430555594</v>
      </c>
      <c r="N621" s="9">
        <f t="shared" si="178"/>
        <v>0.74373956750000136</v>
      </c>
      <c r="O621">
        <f t="shared" si="180"/>
        <v>-1.2891415999997662</v>
      </c>
      <c r="P621">
        <f t="shared" si="180"/>
        <v>2.9974025959998016</v>
      </c>
      <c r="Q621">
        <f t="shared" si="174"/>
        <v>8.0250547540993769E-2</v>
      </c>
      <c r="R621" s="9">
        <f t="shared" si="175"/>
        <v>2.6750182513664589</v>
      </c>
      <c r="S621" s="9">
        <f t="shared" si="176"/>
        <v>9.630065704919252</v>
      </c>
    </row>
    <row r="622" spans="2:19" ht="20">
      <c r="B622" s="22">
        <v>52</v>
      </c>
      <c r="C622" s="22">
        <v>810</v>
      </c>
      <c r="D622" s="18">
        <f t="shared" si="169"/>
        <v>31.032664</v>
      </c>
      <c r="E622" s="18">
        <f t="shared" si="170"/>
        <v>1213.9480513799999</v>
      </c>
      <c r="F622" s="18">
        <v>1518</v>
      </c>
      <c r="G622" s="18">
        <v>808</v>
      </c>
      <c r="H622" s="13">
        <f t="shared" si="171"/>
        <v>2128.5736032</v>
      </c>
      <c r="I622" s="13">
        <f t="shared" si="172"/>
        <v>1210.9506487839999</v>
      </c>
      <c r="J622" s="19">
        <f t="shared" si="179"/>
        <v>0</v>
      </c>
      <c r="K622">
        <f t="shared" si="179"/>
        <v>0</v>
      </c>
      <c r="L622">
        <f t="shared" si="177"/>
        <v>0</v>
      </c>
      <c r="M622" s="9">
        <f t="shared" si="173"/>
        <v>0</v>
      </c>
      <c r="N622" s="9">
        <f t="shared" si="178"/>
        <v>0</v>
      </c>
      <c r="O622">
        <f t="shared" si="180"/>
        <v>-2.8044448000000557</v>
      </c>
      <c r="P622">
        <f t="shared" si="180"/>
        <v>0</v>
      </c>
      <c r="Q622">
        <f t="shared" si="174"/>
        <v>2.9125327766667247E-2</v>
      </c>
      <c r="R622" s="9">
        <f t="shared" si="175"/>
        <v>0.97084425888890824</v>
      </c>
      <c r="S622" s="9">
        <f t="shared" si="176"/>
        <v>3.4950393320000699</v>
      </c>
    </row>
    <row r="623" spans="2:19" ht="20">
      <c r="B623" s="22">
        <v>54</v>
      </c>
      <c r="C623" s="22">
        <v>810</v>
      </c>
      <c r="D623" s="18">
        <f t="shared" si="169"/>
        <v>32.226228000000006</v>
      </c>
      <c r="E623" s="18">
        <f t="shared" si="170"/>
        <v>1213.9480513799999</v>
      </c>
      <c r="F623" s="18">
        <v>1514</v>
      </c>
      <c r="G623" s="18">
        <v>808</v>
      </c>
      <c r="H623" s="13">
        <f t="shared" si="171"/>
        <v>2122.9647135999999</v>
      </c>
      <c r="I623" s="13">
        <f t="shared" si="172"/>
        <v>1210.9506487839999</v>
      </c>
      <c r="J623" s="19">
        <f t="shared" si="179"/>
        <v>-1.1935640000000056</v>
      </c>
      <c r="K623">
        <f t="shared" si="179"/>
        <v>0</v>
      </c>
      <c r="L623">
        <f t="shared" si="177"/>
        <v>1.2395659458333394E-2</v>
      </c>
      <c r="M623" s="9">
        <f t="shared" si="173"/>
        <v>0.4131886486111131</v>
      </c>
      <c r="N623" s="9">
        <f t="shared" si="178"/>
        <v>1.4874791350000072</v>
      </c>
      <c r="O623">
        <f t="shared" si="180"/>
        <v>-5.6088896000001114</v>
      </c>
      <c r="P623">
        <f t="shared" si="180"/>
        <v>0</v>
      </c>
      <c r="Q623">
        <f t="shared" si="174"/>
        <v>5.8250655533334493E-2</v>
      </c>
      <c r="R623" s="9">
        <f t="shared" si="175"/>
        <v>1.9416885177778165</v>
      </c>
      <c r="S623" s="9">
        <f t="shared" si="176"/>
        <v>6.9900786640001398</v>
      </c>
    </row>
    <row r="624" spans="2:19" ht="20">
      <c r="B624" s="22">
        <v>54</v>
      </c>
      <c r="C624" s="22">
        <v>810</v>
      </c>
      <c r="D624" s="18">
        <f t="shared" si="169"/>
        <v>32.226228000000006</v>
      </c>
      <c r="E624" s="18">
        <f t="shared" si="170"/>
        <v>1213.9480513799999</v>
      </c>
      <c r="F624" s="18">
        <v>1512</v>
      </c>
      <c r="G624" s="18">
        <v>808</v>
      </c>
      <c r="H624" s="13">
        <f t="shared" si="171"/>
        <v>2120.1602687999998</v>
      </c>
      <c r="I624" s="13">
        <f t="shared" si="172"/>
        <v>1210.9506487839999</v>
      </c>
      <c r="J624" s="19">
        <f t="shared" si="179"/>
        <v>0</v>
      </c>
      <c r="K624">
        <f t="shared" si="179"/>
        <v>0</v>
      </c>
      <c r="L624">
        <f t="shared" si="177"/>
        <v>0</v>
      </c>
      <c r="M624" s="9">
        <f t="shared" si="173"/>
        <v>0</v>
      </c>
      <c r="N624" s="9">
        <f t="shared" si="178"/>
        <v>0</v>
      </c>
      <c r="O624">
        <f t="shared" si="180"/>
        <v>-2.8044448000000557</v>
      </c>
      <c r="P624">
        <f t="shared" si="180"/>
        <v>0</v>
      </c>
      <c r="Q624">
        <f t="shared" si="174"/>
        <v>2.9125327766667247E-2</v>
      </c>
      <c r="R624" s="9">
        <f t="shared" si="175"/>
        <v>0.97084425888890824</v>
      </c>
      <c r="S624" s="9">
        <f t="shared" si="176"/>
        <v>3.4950393320000699</v>
      </c>
    </row>
    <row r="625" spans="2:19" ht="20">
      <c r="B625" s="22">
        <v>54</v>
      </c>
      <c r="C625" s="22">
        <v>812</v>
      </c>
      <c r="D625" s="18">
        <f t="shared" si="169"/>
        <v>32.172465600000002</v>
      </c>
      <c r="E625" s="18">
        <f t="shared" si="170"/>
        <v>1216.945453976</v>
      </c>
      <c r="F625" s="18">
        <v>1508</v>
      </c>
      <c r="G625" s="18">
        <v>808</v>
      </c>
      <c r="H625" s="13">
        <f t="shared" si="171"/>
        <v>2114.5513792000002</v>
      </c>
      <c r="I625" s="13">
        <f t="shared" si="172"/>
        <v>1210.9506487839999</v>
      </c>
      <c r="J625" s="19">
        <f t="shared" si="179"/>
        <v>5.3762400000003652E-2</v>
      </c>
      <c r="K625">
        <f t="shared" si="179"/>
        <v>-2.997402596000029</v>
      </c>
      <c r="L625">
        <f t="shared" si="177"/>
        <v>7.9127847720709008E-2</v>
      </c>
      <c r="M625" s="9">
        <f t="shared" si="173"/>
        <v>2.6375949240236336</v>
      </c>
      <c r="N625" s="9">
        <f t="shared" si="178"/>
        <v>9.4953417264850817</v>
      </c>
      <c r="O625">
        <f t="shared" si="180"/>
        <v>-5.6088895999996566</v>
      </c>
      <c r="P625">
        <f t="shared" si="180"/>
        <v>0</v>
      </c>
      <c r="Q625">
        <f t="shared" si="174"/>
        <v>5.8250655533329775E-2</v>
      </c>
      <c r="R625" s="9">
        <f t="shared" si="175"/>
        <v>1.9416885177776591</v>
      </c>
      <c r="S625" s="9">
        <f t="shared" si="176"/>
        <v>6.9900786639995731</v>
      </c>
    </row>
    <row r="626" spans="2:19" ht="20">
      <c r="B626" s="22">
        <v>56</v>
      </c>
      <c r="C626" s="22">
        <v>812</v>
      </c>
      <c r="D626" s="18">
        <f t="shared" si="169"/>
        <v>33.364038399999998</v>
      </c>
      <c r="E626" s="18">
        <f t="shared" si="170"/>
        <v>1216.945453976</v>
      </c>
      <c r="F626" s="18">
        <v>1506</v>
      </c>
      <c r="G626" s="18">
        <v>810</v>
      </c>
      <c r="H626" s="13">
        <f t="shared" si="171"/>
        <v>2113.2463079999998</v>
      </c>
      <c r="I626" s="13">
        <f t="shared" si="172"/>
        <v>1213.9480513799999</v>
      </c>
      <c r="J626" s="19">
        <f t="shared" si="179"/>
        <v>-1.1915727999999959</v>
      </c>
      <c r="K626">
        <f t="shared" si="179"/>
        <v>0</v>
      </c>
      <c r="L626">
        <f t="shared" si="177"/>
        <v>1.2374980016666625E-2</v>
      </c>
      <c r="M626" s="9">
        <f t="shared" si="173"/>
        <v>0.41249933388888749</v>
      </c>
      <c r="N626" s="9">
        <f t="shared" si="178"/>
        <v>1.4849976019999951</v>
      </c>
      <c r="O626">
        <f t="shared" si="180"/>
        <v>-1.3050712000003841</v>
      </c>
      <c r="P626">
        <f t="shared" si="180"/>
        <v>2.997402596000029</v>
      </c>
      <c r="Q626">
        <f t="shared" si="174"/>
        <v>8.0278313021646147E-2</v>
      </c>
      <c r="R626" s="9">
        <f t="shared" si="175"/>
        <v>2.6759437673882047</v>
      </c>
      <c r="S626" s="9">
        <f t="shared" si="176"/>
        <v>9.633397562597537</v>
      </c>
    </row>
    <row r="627" spans="2:19" ht="20">
      <c r="B627" s="22">
        <v>56</v>
      </c>
      <c r="C627" s="22">
        <v>812</v>
      </c>
      <c r="D627" s="18">
        <f t="shared" si="169"/>
        <v>33.364038399999998</v>
      </c>
      <c r="E627" s="18">
        <f t="shared" si="170"/>
        <v>1216.945453976</v>
      </c>
      <c r="F627" s="18">
        <v>1504</v>
      </c>
      <c r="G627" s="18">
        <v>810</v>
      </c>
      <c r="H627" s="13">
        <f t="shared" si="171"/>
        <v>2110.4398719999999</v>
      </c>
      <c r="I627" s="13">
        <f t="shared" si="172"/>
        <v>1213.9480513799999</v>
      </c>
      <c r="J627" s="19">
        <f t="shared" si="179"/>
        <v>0</v>
      </c>
      <c r="K627">
        <f t="shared" si="179"/>
        <v>0</v>
      </c>
      <c r="L627">
        <f t="shared" si="177"/>
        <v>0</v>
      </c>
      <c r="M627" s="9">
        <f t="shared" si="173"/>
        <v>0</v>
      </c>
      <c r="N627" s="9">
        <f t="shared" si="178"/>
        <v>0</v>
      </c>
      <c r="O627">
        <f t="shared" si="180"/>
        <v>-2.8064359999998487</v>
      </c>
      <c r="P627">
        <f t="shared" si="180"/>
        <v>0</v>
      </c>
      <c r="Q627">
        <f t="shared" si="174"/>
        <v>2.9146007208331767E-2</v>
      </c>
      <c r="R627" s="9">
        <f t="shared" si="175"/>
        <v>0.97153357361105885</v>
      </c>
      <c r="S627" s="9">
        <f t="shared" si="176"/>
        <v>3.497520864999812</v>
      </c>
    </row>
    <row r="628" spans="2:19" ht="20">
      <c r="B628" s="22">
        <v>57</v>
      </c>
      <c r="C628" s="22">
        <v>812</v>
      </c>
      <c r="D628" s="18">
        <f t="shared" si="169"/>
        <v>33.959824800000007</v>
      </c>
      <c r="E628" s="18">
        <f t="shared" si="170"/>
        <v>1216.945453976</v>
      </c>
      <c r="F628" s="18">
        <v>1502</v>
      </c>
      <c r="G628" s="18">
        <v>810</v>
      </c>
      <c r="H628" s="13">
        <f t="shared" si="171"/>
        <v>2107.6334360000001</v>
      </c>
      <c r="I628" s="13">
        <f t="shared" si="172"/>
        <v>1213.9480513799999</v>
      </c>
      <c r="J628" s="19">
        <f t="shared" si="179"/>
        <v>-0.5957864000000086</v>
      </c>
      <c r="K628">
        <f t="shared" si="179"/>
        <v>0</v>
      </c>
      <c r="L628">
        <f t="shared" si="177"/>
        <v>6.1874900083334237E-3</v>
      </c>
      <c r="M628" s="9">
        <f t="shared" si="173"/>
        <v>0.20624966694444746</v>
      </c>
      <c r="N628" s="9">
        <f t="shared" si="178"/>
        <v>0.74249880100001087</v>
      </c>
      <c r="O628">
        <f t="shared" si="180"/>
        <v>-2.8064359999998487</v>
      </c>
      <c r="P628">
        <f t="shared" si="180"/>
        <v>0</v>
      </c>
      <c r="Q628">
        <f t="shared" si="174"/>
        <v>2.9146007208331767E-2</v>
      </c>
      <c r="R628" s="9">
        <f t="shared" si="175"/>
        <v>0.97153357361105885</v>
      </c>
      <c r="S628" s="9">
        <f t="shared" si="176"/>
        <v>3.497520864999812</v>
      </c>
    </row>
    <row r="629" spans="2:19" ht="20">
      <c r="B629" s="22">
        <v>58</v>
      </c>
      <c r="C629" s="22">
        <v>812</v>
      </c>
      <c r="D629" s="18">
        <f t="shared" si="169"/>
        <v>34.555611200000001</v>
      </c>
      <c r="E629" s="18">
        <f t="shared" si="170"/>
        <v>1216.945453976</v>
      </c>
      <c r="F629" s="18">
        <v>1498</v>
      </c>
      <c r="G629" s="18">
        <v>810</v>
      </c>
      <c r="H629" s="13">
        <f t="shared" si="171"/>
        <v>2102.0205639999999</v>
      </c>
      <c r="I629" s="13">
        <f t="shared" si="172"/>
        <v>1213.9480513799999</v>
      </c>
      <c r="J629" s="19">
        <f t="shared" si="179"/>
        <v>-0.59578639999999439</v>
      </c>
      <c r="K629">
        <f t="shared" si="179"/>
        <v>0</v>
      </c>
      <c r="L629">
        <f t="shared" si="177"/>
        <v>6.1874900083332754E-3</v>
      </c>
      <c r="M629" s="9">
        <f t="shared" si="173"/>
        <v>0.20624966694444249</v>
      </c>
      <c r="N629" s="9">
        <f t="shared" si="178"/>
        <v>0.74249880099999299</v>
      </c>
      <c r="O629">
        <f t="shared" si="180"/>
        <v>-5.6128720000001522</v>
      </c>
      <c r="P629">
        <f t="shared" si="180"/>
        <v>0</v>
      </c>
      <c r="Q629">
        <f t="shared" si="174"/>
        <v>5.8292014416668252E-2</v>
      </c>
      <c r="R629" s="9">
        <f t="shared" si="175"/>
        <v>1.9430671472222751</v>
      </c>
      <c r="S629" s="9">
        <f t="shared" si="176"/>
        <v>6.9950417300001906</v>
      </c>
    </row>
    <row r="630" spans="2:19" ht="20">
      <c r="B630" s="22">
        <v>60</v>
      </c>
      <c r="C630" s="22">
        <v>812</v>
      </c>
      <c r="D630" s="18">
        <f t="shared" si="169"/>
        <v>35.747184000000004</v>
      </c>
      <c r="E630" s="18">
        <f t="shared" si="170"/>
        <v>1216.945453976</v>
      </c>
      <c r="F630" s="18">
        <v>1494</v>
      </c>
      <c r="G630" s="18">
        <v>810</v>
      </c>
      <c r="H630" s="13">
        <f t="shared" si="171"/>
        <v>2096.4076919999998</v>
      </c>
      <c r="I630" s="13">
        <f t="shared" si="172"/>
        <v>1213.9480513799999</v>
      </c>
      <c r="J630" s="19">
        <f t="shared" si="179"/>
        <v>-1.191572800000003</v>
      </c>
      <c r="K630">
        <f t="shared" si="179"/>
        <v>0</v>
      </c>
      <c r="L630">
        <f t="shared" si="177"/>
        <v>1.2374980016666698E-2</v>
      </c>
      <c r="M630" s="9">
        <f t="shared" si="173"/>
        <v>0.41249933388888993</v>
      </c>
      <c r="N630" s="9">
        <f t="shared" si="178"/>
        <v>1.4849976020000037</v>
      </c>
      <c r="O630">
        <f t="shared" si="180"/>
        <v>-5.6128720000001522</v>
      </c>
      <c r="P630">
        <f t="shared" si="180"/>
        <v>0</v>
      </c>
      <c r="Q630">
        <f t="shared" si="174"/>
        <v>5.8292014416668252E-2</v>
      </c>
      <c r="R630" s="9">
        <f t="shared" si="175"/>
        <v>1.9430671472222751</v>
      </c>
      <c r="S630" s="9">
        <f t="shared" si="176"/>
        <v>6.9950417300001906</v>
      </c>
    </row>
    <row r="631" spans="2:19" ht="20">
      <c r="B631" s="22">
        <v>62</v>
      </c>
      <c r="C631" s="22">
        <v>812</v>
      </c>
      <c r="D631" s="18">
        <f t="shared" si="169"/>
        <v>36.9387568</v>
      </c>
      <c r="E631" s="18">
        <f t="shared" si="170"/>
        <v>1216.945453976</v>
      </c>
      <c r="F631" s="18">
        <v>1492</v>
      </c>
      <c r="G631" s="18">
        <v>810</v>
      </c>
      <c r="H631" s="13">
        <f t="shared" si="171"/>
        <v>2093.6012559999999</v>
      </c>
      <c r="I631" s="13">
        <f t="shared" si="172"/>
        <v>1213.9480513799999</v>
      </c>
      <c r="J631" s="19">
        <f t="shared" si="179"/>
        <v>-1.1915727999999959</v>
      </c>
      <c r="K631">
        <f t="shared" si="179"/>
        <v>0</v>
      </c>
      <c r="L631">
        <f t="shared" si="177"/>
        <v>1.2374980016666625E-2</v>
      </c>
      <c r="M631" s="9">
        <f t="shared" si="173"/>
        <v>0.41249933388888749</v>
      </c>
      <c r="N631" s="9">
        <f t="shared" si="178"/>
        <v>1.4849976019999951</v>
      </c>
      <c r="O631">
        <f t="shared" si="180"/>
        <v>-2.8064359999998487</v>
      </c>
      <c r="P631">
        <f t="shared" si="180"/>
        <v>0</v>
      </c>
      <c r="Q631">
        <f t="shared" si="174"/>
        <v>2.9146007208331767E-2</v>
      </c>
      <c r="R631" s="9">
        <f t="shared" si="175"/>
        <v>0.97153357361105885</v>
      </c>
      <c r="S631" s="9">
        <f t="shared" si="176"/>
        <v>3.497520864999812</v>
      </c>
    </row>
    <row r="632" spans="2:19" ht="20">
      <c r="B632" s="22">
        <v>64</v>
      </c>
      <c r="C632" s="22">
        <v>814</v>
      </c>
      <c r="D632" s="18">
        <f t="shared" si="169"/>
        <v>38.066611199999997</v>
      </c>
      <c r="E632" s="18">
        <f t="shared" si="170"/>
        <v>1219.942856572</v>
      </c>
      <c r="F632" s="18">
        <v>1488</v>
      </c>
      <c r="G632" s="18">
        <v>810</v>
      </c>
      <c r="H632" s="13">
        <f t="shared" si="171"/>
        <v>2087.9883839999998</v>
      </c>
      <c r="I632" s="13">
        <f t="shared" si="172"/>
        <v>1213.9480513799999</v>
      </c>
      <c r="J632" s="19">
        <f t="shared" si="179"/>
        <v>-1.1278543999999968</v>
      </c>
      <c r="K632">
        <f t="shared" si="179"/>
        <v>-2.997402596000029</v>
      </c>
      <c r="L632">
        <f t="shared" si="177"/>
        <v>7.9988152107471483E-2</v>
      </c>
      <c r="M632" s="9">
        <f t="shared" si="173"/>
        <v>2.6662717369157161</v>
      </c>
      <c r="N632" s="9">
        <f t="shared" si="178"/>
        <v>9.5985782528965782</v>
      </c>
      <c r="O632">
        <f t="shared" si="180"/>
        <v>-5.6128720000001522</v>
      </c>
      <c r="P632">
        <f t="shared" si="180"/>
        <v>0</v>
      </c>
      <c r="Q632">
        <f t="shared" si="174"/>
        <v>5.8292014416668252E-2</v>
      </c>
      <c r="R632" s="9">
        <f t="shared" si="175"/>
        <v>1.9430671472222751</v>
      </c>
      <c r="S632" s="9">
        <f t="shared" si="176"/>
        <v>6.9950417300001906</v>
      </c>
    </row>
    <row r="633" spans="2:19" ht="20">
      <c r="B633" s="22">
        <v>66</v>
      </c>
      <c r="C633" s="22">
        <v>814</v>
      </c>
      <c r="D633" s="18">
        <f t="shared" si="169"/>
        <v>39.256192800000008</v>
      </c>
      <c r="E633" s="18">
        <f t="shared" si="170"/>
        <v>1219.942856572</v>
      </c>
      <c r="F633" s="18">
        <v>1484</v>
      </c>
      <c r="G633" s="18">
        <v>810</v>
      </c>
      <c r="H633" s="13">
        <f t="shared" si="171"/>
        <v>2082.3755120000001</v>
      </c>
      <c r="I633" s="13">
        <f t="shared" si="172"/>
        <v>1213.9480513799999</v>
      </c>
      <c r="J633" s="19">
        <f t="shared" si="179"/>
        <v>-1.189581600000011</v>
      </c>
      <c r="K633">
        <f t="shared" si="179"/>
        <v>0</v>
      </c>
      <c r="L633">
        <f t="shared" si="177"/>
        <v>1.2354300575000116E-2</v>
      </c>
      <c r="M633" s="9">
        <f t="shared" si="173"/>
        <v>0.41181001916667048</v>
      </c>
      <c r="N633" s="9">
        <f t="shared" si="178"/>
        <v>1.4825160690000139</v>
      </c>
      <c r="O633">
        <f t="shared" si="180"/>
        <v>-5.6128719999996974</v>
      </c>
      <c r="P633">
        <f t="shared" si="180"/>
        <v>0</v>
      </c>
      <c r="Q633">
        <f t="shared" si="174"/>
        <v>5.8292014416663533E-2</v>
      </c>
      <c r="R633" s="9">
        <f t="shared" si="175"/>
        <v>1.9430671472221177</v>
      </c>
      <c r="S633" s="9">
        <f t="shared" si="176"/>
        <v>6.9950417299996239</v>
      </c>
    </row>
    <row r="634" spans="2:19" ht="20">
      <c r="B634" s="22">
        <v>66</v>
      </c>
      <c r="C634" s="22">
        <v>814</v>
      </c>
      <c r="D634" s="18">
        <f t="shared" si="169"/>
        <v>39.256192800000008</v>
      </c>
      <c r="E634" s="18">
        <f t="shared" si="170"/>
        <v>1219.942856572</v>
      </c>
      <c r="F634" s="18">
        <v>1480</v>
      </c>
      <c r="G634" s="18">
        <v>810</v>
      </c>
      <c r="H634" s="13">
        <f t="shared" si="171"/>
        <v>2076.7626399999999</v>
      </c>
      <c r="I634" s="13">
        <f t="shared" si="172"/>
        <v>1213.9480513799999</v>
      </c>
      <c r="J634" s="19">
        <f t="shared" si="179"/>
        <v>0</v>
      </c>
      <c r="K634">
        <f t="shared" si="179"/>
        <v>0</v>
      </c>
      <c r="L634">
        <f t="shared" si="177"/>
        <v>0</v>
      </c>
      <c r="M634" s="9">
        <f t="shared" si="173"/>
        <v>0</v>
      </c>
      <c r="N634" s="9">
        <f t="shared" si="178"/>
        <v>0</v>
      </c>
      <c r="O634">
        <f t="shared" si="180"/>
        <v>-5.6128720000001522</v>
      </c>
      <c r="P634">
        <f t="shared" si="180"/>
        <v>0</v>
      </c>
      <c r="Q634">
        <f t="shared" si="174"/>
        <v>5.8292014416668252E-2</v>
      </c>
      <c r="R634" s="9">
        <f t="shared" si="175"/>
        <v>1.9430671472222751</v>
      </c>
      <c r="S634" s="9">
        <f t="shared" si="176"/>
        <v>6.9950417300001906</v>
      </c>
    </row>
    <row r="635" spans="2:19" ht="20">
      <c r="B635" s="22">
        <v>68</v>
      </c>
      <c r="C635" s="22">
        <v>814</v>
      </c>
      <c r="D635" s="18">
        <f t="shared" si="169"/>
        <v>40.445774400000005</v>
      </c>
      <c r="E635" s="18">
        <f t="shared" si="170"/>
        <v>1219.942856572</v>
      </c>
      <c r="F635" s="18">
        <v>1478</v>
      </c>
      <c r="G635" s="18">
        <v>810</v>
      </c>
      <c r="H635" s="13">
        <f t="shared" si="171"/>
        <v>2073.9562040000001</v>
      </c>
      <c r="I635" s="13">
        <f t="shared" si="172"/>
        <v>1213.9480513799999</v>
      </c>
      <c r="J635" s="19">
        <f t="shared" si="179"/>
        <v>-1.1895815999999968</v>
      </c>
      <c r="K635">
        <f t="shared" si="179"/>
        <v>0</v>
      </c>
      <c r="L635">
        <f t="shared" si="177"/>
        <v>1.2354300574999968E-2</v>
      </c>
      <c r="M635" s="9">
        <f t="shared" si="173"/>
        <v>0.4118100191666656</v>
      </c>
      <c r="N635" s="9">
        <f t="shared" si="178"/>
        <v>1.4825160689999961</v>
      </c>
      <c r="O635">
        <f t="shared" si="180"/>
        <v>-2.8064359999998487</v>
      </c>
      <c r="P635">
        <f t="shared" si="180"/>
        <v>0</v>
      </c>
      <c r="Q635">
        <f t="shared" si="174"/>
        <v>2.9146007208331767E-2</v>
      </c>
      <c r="R635" s="9">
        <f t="shared" si="175"/>
        <v>0.97153357361105885</v>
      </c>
      <c r="S635" s="9">
        <f t="shared" si="176"/>
        <v>3.497520864999812</v>
      </c>
    </row>
    <row r="636" spans="2:19" ht="20">
      <c r="B636" s="22">
        <v>70</v>
      </c>
      <c r="C636" s="22">
        <v>814</v>
      </c>
      <c r="D636" s="18">
        <f t="shared" si="169"/>
        <v>41.635356000000002</v>
      </c>
      <c r="E636" s="18">
        <f t="shared" si="170"/>
        <v>1219.942856572</v>
      </c>
      <c r="F636" s="18">
        <v>1474</v>
      </c>
      <c r="G636" s="18">
        <v>810</v>
      </c>
      <c r="H636" s="13">
        <f t="shared" si="171"/>
        <v>2068.3433319999999</v>
      </c>
      <c r="I636" s="13">
        <f t="shared" si="172"/>
        <v>1213.9480513799999</v>
      </c>
      <c r="J636" s="19">
        <f t="shared" si="179"/>
        <v>-1.1895815999999968</v>
      </c>
      <c r="K636">
        <f t="shared" si="179"/>
        <v>0</v>
      </c>
      <c r="L636">
        <f t="shared" si="177"/>
        <v>1.2354300574999968E-2</v>
      </c>
      <c r="M636" s="9">
        <f t="shared" si="173"/>
        <v>0.4118100191666656</v>
      </c>
      <c r="N636" s="9">
        <f t="shared" si="178"/>
        <v>1.4825160689999961</v>
      </c>
      <c r="O636">
        <f t="shared" si="180"/>
        <v>-5.6128720000001522</v>
      </c>
      <c r="P636">
        <f t="shared" si="180"/>
        <v>0</v>
      </c>
      <c r="Q636">
        <f t="shared" si="174"/>
        <v>5.8292014416668252E-2</v>
      </c>
      <c r="R636" s="9">
        <f t="shared" si="175"/>
        <v>1.9430671472222751</v>
      </c>
      <c r="S636" s="9">
        <f t="shared" si="176"/>
        <v>6.9950417300001906</v>
      </c>
    </row>
    <row r="637" spans="2:19" ht="20">
      <c r="B637" s="22">
        <v>72</v>
      </c>
      <c r="C637" s="22">
        <v>814</v>
      </c>
      <c r="D637" s="18">
        <f t="shared" si="169"/>
        <v>42.824937600000005</v>
      </c>
      <c r="E637" s="18">
        <f t="shared" si="170"/>
        <v>1219.942856572</v>
      </c>
      <c r="F637" s="18">
        <v>1470</v>
      </c>
      <c r="G637" s="18">
        <v>811</v>
      </c>
      <c r="H637" s="13">
        <f t="shared" si="171"/>
        <v>2063.4622260000001</v>
      </c>
      <c r="I637" s="13">
        <f t="shared" si="172"/>
        <v>1215.4467526779999</v>
      </c>
      <c r="J637" s="19">
        <f t="shared" si="179"/>
        <v>-1.1895816000000039</v>
      </c>
      <c r="K637">
        <f t="shared" si="179"/>
        <v>0</v>
      </c>
      <c r="L637">
        <f t="shared" si="177"/>
        <v>1.2354300575000043E-2</v>
      </c>
      <c r="M637" s="9">
        <f t="shared" si="173"/>
        <v>0.41181001916666804</v>
      </c>
      <c r="N637" s="9">
        <f t="shared" si="178"/>
        <v>1.482516069000005</v>
      </c>
      <c r="O637">
        <f t="shared" si="180"/>
        <v>-4.8811059999998179</v>
      </c>
      <c r="P637">
        <f t="shared" si="180"/>
        <v>1.4987012980000145</v>
      </c>
      <c r="Q637">
        <f t="shared" si="174"/>
        <v>6.4303478916889853E-2</v>
      </c>
      <c r="R637" s="9">
        <f t="shared" si="175"/>
        <v>2.1434492972296617</v>
      </c>
      <c r="S637" s="9">
        <f t="shared" si="176"/>
        <v>7.7164174700267827</v>
      </c>
    </row>
    <row r="638" spans="2:19" ht="20">
      <c r="B638" s="22">
        <v>74</v>
      </c>
      <c r="C638" s="22">
        <v>814</v>
      </c>
      <c r="D638" s="18">
        <f t="shared" si="169"/>
        <v>44.014519200000009</v>
      </c>
      <c r="E638" s="18">
        <f t="shared" si="170"/>
        <v>1219.942856572</v>
      </c>
      <c r="F638" s="18">
        <v>1468</v>
      </c>
      <c r="G638" s="18">
        <v>812</v>
      </c>
      <c r="H638" s="13">
        <f t="shared" si="171"/>
        <v>2061.3855647999999</v>
      </c>
      <c r="I638" s="13">
        <f t="shared" si="172"/>
        <v>1216.945453976</v>
      </c>
      <c r="J638" s="19">
        <f t="shared" si="179"/>
        <v>-1.1895816000000039</v>
      </c>
      <c r="K638">
        <f t="shared" si="179"/>
        <v>0</v>
      </c>
      <c r="L638">
        <f t="shared" si="177"/>
        <v>1.2354300575000043E-2</v>
      </c>
      <c r="M638" s="9">
        <f t="shared" si="173"/>
        <v>0.41181001916666804</v>
      </c>
      <c r="N638" s="9">
        <f t="shared" si="178"/>
        <v>1.482516069000005</v>
      </c>
      <c r="O638">
        <f t="shared" si="180"/>
        <v>-2.0766612000002169</v>
      </c>
      <c r="P638">
        <f t="shared" si="180"/>
        <v>1.4987012980000145</v>
      </c>
      <c r="Q638">
        <f t="shared" si="174"/>
        <v>4.5059530300292729E-2</v>
      </c>
      <c r="R638" s="9">
        <f t="shared" si="175"/>
        <v>1.5019843433430911</v>
      </c>
      <c r="S638" s="9">
        <f t="shared" si="176"/>
        <v>5.4071436360351282</v>
      </c>
    </row>
    <row r="639" spans="2:19" ht="20">
      <c r="B639" s="22">
        <v>76</v>
      </c>
      <c r="C639" s="22">
        <v>814</v>
      </c>
      <c r="D639" s="18">
        <f t="shared" si="169"/>
        <v>45.204100799999999</v>
      </c>
      <c r="E639" s="18">
        <f t="shared" si="170"/>
        <v>1219.942856572</v>
      </c>
      <c r="F639" s="18">
        <v>1464</v>
      </c>
      <c r="G639" s="18">
        <v>812</v>
      </c>
      <c r="H639" s="13">
        <f t="shared" si="171"/>
        <v>2055.7687103999997</v>
      </c>
      <c r="I639" s="13">
        <f t="shared" si="172"/>
        <v>1216.945453976</v>
      </c>
      <c r="J639" s="19">
        <f t="shared" si="179"/>
        <v>-1.1895815999999897</v>
      </c>
      <c r="K639">
        <f t="shared" si="179"/>
        <v>0</v>
      </c>
      <c r="L639">
        <f t="shared" si="177"/>
        <v>1.2354300574999894E-2</v>
      </c>
      <c r="M639" s="9">
        <f t="shared" si="173"/>
        <v>0.41181001916666315</v>
      </c>
      <c r="N639" s="9">
        <f t="shared" si="178"/>
        <v>1.4825160689999874</v>
      </c>
      <c r="O639">
        <f t="shared" si="180"/>
        <v>-5.616854400000193</v>
      </c>
      <c r="P639">
        <f t="shared" si="180"/>
        <v>0</v>
      </c>
      <c r="Q639">
        <f t="shared" si="174"/>
        <v>5.833337330000201E-2</v>
      </c>
      <c r="R639" s="9">
        <f t="shared" si="175"/>
        <v>1.9444457766667338</v>
      </c>
      <c r="S639" s="9">
        <f t="shared" si="176"/>
        <v>7.0000047960002414</v>
      </c>
    </row>
    <row r="640" spans="2:19" ht="20">
      <c r="B640" s="22">
        <v>76</v>
      </c>
      <c r="C640" s="22">
        <v>816</v>
      </c>
      <c r="D640" s="18">
        <f t="shared" si="169"/>
        <v>45.128435199999998</v>
      </c>
      <c r="E640" s="18">
        <f t="shared" si="170"/>
        <v>1222.940259168</v>
      </c>
      <c r="F640" s="18">
        <v>1460</v>
      </c>
      <c r="G640" s="18">
        <v>812</v>
      </c>
      <c r="H640" s="13">
        <f t="shared" si="171"/>
        <v>2050.151856</v>
      </c>
      <c r="I640" s="13">
        <f t="shared" si="172"/>
        <v>1216.945453976</v>
      </c>
      <c r="J640" s="19">
        <f t="shared" si="179"/>
        <v>7.5665600000000666E-2</v>
      </c>
      <c r="K640">
        <f t="shared" si="179"/>
        <v>-2.997402596000029</v>
      </c>
      <c r="L640">
        <f t="shared" si="177"/>
        <v>7.9129779773588912E-2</v>
      </c>
      <c r="M640" s="9">
        <f t="shared" si="173"/>
        <v>2.6376593257862968</v>
      </c>
      <c r="N640" s="9">
        <f t="shared" si="178"/>
        <v>9.4955735728306685</v>
      </c>
      <c r="O640">
        <f t="shared" si="180"/>
        <v>-5.6168543999997382</v>
      </c>
      <c r="P640">
        <f t="shared" si="180"/>
        <v>0</v>
      </c>
      <c r="Q640">
        <f t="shared" si="174"/>
        <v>5.8333373299997285E-2</v>
      </c>
      <c r="R640" s="9">
        <f t="shared" si="175"/>
        <v>1.9444457766665761</v>
      </c>
      <c r="S640" s="9">
        <f t="shared" si="176"/>
        <v>7.0000047959996738</v>
      </c>
    </row>
    <row r="641" spans="2:19" ht="20">
      <c r="B641" s="22">
        <v>78</v>
      </c>
      <c r="C641" s="22">
        <v>816</v>
      </c>
      <c r="D641" s="18">
        <f t="shared" si="169"/>
        <v>46.316025600000003</v>
      </c>
      <c r="E641" s="18">
        <f t="shared" si="170"/>
        <v>1222.940259168</v>
      </c>
      <c r="F641" s="18">
        <v>1458</v>
      </c>
      <c r="G641" s="18">
        <v>812</v>
      </c>
      <c r="H641" s="13">
        <f t="shared" si="171"/>
        <v>2047.3434287999999</v>
      </c>
      <c r="I641" s="13">
        <f t="shared" si="172"/>
        <v>1216.945453976</v>
      </c>
      <c r="J641" s="19">
        <f t="shared" si="179"/>
        <v>-1.1875904000000048</v>
      </c>
      <c r="K641">
        <f t="shared" si="179"/>
        <v>0</v>
      </c>
      <c r="L641">
        <f t="shared" si="177"/>
        <v>1.2333621133333385E-2</v>
      </c>
      <c r="M641" s="9">
        <f t="shared" si="173"/>
        <v>0.41112070444444621</v>
      </c>
      <c r="N641" s="9">
        <f t="shared" si="178"/>
        <v>1.4800345360000065</v>
      </c>
      <c r="O641">
        <f t="shared" si="180"/>
        <v>-2.8084272000000965</v>
      </c>
      <c r="P641">
        <f t="shared" si="180"/>
        <v>0</v>
      </c>
      <c r="Q641">
        <f t="shared" si="174"/>
        <v>2.9166686650001005E-2</v>
      </c>
      <c r="R641" s="9">
        <f t="shared" si="175"/>
        <v>0.9722228883333669</v>
      </c>
      <c r="S641" s="9">
        <f t="shared" si="176"/>
        <v>3.5000023980001207</v>
      </c>
    </row>
    <row r="642" spans="2:19" ht="20">
      <c r="B642" s="22">
        <v>79</v>
      </c>
      <c r="C642" s="22">
        <v>816</v>
      </c>
      <c r="D642" s="18">
        <f t="shared" si="169"/>
        <v>46.909820799999999</v>
      </c>
      <c r="E642" s="18">
        <f t="shared" si="170"/>
        <v>1222.940259168</v>
      </c>
      <c r="F642" s="18">
        <v>1454</v>
      </c>
      <c r="G642" s="18">
        <v>814</v>
      </c>
      <c r="H642" s="13">
        <f t="shared" si="171"/>
        <v>2043.1741767999999</v>
      </c>
      <c r="I642" s="13">
        <f t="shared" si="172"/>
        <v>1219.942856572</v>
      </c>
      <c r="J642" s="19">
        <f t="shared" si="179"/>
        <v>-0.5937951999999953</v>
      </c>
      <c r="K642">
        <f t="shared" si="179"/>
        <v>0</v>
      </c>
      <c r="L642">
        <f t="shared" si="177"/>
        <v>6.1668105666666181E-3</v>
      </c>
      <c r="M642" s="9">
        <f t="shared" si="173"/>
        <v>0.2055603522222206</v>
      </c>
      <c r="N642" s="9">
        <f t="shared" si="178"/>
        <v>0.74001726799999423</v>
      </c>
      <c r="O642">
        <f t="shared" si="180"/>
        <v>-4.1692519999999149</v>
      </c>
      <c r="P642">
        <f t="shared" si="180"/>
        <v>2.997402596000029</v>
      </c>
      <c r="Q642">
        <f t="shared" si="174"/>
        <v>9.0198360515229711E-2</v>
      </c>
      <c r="R642" s="9">
        <f t="shared" si="175"/>
        <v>3.0066120171743238</v>
      </c>
      <c r="S642" s="9">
        <f t="shared" si="176"/>
        <v>10.823803261827566</v>
      </c>
    </row>
    <row r="643" spans="2:19" ht="20">
      <c r="B643" s="22">
        <v>80</v>
      </c>
      <c r="C643" s="22">
        <v>818</v>
      </c>
      <c r="D643" s="18">
        <f t="shared" si="169"/>
        <v>47.423968000000002</v>
      </c>
      <c r="E643" s="18">
        <f t="shared" si="170"/>
        <v>1225.937661764</v>
      </c>
      <c r="F643" s="18">
        <v>1452</v>
      </c>
      <c r="G643" s="18">
        <v>814</v>
      </c>
      <c r="H643" s="13">
        <f t="shared" si="171"/>
        <v>2040.3637583999998</v>
      </c>
      <c r="I643" s="13">
        <f t="shared" si="172"/>
        <v>1219.942856572</v>
      </c>
      <c r="J643" s="19">
        <f t="shared" si="179"/>
        <v>-0.51414720000000358</v>
      </c>
      <c r="K643">
        <f t="shared" si="179"/>
        <v>-2.997402596000029</v>
      </c>
      <c r="L643">
        <f t="shared" si="177"/>
        <v>7.9305839730521757E-2</v>
      </c>
      <c r="M643" s="9">
        <f t="shared" si="173"/>
        <v>2.6435279910173919</v>
      </c>
      <c r="N643" s="9">
        <f t="shared" si="178"/>
        <v>9.516700767662611</v>
      </c>
      <c r="O643">
        <f t="shared" si="180"/>
        <v>-2.8104184000001169</v>
      </c>
      <c r="P643">
        <f t="shared" si="180"/>
        <v>0</v>
      </c>
      <c r="Q643">
        <f t="shared" si="174"/>
        <v>2.9187366091667884E-2</v>
      </c>
      <c r="R643" s="9">
        <f t="shared" si="175"/>
        <v>0.97291220305559611</v>
      </c>
      <c r="S643" s="9">
        <f t="shared" si="176"/>
        <v>3.5024839310001461</v>
      </c>
    </row>
    <row r="644" spans="2:19" ht="20">
      <c r="B644" s="22">
        <v>82</v>
      </c>
      <c r="C644" s="22">
        <v>818</v>
      </c>
      <c r="D644" s="18">
        <f t="shared" ref="D644:D707" si="181">IF(B644&gt;=$A$24,B644+($A$14*B644*C644),B644-($A$14*B644*C644))</f>
        <v>48.609567200000001</v>
      </c>
      <c r="E644" s="18">
        <f t="shared" ref="E644:E707" si="182">C644+($A$16*C644)</f>
        <v>1225.937661764</v>
      </c>
      <c r="F644" s="18">
        <v>1448</v>
      </c>
      <c r="G644" s="18">
        <v>814</v>
      </c>
      <c r="H644" s="13">
        <f t="shared" ref="H644:H707" si="183">IF(F644&gt;=$A$24,F644+($A$14*F644*G644),F644-($A$14*F644*G644))</f>
        <v>2034.7429216</v>
      </c>
      <c r="I644" s="13">
        <f t="shared" ref="I644:I707" si="184">G644+($A$16*G644)</f>
        <v>1219.942856572</v>
      </c>
      <c r="J644" s="19">
        <f t="shared" si="179"/>
        <v>-1.1855991999999986</v>
      </c>
      <c r="K644">
        <f t="shared" si="179"/>
        <v>0</v>
      </c>
      <c r="L644">
        <f t="shared" si="177"/>
        <v>1.2312941691666654E-2</v>
      </c>
      <c r="M644" s="9">
        <f t="shared" si="173"/>
        <v>0.41043138972222176</v>
      </c>
      <c r="N644" s="9">
        <f t="shared" si="178"/>
        <v>1.4775530029999984</v>
      </c>
      <c r="O644">
        <f t="shared" si="180"/>
        <v>-5.620836799999779</v>
      </c>
      <c r="P644">
        <f t="shared" si="180"/>
        <v>0</v>
      </c>
      <c r="Q644">
        <f t="shared" si="174"/>
        <v>5.8374732183331043E-2</v>
      </c>
      <c r="R644" s="9">
        <f t="shared" si="175"/>
        <v>1.9458244061110348</v>
      </c>
      <c r="S644" s="9">
        <f t="shared" si="176"/>
        <v>7.0049678619997255</v>
      </c>
    </row>
    <row r="645" spans="2:19" ht="20">
      <c r="B645" s="22">
        <v>84</v>
      </c>
      <c r="C645" s="22">
        <v>818</v>
      </c>
      <c r="D645" s="18">
        <f t="shared" si="181"/>
        <v>49.795166399999999</v>
      </c>
      <c r="E645" s="18">
        <f t="shared" si="182"/>
        <v>1225.937661764</v>
      </c>
      <c r="F645" s="18">
        <v>1444</v>
      </c>
      <c r="G645" s="18">
        <v>814</v>
      </c>
      <c r="H645" s="13">
        <f t="shared" si="183"/>
        <v>2029.1220847999998</v>
      </c>
      <c r="I645" s="13">
        <f t="shared" si="184"/>
        <v>1219.942856572</v>
      </c>
      <c r="J645" s="19">
        <f t="shared" si="179"/>
        <v>-1.1855991999999986</v>
      </c>
      <c r="K645">
        <f t="shared" si="179"/>
        <v>0</v>
      </c>
      <c r="L645">
        <f t="shared" si="177"/>
        <v>1.2312941691666654E-2</v>
      </c>
      <c r="M645" s="9">
        <f t="shared" si="173"/>
        <v>0.41043138972222176</v>
      </c>
      <c r="N645" s="9">
        <f t="shared" si="178"/>
        <v>1.4775530029999984</v>
      </c>
      <c r="O645">
        <f t="shared" si="180"/>
        <v>-5.6208368000002338</v>
      </c>
      <c r="P645">
        <f t="shared" si="180"/>
        <v>0</v>
      </c>
      <c r="Q645">
        <f t="shared" si="174"/>
        <v>5.8374732183335769E-2</v>
      </c>
      <c r="R645" s="9">
        <f t="shared" si="175"/>
        <v>1.9458244061111922</v>
      </c>
      <c r="S645" s="9">
        <f t="shared" si="176"/>
        <v>7.0049678620002922</v>
      </c>
    </row>
    <row r="646" spans="2:19" ht="20">
      <c r="B646" s="22">
        <v>87</v>
      </c>
      <c r="C646" s="22">
        <v>816</v>
      </c>
      <c r="D646" s="18">
        <f t="shared" si="181"/>
        <v>51.660182400000004</v>
      </c>
      <c r="E646" s="18">
        <f t="shared" si="182"/>
        <v>1222.940259168</v>
      </c>
      <c r="F646" s="18">
        <v>1440</v>
      </c>
      <c r="G646" s="18">
        <v>816</v>
      </c>
      <c r="H646" s="13">
        <f t="shared" si="183"/>
        <v>2024.9349119999999</v>
      </c>
      <c r="I646" s="13">
        <f t="shared" si="184"/>
        <v>1222.940259168</v>
      </c>
      <c r="J646" s="19">
        <f t="shared" si="179"/>
        <v>-1.8650160000000042</v>
      </c>
      <c r="K646">
        <f t="shared" si="179"/>
        <v>2.997402596000029</v>
      </c>
      <c r="L646">
        <f t="shared" si="177"/>
        <v>8.1462024692036408E-2</v>
      </c>
      <c r="M646" s="9">
        <f t="shared" ref="M646:M709" si="185">L646*$A$20*1000</f>
        <v>2.7154008230678799</v>
      </c>
      <c r="N646" s="9">
        <f t="shared" si="178"/>
        <v>9.7754429630443678</v>
      </c>
      <c r="O646">
        <f t="shared" si="180"/>
        <v>-4.1871727999998711</v>
      </c>
      <c r="P646">
        <f t="shared" si="180"/>
        <v>2.997402596000029</v>
      </c>
      <c r="Q646">
        <f t="shared" ref="Q646:Q709" si="186">SQRT((O646*$A$6)^2+(P646*$A$12)^2)</f>
        <v>9.0287852001618568E-2</v>
      </c>
      <c r="R646" s="9">
        <f t="shared" ref="R646:R709" si="187">Q646*$A$20*1000</f>
        <v>3.0095950667206188</v>
      </c>
      <c r="S646" s="9">
        <f t="shared" ref="S646:S709" si="188">R646*$A$22</f>
        <v>10.834542240194228</v>
      </c>
    </row>
    <row r="647" spans="2:19" ht="20">
      <c r="B647" s="22">
        <v>90</v>
      </c>
      <c r="C647" s="22">
        <v>816</v>
      </c>
      <c r="D647" s="18">
        <f t="shared" si="181"/>
        <v>53.441568000000004</v>
      </c>
      <c r="E647" s="18">
        <f t="shared" si="182"/>
        <v>1222.940259168</v>
      </c>
      <c r="F647" s="18">
        <v>1438</v>
      </c>
      <c r="G647" s="18">
        <v>816</v>
      </c>
      <c r="H647" s="13">
        <f t="shared" si="183"/>
        <v>2022.1225024</v>
      </c>
      <c r="I647" s="13">
        <f t="shared" si="184"/>
        <v>1222.940259168</v>
      </c>
      <c r="J647" s="19">
        <f t="shared" si="179"/>
        <v>-1.7813856000000001</v>
      </c>
      <c r="K647">
        <f t="shared" si="179"/>
        <v>0</v>
      </c>
      <c r="L647">
        <f t="shared" ref="L647:L710" si="189">SQRT((J647*$A$6)^2+(K647*$A$12)^2)</f>
        <v>1.8500431700000004E-2</v>
      </c>
      <c r="M647" s="9">
        <f t="shared" si="185"/>
        <v>0.61668105666666684</v>
      </c>
      <c r="N647" s="9">
        <f t="shared" ref="N647:N710" si="190">M647*$A$22</f>
        <v>2.2200518040000006</v>
      </c>
      <c r="O647">
        <f t="shared" si="180"/>
        <v>-2.8124095999999099</v>
      </c>
      <c r="P647">
        <f t="shared" si="180"/>
        <v>0</v>
      </c>
      <c r="Q647">
        <f t="shared" si="186"/>
        <v>2.9208045533332401E-2</v>
      </c>
      <c r="R647" s="9">
        <f t="shared" si="187"/>
        <v>0.97360151777774673</v>
      </c>
      <c r="S647" s="9">
        <f t="shared" si="188"/>
        <v>3.5049654639998882</v>
      </c>
    </row>
    <row r="648" spans="2:19" ht="20">
      <c r="B648" s="22">
        <v>94</v>
      </c>
      <c r="C648" s="22">
        <v>816</v>
      </c>
      <c r="D648" s="18">
        <f t="shared" si="181"/>
        <v>55.816748800000006</v>
      </c>
      <c r="E648" s="18">
        <f t="shared" si="182"/>
        <v>1222.940259168</v>
      </c>
      <c r="F648" s="18">
        <v>1434</v>
      </c>
      <c r="G648" s="18">
        <v>816</v>
      </c>
      <c r="H648" s="13">
        <f t="shared" si="183"/>
        <v>2016.4976832</v>
      </c>
      <c r="I648" s="13">
        <f t="shared" si="184"/>
        <v>1222.940259168</v>
      </c>
      <c r="J648" s="19">
        <f t="shared" si="179"/>
        <v>-2.3751808000000025</v>
      </c>
      <c r="K648">
        <f t="shared" si="179"/>
        <v>0</v>
      </c>
      <c r="L648">
        <f t="shared" si="189"/>
        <v>2.4667242266666695E-2</v>
      </c>
      <c r="M648" s="9">
        <f t="shared" si="185"/>
        <v>0.82224140888888975</v>
      </c>
      <c r="N648" s="9">
        <f t="shared" si="190"/>
        <v>2.9600690720000031</v>
      </c>
      <c r="O648">
        <f t="shared" si="180"/>
        <v>-5.6248192000000472</v>
      </c>
      <c r="P648">
        <f t="shared" si="180"/>
        <v>0</v>
      </c>
      <c r="Q648">
        <f t="shared" si="186"/>
        <v>5.8416091066667161E-2</v>
      </c>
      <c r="R648" s="9">
        <f t="shared" si="187"/>
        <v>1.9472030355555718</v>
      </c>
      <c r="S648" s="9">
        <f t="shared" si="188"/>
        <v>7.0099309280000588</v>
      </c>
    </row>
    <row r="649" spans="2:19" ht="20">
      <c r="B649" s="22">
        <v>97</v>
      </c>
      <c r="C649" s="22">
        <v>814</v>
      </c>
      <c r="D649" s="18">
        <f t="shared" si="181"/>
        <v>57.694707600000001</v>
      </c>
      <c r="E649" s="18">
        <f t="shared" si="182"/>
        <v>1219.942856572</v>
      </c>
      <c r="F649" s="18">
        <v>1430</v>
      </c>
      <c r="G649" s="18">
        <v>816</v>
      </c>
      <c r="H649" s="13">
        <f t="shared" si="183"/>
        <v>2010.8728639999999</v>
      </c>
      <c r="I649" s="13">
        <f t="shared" si="184"/>
        <v>1222.940259168</v>
      </c>
      <c r="J649" s="19">
        <f t="shared" si="179"/>
        <v>-1.8779587999999947</v>
      </c>
      <c r="K649">
        <f t="shared" si="179"/>
        <v>2.997402596000029</v>
      </c>
      <c r="L649">
        <f t="shared" si="189"/>
        <v>8.1494089034264292E-2</v>
      </c>
      <c r="M649" s="9">
        <f t="shared" si="185"/>
        <v>2.7164696344754766</v>
      </c>
      <c r="N649" s="9">
        <f t="shared" si="190"/>
        <v>9.7792906841117162</v>
      </c>
      <c r="O649">
        <f t="shared" si="180"/>
        <v>-5.6248192000000472</v>
      </c>
      <c r="P649">
        <f t="shared" si="180"/>
        <v>0</v>
      </c>
      <c r="Q649">
        <f t="shared" si="186"/>
        <v>5.8416091066667161E-2</v>
      </c>
      <c r="R649" s="9">
        <f t="shared" si="187"/>
        <v>1.9472030355555718</v>
      </c>
      <c r="S649" s="9">
        <f t="shared" si="188"/>
        <v>7.0099309280000588</v>
      </c>
    </row>
    <row r="650" spans="2:19" ht="20">
      <c r="B650" s="22">
        <v>100</v>
      </c>
      <c r="C650" s="22">
        <v>814</v>
      </c>
      <c r="D650" s="18">
        <f t="shared" si="181"/>
        <v>59.479080000000003</v>
      </c>
      <c r="E650" s="18">
        <f t="shared" si="182"/>
        <v>1219.942856572</v>
      </c>
      <c r="F650" s="18">
        <v>1426</v>
      </c>
      <c r="G650" s="18">
        <v>816</v>
      </c>
      <c r="H650" s="13">
        <f t="shared" si="183"/>
        <v>2005.2480447999999</v>
      </c>
      <c r="I650" s="13">
        <f t="shared" si="184"/>
        <v>1222.940259168</v>
      </c>
      <c r="J650" s="19">
        <f t="shared" ref="J650:K713" si="191">D649-D650</f>
        <v>-1.7843724000000023</v>
      </c>
      <c r="K650">
        <f t="shared" si="191"/>
        <v>0</v>
      </c>
      <c r="L650">
        <f t="shared" si="189"/>
        <v>1.8531450862500024E-2</v>
      </c>
      <c r="M650" s="9">
        <f t="shared" si="185"/>
        <v>0.61771502875000073</v>
      </c>
      <c r="N650" s="9">
        <f t="shared" si="190"/>
        <v>2.2237741035000025</v>
      </c>
      <c r="O650">
        <f t="shared" ref="O650:P713" si="192">H650-H649</f>
        <v>-5.6248192000000472</v>
      </c>
      <c r="P650">
        <f t="shared" si="192"/>
        <v>0</v>
      </c>
      <c r="Q650">
        <f t="shared" si="186"/>
        <v>5.8416091066667161E-2</v>
      </c>
      <c r="R650" s="9">
        <f t="shared" si="187"/>
        <v>1.9472030355555718</v>
      </c>
      <c r="S650" s="9">
        <f t="shared" si="188"/>
        <v>7.0099309280000588</v>
      </c>
    </row>
    <row r="651" spans="2:19" ht="20">
      <c r="B651" s="22">
        <v>104</v>
      </c>
      <c r="C651" s="22">
        <v>814</v>
      </c>
      <c r="D651" s="18">
        <f t="shared" si="181"/>
        <v>61.858243200000004</v>
      </c>
      <c r="E651" s="18">
        <f t="shared" si="182"/>
        <v>1219.942856572</v>
      </c>
      <c r="F651" s="18">
        <v>1424</v>
      </c>
      <c r="G651" s="18">
        <v>816</v>
      </c>
      <c r="H651" s="13">
        <f t="shared" si="183"/>
        <v>2002.4356352</v>
      </c>
      <c r="I651" s="13">
        <f t="shared" si="184"/>
        <v>1222.940259168</v>
      </c>
      <c r="J651" s="19">
        <f t="shared" si="191"/>
        <v>-2.3791632000000007</v>
      </c>
      <c r="K651">
        <f t="shared" si="191"/>
        <v>0</v>
      </c>
      <c r="L651">
        <f t="shared" si="189"/>
        <v>2.4708601150000009E-2</v>
      </c>
      <c r="M651" s="9">
        <f t="shared" si="185"/>
        <v>0.82362003833333364</v>
      </c>
      <c r="N651" s="9">
        <f t="shared" si="190"/>
        <v>2.9650321380000011</v>
      </c>
      <c r="O651">
        <f t="shared" si="192"/>
        <v>-2.8124095999999099</v>
      </c>
      <c r="P651">
        <f t="shared" si="192"/>
        <v>0</v>
      </c>
      <c r="Q651">
        <f t="shared" si="186"/>
        <v>2.9208045533332401E-2</v>
      </c>
      <c r="R651" s="9">
        <f t="shared" si="187"/>
        <v>0.97360151777774673</v>
      </c>
      <c r="S651" s="9">
        <f t="shared" si="188"/>
        <v>3.5049654639998882</v>
      </c>
    </row>
    <row r="652" spans="2:19" ht="20">
      <c r="B652" s="22">
        <v>108</v>
      </c>
      <c r="C652" s="22">
        <v>812</v>
      </c>
      <c r="D652" s="18">
        <f t="shared" si="181"/>
        <v>64.344931200000005</v>
      </c>
      <c r="E652" s="18">
        <f t="shared" si="182"/>
        <v>1216.945453976</v>
      </c>
      <c r="F652" s="18">
        <v>1420</v>
      </c>
      <c r="G652" s="18">
        <v>816</v>
      </c>
      <c r="H652" s="13">
        <f t="shared" si="183"/>
        <v>1996.8108159999999</v>
      </c>
      <c r="I652" s="13">
        <f t="shared" si="184"/>
        <v>1222.940259168</v>
      </c>
      <c r="J652" s="19">
        <f t="shared" si="191"/>
        <v>-2.4866880000000009</v>
      </c>
      <c r="K652">
        <f t="shared" si="191"/>
        <v>2.997402596000029</v>
      </c>
      <c r="L652">
        <f t="shared" si="189"/>
        <v>8.3233708262284711E-2</v>
      </c>
      <c r="M652" s="9">
        <f t="shared" si="185"/>
        <v>2.7744569420761569</v>
      </c>
      <c r="N652" s="9">
        <f t="shared" si="190"/>
        <v>9.9880449914741654</v>
      </c>
      <c r="O652">
        <f t="shared" si="192"/>
        <v>-5.6248192000000472</v>
      </c>
      <c r="P652">
        <f t="shared" si="192"/>
        <v>0</v>
      </c>
      <c r="Q652">
        <f t="shared" si="186"/>
        <v>5.8416091066667161E-2</v>
      </c>
      <c r="R652" s="9">
        <f t="shared" si="187"/>
        <v>1.9472030355555718</v>
      </c>
      <c r="S652" s="9">
        <f t="shared" si="188"/>
        <v>7.0099309280000588</v>
      </c>
    </row>
    <row r="653" spans="2:19" ht="20">
      <c r="B653" s="22">
        <v>111</v>
      </c>
      <c r="C653" s="22">
        <v>812</v>
      </c>
      <c r="D653" s="18">
        <f t="shared" si="181"/>
        <v>66.132290400000002</v>
      </c>
      <c r="E653" s="18">
        <f t="shared" si="182"/>
        <v>1216.945453976</v>
      </c>
      <c r="F653" s="18">
        <v>1416</v>
      </c>
      <c r="G653" s="18">
        <v>816</v>
      </c>
      <c r="H653" s="13">
        <f t="shared" si="183"/>
        <v>1991.1859967999999</v>
      </c>
      <c r="I653" s="13">
        <f t="shared" si="184"/>
        <v>1222.940259168</v>
      </c>
      <c r="J653" s="19">
        <f t="shared" si="191"/>
        <v>-1.7873591999999974</v>
      </c>
      <c r="K653">
        <f t="shared" si="191"/>
        <v>0</v>
      </c>
      <c r="L653">
        <f t="shared" si="189"/>
        <v>1.8562470024999975E-2</v>
      </c>
      <c r="M653" s="9">
        <f t="shared" si="185"/>
        <v>0.61874900083333251</v>
      </c>
      <c r="N653" s="9">
        <f t="shared" si="190"/>
        <v>2.2274964029999973</v>
      </c>
      <c r="O653">
        <f t="shared" si="192"/>
        <v>-5.6248192000000472</v>
      </c>
      <c r="P653">
        <f t="shared" si="192"/>
        <v>0</v>
      </c>
      <c r="Q653">
        <f t="shared" si="186"/>
        <v>5.8416091066667161E-2</v>
      </c>
      <c r="R653" s="9">
        <f t="shared" si="187"/>
        <v>1.9472030355555718</v>
      </c>
      <c r="S653" s="9">
        <f t="shared" si="188"/>
        <v>7.0099309280000588</v>
      </c>
    </row>
    <row r="654" spans="2:19" ht="20">
      <c r="B654" s="22">
        <v>114</v>
      </c>
      <c r="C654" s="22">
        <v>812</v>
      </c>
      <c r="D654" s="18">
        <f t="shared" si="181"/>
        <v>67.919649600000014</v>
      </c>
      <c r="E654" s="18">
        <f t="shared" si="182"/>
        <v>1216.945453976</v>
      </c>
      <c r="F654" s="18">
        <v>1412</v>
      </c>
      <c r="G654" s="18">
        <v>814</v>
      </c>
      <c r="H654" s="13">
        <f t="shared" si="183"/>
        <v>1984.1553903999998</v>
      </c>
      <c r="I654" s="13">
        <f t="shared" si="184"/>
        <v>1219.942856572</v>
      </c>
      <c r="J654" s="19">
        <f t="shared" si="191"/>
        <v>-1.7873592000000116</v>
      </c>
      <c r="K654">
        <f t="shared" si="191"/>
        <v>0</v>
      </c>
      <c r="L654">
        <f t="shared" si="189"/>
        <v>1.8562470025000121E-2</v>
      </c>
      <c r="M654" s="9">
        <f t="shared" si="185"/>
        <v>0.61874900083333739</v>
      </c>
      <c r="N654" s="9">
        <f t="shared" si="190"/>
        <v>2.2274964030000146</v>
      </c>
      <c r="O654">
        <f t="shared" si="192"/>
        <v>-7.0306064000001243</v>
      </c>
      <c r="P654">
        <f t="shared" si="192"/>
        <v>-2.997402596000029</v>
      </c>
      <c r="Q654">
        <f t="shared" si="186"/>
        <v>0.10766711758811669</v>
      </c>
      <c r="R654" s="9">
        <f t="shared" si="187"/>
        <v>3.5889039196038897</v>
      </c>
      <c r="S654" s="9">
        <f t="shared" si="188"/>
        <v>12.920054110574004</v>
      </c>
    </row>
    <row r="655" spans="2:19" ht="20">
      <c r="B655" s="22">
        <v>118</v>
      </c>
      <c r="C655" s="22">
        <v>812</v>
      </c>
      <c r="D655" s="18">
        <f t="shared" si="181"/>
        <v>70.302795199999991</v>
      </c>
      <c r="E655" s="18">
        <f t="shared" si="182"/>
        <v>1216.945453976</v>
      </c>
      <c r="F655" s="18">
        <v>1408</v>
      </c>
      <c r="G655" s="18">
        <v>814</v>
      </c>
      <c r="H655" s="13">
        <f t="shared" si="183"/>
        <v>1978.5345536</v>
      </c>
      <c r="I655" s="13">
        <f t="shared" si="184"/>
        <v>1219.942856572</v>
      </c>
      <c r="J655" s="19">
        <f t="shared" si="191"/>
        <v>-2.3831455999999775</v>
      </c>
      <c r="K655">
        <f t="shared" si="191"/>
        <v>0</v>
      </c>
      <c r="L655">
        <f t="shared" si="189"/>
        <v>2.4749960033333102E-2</v>
      </c>
      <c r="M655" s="9">
        <f t="shared" si="185"/>
        <v>0.82499866777776998</v>
      </c>
      <c r="N655" s="9">
        <f t="shared" si="190"/>
        <v>2.969995203999972</v>
      </c>
      <c r="O655">
        <f t="shared" si="192"/>
        <v>-5.620836799999779</v>
      </c>
      <c r="P655">
        <f t="shared" si="192"/>
        <v>0</v>
      </c>
      <c r="Q655">
        <f t="shared" si="186"/>
        <v>5.8374732183331043E-2</v>
      </c>
      <c r="R655" s="9">
        <f t="shared" si="187"/>
        <v>1.9458244061110348</v>
      </c>
      <c r="S655" s="9">
        <f t="shared" si="188"/>
        <v>7.0049678619997255</v>
      </c>
    </row>
    <row r="656" spans="2:19" ht="20">
      <c r="B656" s="22">
        <v>120</v>
      </c>
      <c r="C656" s="22">
        <v>812</v>
      </c>
      <c r="D656" s="18">
        <f t="shared" si="181"/>
        <v>71.494368000000009</v>
      </c>
      <c r="E656" s="18">
        <f t="shared" si="182"/>
        <v>1216.945453976</v>
      </c>
      <c r="F656" s="18">
        <v>1406</v>
      </c>
      <c r="G656" s="18">
        <v>814</v>
      </c>
      <c r="H656" s="13">
        <f t="shared" si="183"/>
        <v>1975.7241352000001</v>
      </c>
      <c r="I656" s="13">
        <f t="shared" si="184"/>
        <v>1219.942856572</v>
      </c>
      <c r="J656" s="19">
        <f t="shared" si="191"/>
        <v>-1.1915728000000172</v>
      </c>
      <c r="K656">
        <f t="shared" si="191"/>
        <v>0</v>
      </c>
      <c r="L656">
        <f t="shared" si="189"/>
        <v>1.2374980016666847E-2</v>
      </c>
      <c r="M656" s="9">
        <f t="shared" si="185"/>
        <v>0.41249933388889493</v>
      </c>
      <c r="N656" s="9">
        <f t="shared" si="190"/>
        <v>1.4849976020000217</v>
      </c>
      <c r="O656">
        <f t="shared" si="192"/>
        <v>-2.8104183999998895</v>
      </c>
      <c r="P656">
        <f t="shared" si="192"/>
        <v>0</v>
      </c>
      <c r="Q656">
        <f t="shared" si="186"/>
        <v>2.9187366091665522E-2</v>
      </c>
      <c r="R656" s="9">
        <f t="shared" si="187"/>
        <v>0.9729122030555174</v>
      </c>
      <c r="S656" s="9">
        <f t="shared" si="188"/>
        <v>3.5024839309998628</v>
      </c>
    </row>
    <row r="657" spans="2:19" ht="20">
      <c r="B657" s="22">
        <v>124</v>
      </c>
      <c r="C657" s="22">
        <v>812</v>
      </c>
      <c r="D657" s="18">
        <f t="shared" si="181"/>
        <v>73.8775136</v>
      </c>
      <c r="E657" s="18">
        <f t="shared" si="182"/>
        <v>1216.945453976</v>
      </c>
      <c r="F657" s="18">
        <v>1400</v>
      </c>
      <c r="G657" s="18">
        <v>814</v>
      </c>
      <c r="H657" s="13">
        <f t="shared" si="183"/>
        <v>1967.29288</v>
      </c>
      <c r="I657" s="13">
        <f t="shared" si="184"/>
        <v>1219.942856572</v>
      </c>
      <c r="J657" s="19">
        <f t="shared" si="191"/>
        <v>-2.3831455999999918</v>
      </c>
      <c r="K657">
        <f t="shared" si="191"/>
        <v>0</v>
      </c>
      <c r="L657">
        <f t="shared" si="189"/>
        <v>2.4749960033333251E-2</v>
      </c>
      <c r="M657" s="9">
        <f t="shared" si="185"/>
        <v>0.82499866777777497</v>
      </c>
      <c r="N657" s="9">
        <f t="shared" si="190"/>
        <v>2.9699952039999902</v>
      </c>
      <c r="O657">
        <f t="shared" si="192"/>
        <v>-8.4312552000001233</v>
      </c>
      <c r="P657">
        <f t="shared" si="192"/>
        <v>0</v>
      </c>
      <c r="Q657">
        <f t="shared" si="186"/>
        <v>8.7562098275001291E-2</v>
      </c>
      <c r="R657" s="9">
        <f t="shared" si="187"/>
        <v>2.9187366091667095</v>
      </c>
      <c r="S657" s="9">
        <f t="shared" si="188"/>
        <v>10.507451793000154</v>
      </c>
    </row>
    <row r="658" spans="2:19" ht="20">
      <c r="B658" s="22">
        <v>126</v>
      </c>
      <c r="C658" s="22">
        <v>812</v>
      </c>
      <c r="D658" s="18">
        <f t="shared" si="181"/>
        <v>75.069086400000003</v>
      </c>
      <c r="E658" s="18">
        <f t="shared" si="182"/>
        <v>1216.945453976</v>
      </c>
      <c r="F658" s="18">
        <v>1398</v>
      </c>
      <c r="G658" s="18">
        <v>814</v>
      </c>
      <c r="H658" s="13">
        <f t="shared" si="183"/>
        <v>1964.4824616000001</v>
      </c>
      <c r="I658" s="13">
        <f t="shared" si="184"/>
        <v>1219.942856572</v>
      </c>
      <c r="J658" s="19">
        <f t="shared" si="191"/>
        <v>-1.191572800000003</v>
      </c>
      <c r="K658">
        <f t="shared" si="191"/>
        <v>0</v>
      </c>
      <c r="L658">
        <f t="shared" si="189"/>
        <v>1.2374980016666698E-2</v>
      </c>
      <c r="M658" s="9">
        <f t="shared" si="185"/>
        <v>0.41249933388888993</v>
      </c>
      <c r="N658" s="9">
        <f t="shared" si="190"/>
        <v>1.4849976020000037</v>
      </c>
      <c r="O658">
        <f t="shared" si="192"/>
        <v>-2.8104183999998895</v>
      </c>
      <c r="P658">
        <f t="shared" si="192"/>
        <v>0</v>
      </c>
      <c r="Q658">
        <f t="shared" si="186"/>
        <v>2.9187366091665522E-2</v>
      </c>
      <c r="R658" s="9">
        <f t="shared" si="187"/>
        <v>0.9729122030555174</v>
      </c>
      <c r="S658" s="9">
        <f t="shared" si="188"/>
        <v>3.5024839309998628</v>
      </c>
    </row>
    <row r="659" spans="2:19" ht="20">
      <c r="B659" s="22">
        <v>130</v>
      </c>
      <c r="C659" s="22">
        <v>810</v>
      </c>
      <c r="D659" s="18">
        <f t="shared" si="181"/>
        <v>77.581659999999999</v>
      </c>
      <c r="E659" s="18">
        <f t="shared" si="182"/>
        <v>1213.9480513799999</v>
      </c>
      <c r="F659" s="18">
        <v>1394</v>
      </c>
      <c r="G659" s="18">
        <v>814</v>
      </c>
      <c r="H659" s="13">
        <f t="shared" si="183"/>
        <v>1958.8616247999998</v>
      </c>
      <c r="I659" s="13">
        <f t="shared" si="184"/>
        <v>1219.942856572</v>
      </c>
      <c r="J659" s="19">
        <f t="shared" si="191"/>
        <v>-2.5125735999999961</v>
      </c>
      <c r="K659">
        <f t="shared" si="191"/>
        <v>2.997402596000029</v>
      </c>
      <c r="L659">
        <f t="shared" si="189"/>
        <v>8.3317512143017386E-2</v>
      </c>
      <c r="M659" s="9">
        <f t="shared" si="185"/>
        <v>2.7772504047672459</v>
      </c>
      <c r="N659" s="9">
        <f t="shared" si="190"/>
        <v>9.9981014571620861</v>
      </c>
      <c r="O659">
        <f t="shared" si="192"/>
        <v>-5.6208368000002338</v>
      </c>
      <c r="P659">
        <f t="shared" si="192"/>
        <v>0</v>
      </c>
      <c r="Q659">
        <f t="shared" si="186"/>
        <v>5.8374732183335769E-2</v>
      </c>
      <c r="R659" s="9">
        <f t="shared" si="187"/>
        <v>1.9458244061111922</v>
      </c>
      <c r="S659" s="9">
        <f t="shared" si="188"/>
        <v>7.0049678620002922</v>
      </c>
    </row>
    <row r="660" spans="2:19" ht="20">
      <c r="B660" s="22">
        <v>132</v>
      </c>
      <c r="C660" s="22">
        <v>810</v>
      </c>
      <c r="D660" s="18">
        <f t="shared" si="181"/>
        <v>78.775224000000009</v>
      </c>
      <c r="E660" s="18">
        <f t="shared" si="182"/>
        <v>1213.9480513799999</v>
      </c>
      <c r="F660" s="18">
        <v>1390</v>
      </c>
      <c r="G660" s="18">
        <v>812</v>
      </c>
      <c r="H660" s="13">
        <f t="shared" si="183"/>
        <v>1951.856904</v>
      </c>
      <c r="I660" s="13">
        <f t="shared" si="184"/>
        <v>1216.945453976</v>
      </c>
      <c r="J660" s="19">
        <f t="shared" si="191"/>
        <v>-1.1935640000000092</v>
      </c>
      <c r="K660">
        <f t="shared" si="191"/>
        <v>0</v>
      </c>
      <c r="L660">
        <f t="shared" si="189"/>
        <v>1.239565945833343E-2</v>
      </c>
      <c r="M660" s="9">
        <f t="shared" si="185"/>
        <v>0.41318864861111437</v>
      </c>
      <c r="N660" s="9">
        <f t="shared" si="190"/>
        <v>1.4874791350000118</v>
      </c>
      <c r="O660">
        <f t="shared" si="192"/>
        <v>-7.0047207999998591</v>
      </c>
      <c r="P660">
        <f t="shared" si="192"/>
        <v>-2.997402596000029</v>
      </c>
      <c r="Q660">
        <f t="shared" si="186"/>
        <v>0.10748498694146547</v>
      </c>
      <c r="R660" s="9">
        <f t="shared" si="187"/>
        <v>3.5828328980488484</v>
      </c>
      <c r="S660" s="9">
        <f t="shared" si="188"/>
        <v>12.898198432975855</v>
      </c>
    </row>
    <row r="661" spans="2:19" ht="20">
      <c r="B661" s="22">
        <v>136</v>
      </c>
      <c r="C661" s="22">
        <v>810</v>
      </c>
      <c r="D661" s="18">
        <f t="shared" si="181"/>
        <v>81.162351999999998</v>
      </c>
      <c r="E661" s="18">
        <f t="shared" si="182"/>
        <v>1213.9480513799999</v>
      </c>
      <c r="F661" s="18">
        <v>1386</v>
      </c>
      <c r="G661" s="18">
        <v>812</v>
      </c>
      <c r="H661" s="13">
        <f t="shared" si="183"/>
        <v>1946.2400496</v>
      </c>
      <c r="I661" s="13">
        <f t="shared" si="184"/>
        <v>1216.945453976</v>
      </c>
      <c r="J661" s="19">
        <f t="shared" si="191"/>
        <v>-2.3871279999999899</v>
      </c>
      <c r="K661">
        <f t="shared" si="191"/>
        <v>0</v>
      </c>
      <c r="L661">
        <f t="shared" si="189"/>
        <v>2.4791318916666565E-2</v>
      </c>
      <c r="M661" s="9">
        <f t="shared" si="185"/>
        <v>0.82637729722221887</v>
      </c>
      <c r="N661" s="9">
        <f t="shared" si="190"/>
        <v>2.9749582699999881</v>
      </c>
      <c r="O661">
        <f t="shared" si="192"/>
        <v>-5.6168543999999656</v>
      </c>
      <c r="P661">
        <f t="shared" si="192"/>
        <v>0</v>
      </c>
      <c r="Q661">
        <f t="shared" si="186"/>
        <v>5.8333373299999651E-2</v>
      </c>
      <c r="R661" s="9">
        <f t="shared" si="187"/>
        <v>1.944445776666655</v>
      </c>
      <c r="S661" s="9">
        <f t="shared" si="188"/>
        <v>7.0000047959999581</v>
      </c>
    </row>
    <row r="662" spans="2:19" ht="20">
      <c r="B662" s="22">
        <v>139</v>
      </c>
      <c r="C662" s="22">
        <v>810</v>
      </c>
      <c r="D662" s="18">
        <f t="shared" si="181"/>
        <v>82.952697999999998</v>
      </c>
      <c r="E662" s="18">
        <f t="shared" si="182"/>
        <v>1213.9480513799999</v>
      </c>
      <c r="F662" s="18">
        <v>1382</v>
      </c>
      <c r="G662" s="18">
        <v>812</v>
      </c>
      <c r="H662" s="13">
        <f t="shared" si="183"/>
        <v>1940.6231951999998</v>
      </c>
      <c r="I662" s="13">
        <f t="shared" si="184"/>
        <v>1216.945453976</v>
      </c>
      <c r="J662" s="19">
        <f t="shared" si="191"/>
        <v>-1.7903459999999995</v>
      </c>
      <c r="K662">
        <f t="shared" si="191"/>
        <v>0</v>
      </c>
      <c r="L662">
        <f t="shared" si="189"/>
        <v>1.8593489187499996E-2</v>
      </c>
      <c r="M662" s="9">
        <f t="shared" si="185"/>
        <v>0.61978297291666651</v>
      </c>
      <c r="N662" s="9">
        <f t="shared" si="190"/>
        <v>2.2312187024999997</v>
      </c>
      <c r="O662">
        <f t="shared" si="192"/>
        <v>-5.616854400000193</v>
      </c>
      <c r="P662">
        <f t="shared" si="192"/>
        <v>0</v>
      </c>
      <c r="Q662">
        <f t="shared" si="186"/>
        <v>5.833337330000201E-2</v>
      </c>
      <c r="R662" s="9">
        <f t="shared" si="187"/>
        <v>1.9444457766667338</v>
      </c>
      <c r="S662" s="9">
        <f t="shared" si="188"/>
        <v>7.0000047960002414</v>
      </c>
    </row>
    <row r="663" spans="2:19" ht="20">
      <c r="B663" s="22">
        <v>142</v>
      </c>
      <c r="C663" s="22">
        <v>810</v>
      </c>
      <c r="D663" s="18">
        <f t="shared" si="181"/>
        <v>84.743044000000012</v>
      </c>
      <c r="E663" s="18">
        <f t="shared" si="182"/>
        <v>1213.9480513799999</v>
      </c>
      <c r="F663" s="18">
        <v>1378</v>
      </c>
      <c r="G663" s="18">
        <v>810</v>
      </c>
      <c r="H663" s="13">
        <f t="shared" si="183"/>
        <v>1933.6344039999999</v>
      </c>
      <c r="I663" s="13">
        <f t="shared" si="184"/>
        <v>1213.9480513799999</v>
      </c>
      <c r="J663" s="19">
        <f t="shared" si="191"/>
        <v>-1.7903460000000138</v>
      </c>
      <c r="K663">
        <f t="shared" si="191"/>
        <v>0</v>
      </c>
      <c r="L663">
        <f t="shared" si="189"/>
        <v>1.8593489187500145E-2</v>
      </c>
      <c r="M663" s="9">
        <f t="shared" si="185"/>
        <v>0.6197829729166715</v>
      </c>
      <c r="N663" s="9">
        <f t="shared" si="190"/>
        <v>2.2312187025000174</v>
      </c>
      <c r="O663">
        <f t="shared" si="192"/>
        <v>-6.9887911999999233</v>
      </c>
      <c r="P663">
        <f t="shared" si="192"/>
        <v>-2.997402596000029</v>
      </c>
      <c r="Q663">
        <f t="shared" si="186"/>
        <v>0.10737308753928002</v>
      </c>
      <c r="R663" s="9">
        <f t="shared" si="187"/>
        <v>3.5791029179760008</v>
      </c>
      <c r="S663" s="9">
        <f t="shared" si="188"/>
        <v>12.884770504713604</v>
      </c>
    </row>
    <row r="664" spans="2:19" ht="20">
      <c r="B664" s="22">
        <v>144</v>
      </c>
      <c r="C664" s="22">
        <v>810</v>
      </c>
      <c r="D664" s="18">
        <f t="shared" si="181"/>
        <v>85.936608000000007</v>
      </c>
      <c r="E664" s="18">
        <f t="shared" si="182"/>
        <v>1213.9480513799999</v>
      </c>
      <c r="F664" s="18">
        <v>1374</v>
      </c>
      <c r="G664" s="18">
        <v>810</v>
      </c>
      <c r="H664" s="13">
        <f t="shared" si="183"/>
        <v>1928.021532</v>
      </c>
      <c r="I664" s="13">
        <f t="shared" si="184"/>
        <v>1213.9480513799999</v>
      </c>
      <c r="J664" s="19">
        <f t="shared" si="191"/>
        <v>-1.193563999999995</v>
      </c>
      <c r="K664">
        <f t="shared" si="191"/>
        <v>0</v>
      </c>
      <c r="L664">
        <f t="shared" si="189"/>
        <v>1.2395659458333283E-2</v>
      </c>
      <c r="M664" s="9">
        <f t="shared" si="185"/>
        <v>0.41318864861110943</v>
      </c>
      <c r="N664" s="9">
        <f t="shared" si="190"/>
        <v>1.4874791349999941</v>
      </c>
      <c r="O664">
        <f t="shared" si="192"/>
        <v>-5.6128719999999248</v>
      </c>
      <c r="P664">
        <f t="shared" si="192"/>
        <v>0</v>
      </c>
      <c r="Q664">
        <f t="shared" si="186"/>
        <v>5.8292014416665892E-2</v>
      </c>
      <c r="R664" s="9">
        <f t="shared" si="187"/>
        <v>1.9430671472221963</v>
      </c>
      <c r="S664" s="9">
        <f t="shared" si="188"/>
        <v>6.9950417299999073</v>
      </c>
    </row>
    <row r="665" spans="2:19" ht="20">
      <c r="B665" s="22">
        <v>148</v>
      </c>
      <c r="C665" s="22">
        <v>810</v>
      </c>
      <c r="D665" s="18">
        <f t="shared" si="181"/>
        <v>88.323736000000011</v>
      </c>
      <c r="E665" s="18">
        <f t="shared" si="182"/>
        <v>1213.9480513799999</v>
      </c>
      <c r="F665" s="18">
        <v>1372</v>
      </c>
      <c r="G665" s="18">
        <v>810</v>
      </c>
      <c r="H665" s="13">
        <f t="shared" si="183"/>
        <v>1925.2150959999999</v>
      </c>
      <c r="I665" s="13">
        <f t="shared" si="184"/>
        <v>1213.9480513799999</v>
      </c>
      <c r="J665" s="19">
        <f t="shared" si="191"/>
        <v>-2.3871280000000041</v>
      </c>
      <c r="K665">
        <f t="shared" si="191"/>
        <v>0</v>
      </c>
      <c r="L665">
        <f t="shared" si="189"/>
        <v>2.4791318916666711E-2</v>
      </c>
      <c r="M665" s="9">
        <f t="shared" si="185"/>
        <v>0.82637729722222375</v>
      </c>
      <c r="N665" s="9">
        <f t="shared" si="190"/>
        <v>2.9749582700000055</v>
      </c>
      <c r="O665">
        <f t="shared" si="192"/>
        <v>-2.8064360000000761</v>
      </c>
      <c r="P665">
        <f t="shared" si="192"/>
        <v>0</v>
      </c>
      <c r="Q665">
        <f t="shared" si="186"/>
        <v>2.9146007208334126E-2</v>
      </c>
      <c r="R665" s="9">
        <f t="shared" si="187"/>
        <v>0.97153357361113757</v>
      </c>
      <c r="S665" s="9">
        <f t="shared" si="188"/>
        <v>3.4975208650000953</v>
      </c>
    </row>
    <row r="666" spans="2:19" ht="20">
      <c r="B666" s="22">
        <v>150</v>
      </c>
      <c r="C666" s="22">
        <v>812</v>
      </c>
      <c r="D666" s="18">
        <f t="shared" si="181"/>
        <v>89.367959999999997</v>
      </c>
      <c r="E666" s="18">
        <f t="shared" si="182"/>
        <v>1216.945453976</v>
      </c>
      <c r="F666" s="18">
        <v>1368</v>
      </c>
      <c r="G666" s="18">
        <v>810</v>
      </c>
      <c r="H666" s="13">
        <f t="shared" si="183"/>
        <v>1919.602224</v>
      </c>
      <c r="I666" s="13">
        <f t="shared" si="184"/>
        <v>1213.9480513799999</v>
      </c>
      <c r="J666" s="19">
        <f t="shared" si="191"/>
        <v>-1.0442239999999856</v>
      </c>
      <c r="K666">
        <f t="shared" si="191"/>
        <v>-2.997402596000029</v>
      </c>
      <c r="L666">
        <f t="shared" si="189"/>
        <v>7.9865587601079091E-2</v>
      </c>
      <c r="M666" s="9">
        <f t="shared" si="185"/>
        <v>2.662186253369303</v>
      </c>
      <c r="N666" s="9">
        <f t="shared" si="190"/>
        <v>9.5838705121294918</v>
      </c>
      <c r="O666">
        <f t="shared" si="192"/>
        <v>-5.6128719999999248</v>
      </c>
      <c r="P666">
        <f t="shared" si="192"/>
        <v>0</v>
      </c>
      <c r="Q666">
        <f t="shared" si="186"/>
        <v>5.8292014416665892E-2</v>
      </c>
      <c r="R666" s="9">
        <f t="shared" si="187"/>
        <v>1.9430671472221963</v>
      </c>
      <c r="S666" s="9">
        <f t="shared" si="188"/>
        <v>6.9950417299999073</v>
      </c>
    </row>
    <row r="667" spans="2:19" ht="20">
      <c r="B667" s="22">
        <v>154</v>
      </c>
      <c r="C667" s="22">
        <v>812</v>
      </c>
      <c r="D667" s="18">
        <f t="shared" si="181"/>
        <v>91.751105600000002</v>
      </c>
      <c r="E667" s="18">
        <f t="shared" si="182"/>
        <v>1216.945453976</v>
      </c>
      <c r="F667" s="18">
        <v>1364</v>
      </c>
      <c r="G667" s="18">
        <v>810</v>
      </c>
      <c r="H667" s="13">
        <f t="shared" si="183"/>
        <v>1913.9893520000001</v>
      </c>
      <c r="I667" s="13">
        <f t="shared" si="184"/>
        <v>1213.9480513799999</v>
      </c>
      <c r="J667" s="19">
        <f t="shared" si="191"/>
        <v>-2.383145600000006</v>
      </c>
      <c r="K667">
        <f t="shared" si="191"/>
        <v>0</v>
      </c>
      <c r="L667">
        <f t="shared" si="189"/>
        <v>2.4749960033333396E-2</v>
      </c>
      <c r="M667" s="9">
        <f t="shared" si="185"/>
        <v>0.82499866777777986</v>
      </c>
      <c r="N667" s="9">
        <f t="shared" si="190"/>
        <v>2.9699952040000075</v>
      </c>
      <c r="O667">
        <f t="shared" si="192"/>
        <v>-5.6128719999999248</v>
      </c>
      <c r="P667">
        <f t="shared" si="192"/>
        <v>0</v>
      </c>
      <c r="Q667">
        <f t="shared" si="186"/>
        <v>5.8292014416665892E-2</v>
      </c>
      <c r="R667" s="9">
        <f t="shared" si="187"/>
        <v>1.9430671472221963</v>
      </c>
      <c r="S667" s="9">
        <f t="shared" si="188"/>
        <v>6.9950417299999073</v>
      </c>
    </row>
    <row r="668" spans="2:19" ht="20">
      <c r="B668" s="22">
        <v>154</v>
      </c>
      <c r="C668" s="22">
        <v>814</v>
      </c>
      <c r="D668" s="18">
        <f t="shared" si="181"/>
        <v>91.597783200000009</v>
      </c>
      <c r="E668" s="18">
        <f t="shared" si="182"/>
        <v>1219.942856572</v>
      </c>
      <c r="F668" s="18">
        <v>1360</v>
      </c>
      <c r="G668" s="18">
        <v>810</v>
      </c>
      <c r="H668" s="13">
        <f t="shared" si="183"/>
        <v>1908.3764799999999</v>
      </c>
      <c r="I668" s="13">
        <f t="shared" si="184"/>
        <v>1213.9480513799999</v>
      </c>
      <c r="J668" s="19">
        <f t="shared" si="191"/>
        <v>0.15332239999999331</v>
      </c>
      <c r="K668">
        <f t="shared" si="191"/>
        <v>-2.997402596000029</v>
      </c>
      <c r="L668">
        <f t="shared" si="189"/>
        <v>7.9141897938522221E-2</v>
      </c>
      <c r="M668" s="9">
        <f t="shared" si="185"/>
        <v>2.6380632646174074</v>
      </c>
      <c r="N668" s="9">
        <f t="shared" si="190"/>
        <v>9.4970277526226674</v>
      </c>
      <c r="O668">
        <f t="shared" si="192"/>
        <v>-5.6128720000001522</v>
      </c>
      <c r="P668">
        <f t="shared" si="192"/>
        <v>0</v>
      </c>
      <c r="Q668">
        <f t="shared" si="186"/>
        <v>5.8292014416668252E-2</v>
      </c>
      <c r="R668" s="9">
        <f t="shared" si="187"/>
        <v>1.9430671472222751</v>
      </c>
      <c r="S668" s="9">
        <f t="shared" si="188"/>
        <v>6.9950417300001906</v>
      </c>
    </row>
    <row r="669" spans="2:19" ht="20">
      <c r="B669" s="22">
        <v>158</v>
      </c>
      <c r="C669" s="22">
        <v>814</v>
      </c>
      <c r="D669" s="18">
        <f t="shared" si="181"/>
        <v>93.976946400000003</v>
      </c>
      <c r="E669" s="18">
        <f t="shared" si="182"/>
        <v>1219.942856572</v>
      </c>
      <c r="F669" s="18">
        <v>1356</v>
      </c>
      <c r="G669" s="18">
        <v>810</v>
      </c>
      <c r="H669" s="13">
        <f t="shared" si="183"/>
        <v>1902.763608</v>
      </c>
      <c r="I669" s="13">
        <f t="shared" si="184"/>
        <v>1213.9480513799999</v>
      </c>
      <c r="J669" s="19">
        <f t="shared" si="191"/>
        <v>-2.3791631999999936</v>
      </c>
      <c r="K669">
        <f t="shared" si="191"/>
        <v>0</v>
      </c>
      <c r="L669">
        <f t="shared" si="189"/>
        <v>2.4708601149999936E-2</v>
      </c>
      <c r="M669" s="9">
        <f t="shared" si="185"/>
        <v>0.82362003833333119</v>
      </c>
      <c r="N669" s="9">
        <f t="shared" si="190"/>
        <v>2.9650321379999922</v>
      </c>
      <c r="O669">
        <f t="shared" si="192"/>
        <v>-5.6128719999999248</v>
      </c>
      <c r="P669">
        <f t="shared" si="192"/>
        <v>0</v>
      </c>
      <c r="Q669">
        <f t="shared" si="186"/>
        <v>5.8292014416665892E-2</v>
      </c>
      <c r="R669" s="9">
        <f t="shared" si="187"/>
        <v>1.9430671472221963</v>
      </c>
      <c r="S669" s="9">
        <f t="shared" si="188"/>
        <v>6.9950417299999073</v>
      </c>
    </row>
    <row r="670" spans="2:19" ht="20">
      <c r="B670" s="22">
        <v>160</v>
      </c>
      <c r="C670" s="22">
        <v>814</v>
      </c>
      <c r="D670" s="18">
        <f t="shared" si="181"/>
        <v>95.166528</v>
      </c>
      <c r="E670" s="18">
        <f t="shared" si="182"/>
        <v>1219.942856572</v>
      </c>
      <c r="F670" s="18">
        <v>1352</v>
      </c>
      <c r="G670" s="18">
        <v>810</v>
      </c>
      <c r="H670" s="13">
        <f t="shared" si="183"/>
        <v>1897.1507360000001</v>
      </c>
      <c r="I670" s="13">
        <f t="shared" si="184"/>
        <v>1213.9480513799999</v>
      </c>
      <c r="J670" s="19">
        <f t="shared" si="191"/>
        <v>-1.1895815999999968</v>
      </c>
      <c r="K670">
        <f t="shared" si="191"/>
        <v>0</v>
      </c>
      <c r="L670">
        <f t="shared" si="189"/>
        <v>1.2354300574999968E-2</v>
      </c>
      <c r="M670" s="9">
        <f t="shared" si="185"/>
        <v>0.4118100191666656</v>
      </c>
      <c r="N670" s="9">
        <f t="shared" si="190"/>
        <v>1.4825160689999961</v>
      </c>
      <c r="O670">
        <f t="shared" si="192"/>
        <v>-5.6128719999999248</v>
      </c>
      <c r="P670">
        <f t="shared" si="192"/>
        <v>0</v>
      </c>
      <c r="Q670">
        <f t="shared" si="186"/>
        <v>5.8292014416665892E-2</v>
      </c>
      <c r="R670" s="9">
        <f t="shared" si="187"/>
        <v>1.9430671472221963</v>
      </c>
      <c r="S670" s="9">
        <f t="shared" si="188"/>
        <v>6.9950417299999073</v>
      </c>
    </row>
    <row r="671" spans="2:19" ht="20">
      <c r="B671" s="22">
        <v>164</v>
      </c>
      <c r="C671" s="22">
        <v>816</v>
      </c>
      <c r="D671" s="18">
        <f t="shared" si="181"/>
        <v>97.382412799999997</v>
      </c>
      <c r="E671" s="18">
        <f t="shared" si="182"/>
        <v>1222.940259168</v>
      </c>
      <c r="F671" s="18">
        <v>1348</v>
      </c>
      <c r="G671" s="18">
        <v>810</v>
      </c>
      <c r="H671" s="13">
        <f t="shared" si="183"/>
        <v>1891.5378639999999</v>
      </c>
      <c r="I671" s="13">
        <f t="shared" si="184"/>
        <v>1213.9480513799999</v>
      </c>
      <c r="J671" s="19">
        <f t="shared" si="191"/>
        <v>-2.2158847999999978</v>
      </c>
      <c r="K671">
        <f t="shared" si="191"/>
        <v>-2.997402596000029</v>
      </c>
      <c r="L671">
        <f t="shared" si="189"/>
        <v>8.2404475005079802E-2</v>
      </c>
      <c r="M671" s="9">
        <f t="shared" si="185"/>
        <v>2.74681583350266</v>
      </c>
      <c r="N671" s="9">
        <f t="shared" si="190"/>
        <v>9.8885370006095759</v>
      </c>
      <c r="O671">
        <f t="shared" si="192"/>
        <v>-5.6128720000001522</v>
      </c>
      <c r="P671">
        <f t="shared" si="192"/>
        <v>0</v>
      </c>
      <c r="Q671">
        <f t="shared" si="186"/>
        <v>5.8292014416668252E-2</v>
      </c>
      <c r="R671" s="9">
        <f t="shared" si="187"/>
        <v>1.9430671472222751</v>
      </c>
      <c r="S671" s="9">
        <f t="shared" si="188"/>
        <v>6.9950417300001906</v>
      </c>
    </row>
    <row r="672" spans="2:19" ht="20">
      <c r="B672" s="22">
        <v>166</v>
      </c>
      <c r="C672" s="22">
        <v>816</v>
      </c>
      <c r="D672" s="18">
        <f t="shared" si="181"/>
        <v>98.570003200000002</v>
      </c>
      <c r="E672" s="18">
        <f t="shared" si="182"/>
        <v>1222.940259168</v>
      </c>
      <c r="F672" s="18">
        <v>1344</v>
      </c>
      <c r="G672" s="18">
        <v>808</v>
      </c>
      <c r="H672" s="13">
        <f t="shared" si="183"/>
        <v>1884.5869055999999</v>
      </c>
      <c r="I672" s="13">
        <f t="shared" si="184"/>
        <v>1210.9506487839999</v>
      </c>
      <c r="J672" s="19">
        <f t="shared" si="191"/>
        <v>-1.1875904000000048</v>
      </c>
      <c r="K672">
        <f t="shared" si="191"/>
        <v>0</v>
      </c>
      <c r="L672">
        <f t="shared" si="189"/>
        <v>1.2333621133333385E-2</v>
      </c>
      <c r="M672" s="9">
        <f t="shared" si="185"/>
        <v>0.41112070444444621</v>
      </c>
      <c r="N672" s="9">
        <f t="shared" si="190"/>
        <v>1.4800345360000065</v>
      </c>
      <c r="O672">
        <f t="shared" si="192"/>
        <v>-6.9509583999999904</v>
      </c>
      <c r="P672">
        <f t="shared" si="192"/>
        <v>-2.997402596000029</v>
      </c>
      <c r="Q672">
        <f t="shared" si="186"/>
        <v>0.10710788202891959</v>
      </c>
      <c r="R672" s="9">
        <f t="shared" si="187"/>
        <v>3.5702627342973199</v>
      </c>
      <c r="S672" s="9">
        <f t="shared" si="188"/>
        <v>12.852945843470351</v>
      </c>
    </row>
    <row r="673" spans="2:19" ht="20">
      <c r="B673" s="22">
        <v>170</v>
      </c>
      <c r="C673" s="22">
        <v>814</v>
      </c>
      <c r="D673" s="18">
        <f t="shared" si="181"/>
        <v>101.11443600000001</v>
      </c>
      <c r="E673" s="18">
        <f t="shared" si="182"/>
        <v>1219.942856572</v>
      </c>
      <c r="F673" s="18">
        <v>1340</v>
      </c>
      <c r="G673" s="18">
        <v>808</v>
      </c>
      <c r="H673" s="13">
        <f t="shared" si="183"/>
        <v>1878.978016</v>
      </c>
      <c r="I673" s="13">
        <f t="shared" si="184"/>
        <v>1210.9506487839999</v>
      </c>
      <c r="J673" s="19">
        <f t="shared" si="191"/>
        <v>-2.5444328000000098</v>
      </c>
      <c r="K673">
        <f t="shared" si="191"/>
        <v>2.997402596000029</v>
      </c>
      <c r="L673">
        <f t="shared" si="189"/>
        <v>8.3421729102655801E-2</v>
      </c>
      <c r="M673" s="9">
        <f t="shared" si="185"/>
        <v>2.7807243034218603</v>
      </c>
      <c r="N673" s="9">
        <f t="shared" si="190"/>
        <v>10.010607492318698</v>
      </c>
      <c r="O673">
        <f t="shared" si="192"/>
        <v>-5.608889599999884</v>
      </c>
      <c r="P673">
        <f t="shared" si="192"/>
        <v>0</v>
      </c>
      <c r="Q673">
        <f t="shared" si="186"/>
        <v>5.8250655533332134E-2</v>
      </c>
      <c r="R673" s="9">
        <f t="shared" si="187"/>
        <v>1.9416885177777379</v>
      </c>
      <c r="S673" s="9">
        <f t="shared" si="188"/>
        <v>6.9900786639998564</v>
      </c>
    </row>
    <row r="674" spans="2:19" ht="20">
      <c r="B674" s="22">
        <v>173</v>
      </c>
      <c r="C674" s="22">
        <v>814</v>
      </c>
      <c r="D674" s="18">
        <f t="shared" si="181"/>
        <v>102.89880840000001</v>
      </c>
      <c r="E674" s="18">
        <f t="shared" si="182"/>
        <v>1219.942856572</v>
      </c>
      <c r="F674" s="18">
        <v>1335</v>
      </c>
      <c r="G674" s="18">
        <v>808</v>
      </c>
      <c r="H674" s="13">
        <f t="shared" si="183"/>
        <v>1871.9669039999999</v>
      </c>
      <c r="I674" s="13">
        <f t="shared" si="184"/>
        <v>1210.9506487839999</v>
      </c>
      <c r="J674" s="19">
        <f t="shared" si="191"/>
        <v>-1.7843723999999952</v>
      </c>
      <c r="K674">
        <f t="shared" si="191"/>
        <v>0</v>
      </c>
      <c r="L674">
        <f t="shared" si="189"/>
        <v>1.8531450862499951E-2</v>
      </c>
      <c r="M674" s="9">
        <f t="shared" si="185"/>
        <v>0.6177150287499984</v>
      </c>
      <c r="N674" s="9">
        <f t="shared" si="190"/>
        <v>2.2237741034999945</v>
      </c>
      <c r="O674">
        <f t="shared" si="192"/>
        <v>-7.0111120000001392</v>
      </c>
      <c r="P674">
        <f t="shared" si="192"/>
        <v>0</v>
      </c>
      <c r="Q674">
        <f t="shared" si="186"/>
        <v>7.2813319416668118E-2</v>
      </c>
      <c r="R674" s="9">
        <f t="shared" si="187"/>
        <v>2.4271106472222708</v>
      </c>
      <c r="S674" s="9">
        <f t="shared" si="188"/>
        <v>8.7375983300001749</v>
      </c>
    </row>
    <row r="675" spans="2:19" ht="20">
      <c r="B675" s="22">
        <v>176</v>
      </c>
      <c r="C675" s="22">
        <v>814</v>
      </c>
      <c r="D675" s="18">
        <f t="shared" si="181"/>
        <v>104.6831808</v>
      </c>
      <c r="E675" s="18">
        <f t="shared" si="182"/>
        <v>1219.942856572</v>
      </c>
      <c r="F675" s="18">
        <v>1330</v>
      </c>
      <c r="G675" s="18">
        <v>806</v>
      </c>
      <c r="H675" s="13">
        <f t="shared" si="183"/>
        <v>1863.6316440000001</v>
      </c>
      <c r="I675" s="13">
        <f t="shared" si="184"/>
        <v>1207.9532461880001</v>
      </c>
      <c r="J675" s="19">
        <f t="shared" si="191"/>
        <v>-1.7843723999999952</v>
      </c>
      <c r="K675">
        <f t="shared" si="191"/>
        <v>0</v>
      </c>
      <c r="L675">
        <f t="shared" si="189"/>
        <v>1.8531450862499951E-2</v>
      </c>
      <c r="M675" s="9">
        <f t="shared" si="185"/>
        <v>0.6177150287499984</v>
      </c>
      <c r="N675" s="9">
        <f t="shared" si="190"/>
        <v>2.2237741034999945</v>
      </c>
      <c r="O675">
        <f t="shared" si="192"/>
        <v>-8.3352599999998347</v>
      </c>
      <c r="P675">
        <f t="shared" si="192"/>
        <v>-2.9974025959998016</v>
      </c>
      <c r="Q675">
        <f t="shared" si="186"/>
        <v>0.11727927952438311</v>
      </c>
      <c r="R675" s="9">
        <f t="shared" si="187"/>
        <v>3.9093093174794364</v>
      </c>
      <c r="S675" s="9">
        <f t="shared" si="188"/>
        <v>14.073513542925971</v>
      </c>
    </row>
    <row r="676" spans="2:19" ht="20">
      <c r="B676" s="22">
        <v>180</v>
      </c>
      <c r="C676" s="22">
        <v>814</v>
      </c>
      <c r="D676" s="18">
        <f t="shared" si="181"/>
        <v>107.06234400000001</v>
      </c>
      <c r="E676" s="18">
        <f t="shared" si="182"/>
        <v>1219.942856572</v>
      </c>
      <c r="F676" s="18">
        <v>1326</v>
      </c>
      <c r="G676" s="18">
        <v>806</v>
      </c>
      <c r="H676" s="13">
        <f t="shared" si="183"/>
        <v>1858.0267368</v>
      </c>
      <c r="I676" s="13">
        <f t="shared" si="184"/>
        <v>1207.9532461880001</v>
      </c>
      <c r="J676" s="19">
        <f t="shared" si="191"/>
        <v>-2.3791632000000078</v>
      </c>
      <c r="K676">
        <f t="shared" si="191"/>
        <v>0</v>
      </c>
      <c r="L676">
        <f t="shared" si="189"/>
        <v>2.4708601150000085E-2</v>
      </c>
      <c r="M676" s="9">
        <f t="shared" si="185"/>
        <v>0.82362003833333608</v>
      </c>
      <c r="N676" s="9">
        <f t="shared" si="190"/>
        <v>2.96503213800001</v>
      </c>
      <c r="O676">
        <f t="shared" si="192"/>
        <v>-5.6049072000000706</v>
      </c>
      <c r="P676">
        <f t="shared" si="192"/>
        <v>0</v>
      </c>
      <c r="Q676">
        <f t="shared" si="186"/>
        <v>5.8209296650000741E-2</v>
      </c>
      <c r="R676" s="9">
        <f t="shared" si="187"/>
        <v>1.9403098883333578</v>
      </c>
      <c r="S676" s="9">
        <f t="shared" si="188"/>
        <v>6.9851155980000881</v>
      </c>
    </row>
    <row r="677" spans="2:19" ht="20">
      <c r="B677" s="22">
        <v>184</v>
      </c>
      <c r="C677" s="22">
        <v>814</v>
      </c>
      <c r="D677" s="18">
        <f t="shared" si="181"/>
        <v>109.4415072</v>
      </c>
      <c r="E677" s="18">
        <f t="shared" si="182"/>
        <v>1219.942856572</v>
      </c>
      <c r="F677" s="18">
        <v>1322</v>
      </c>
      <c r="G677" s="18">
        <v>806</v>
      </c>
      <c r="H677" s="13">
        <f t="shared" si="183"/>
        <v>1852.4218295999999</v>
      </c>
      <c r="I677" s="13">
        <f t="shared" si="184"/>
        <v>1207.9532461880001</v>
      </c>
      <c r="J677" s="19">
        <f t="shared" si="191"/>
        <v>-2.3791631999999936</v>
      </c>
      <c r="K677">
        <f t="shared" si="191"/>
        <v>0</v>
      </c>
      <c r="L677">
        <f t="shared" si="189"/>
        <v>2.4708601149999936E-2</v>
      </c>
      <c r="M677" s="9">
        <f t="shared" si="185"/>
        <v>0.82362003833333119</v>
      </c>
      <c r="N677" s="9">
        <f t="shared" si="190"/>
        <v>2.9650321379999922</v>
      </c>
      <c r="O677">
        <f t="shared" si="192"/>
        <v>-5.6049072000000706</v>
      </c>
      <c r="P677">
        <f t="shared" si="192"/>
        <v>0</v>
      </c>
      <c r="Q677">
        <f t="shared" si="186"/>
        <v>5.8209296650000741E-2</v>
      </c>
      <c r="R677" s="9">
        <f t="shared" si="187"/>
        <v>1.9403098883333578</v>
      </c>
      <c r="S677" s="9">
        <f t="shared" si="188"/>
        <v>6.9851155980000881</v>
      </c>
    </row>
    <row r="678" spans="2:19" ht="20">
      <c r="B678" s="22">
        <v>188</v>
      </c>
      <c r="C678" s="22">
        <v>814</v>
      </c>
      <c r="D678" s="18">
        <f t="shared" si="181"/>
        <v>111.82067040000001</v>
      </c>
      <c r="E678" s="18">
        <f t="shared" si="182"/>
        <v>1219.942856572</v>
      </c>
      <c r="F678" s="18">
        <v>1317</v>
      </c>
      <c r="G678" s="18">
        <v>806</v>
      </c>
      <c r="H678" s="13">
        <f t="shared" si="183"/>
        <v>1845.4156955999999</v>
      </c>
      <c r="I678" s="13">
        <f t="shared" si="184"/>
        <v>1207.9532461880001</v>
      </c>
      <c r="J678" s="19">
        <f t="shared" si="191"/>
        <v>-2.3791632000000078</v>
      </c>
      <c r="K678">
        <f t="shared" si="191"/>
        <v>0</v>
      </c>
      <c r="L678">
        <f t="shared" si="189"/>
        <v>2.4708601150000085E-2</v>
      </c>
      <c r="M678" s="9">
        <f t="shared" si="185"/>
        <v>0.82362003833333608</v>
      </c>
      <c r="N678" s="9">
        <f t="shared" si="190"/>
        <v>2.96503213800001</v>
      </c>
      <c r="O678">
        <f t="shared" si="192"/>
        <v>-7.0061339999999745</v>
      </c>
      <c r="P678">
        <f t="shared" si="192"/>
        <v>0</v>
      </c>
      <c r="Q678">
        <f t="shared" si="186"/>
        <v>7.2761620812499747E-2</v>
      </c>
      <c r="R678" s="9">
        <f t="shared" si="187"/>
        <v>2.425387360416658</v>
      </c>
      <c r="S678" s="9">
        <f t="shared" si="188"/>
        <v>8.73139449749997</v>
      </c>
    </row>
    <row r="679" spans="2:19" ht="20">
      <c r="B679" s="22">
        <v>190</v>
      </c>
      <c r="C679" s="22">
        <v>814</v>
      </c>
      <c r="D679" s="18">
        <f t="shared" si="181"/>
        <v>113.01025200000001</v>
      </c>
      <c r="E679" s="18">
        <f t="shared" si="182"/>
        <v>1219.942856572</v>
      </c>
      <c r="F679" s="18">
        <v>1312</v>
      </c>
      <c r="G679" s="18">
        <v>806</v>
      </c>
      <c r="H679" s="13">
        <f t="shared" si="183"/>
        <v>1838.4095616</v>
      </c>
      <c r="I679" s="13">
        <f t="shared" si="184"/>
        <v>1207.9532461880001</v>
      </c>
      <c r="J679" s="19">
        <f t="shared" si="191"/>
        <v>-1.1895815999999968</v>
      </c>
      <c r="K679">
        <f t="shared" si="191"/>
        <v>0</v>
      </c>
      <c r="L679">
        <f t="shared" si="189"/>
        <v>1.2354300574999968E-2</v>
      </c>
      <c r="M679" s="9">
        <f t="shared" si="185"/>
        <v>0.4118100191666656</v>
      </c>
      <c r="N679" s="9">
        <f t="shared" si="190"/>
        <v>1.4825160689999961</v>
      </c>
      <c r="O679">
        <f t="shared" si="192"/>
        <v>-7.0061339999999745</v>
      </c>
      <c r="P679">
        <f t="shared" si="192"/>
        <v>0</v>
      </c>
      <c r="Q679">
        <f t="shared" si="186"/>
        <v>7.2761620812499747E-2</v>
      </c>
      <c r="R679" s="9">
        <f t="shared" si="187"/>
        <v>2.425387360416658</v>
      </c>
      <c r="S679" s="9">
        <f t="shared" si="188"/>
        <v>8.73139449749997</v>
      </c>
    </row>
    <row r="680" spans="2:19" ht="20">
      <c r="B680" s="22">
        <v>194</v>
      </c>
      <c r="C680" s="22">
        <v>814</v>
      </c>
      <c r="D680" s="18">
        <f t="shared" si="181"/>
        <v>115.3894152</v>
      </c>
      <c r="E680" s="18">
        <f t="shared" si="182"/>
        <v>1219.942856572</v>
      </c>
      <c r="F680" s="18">
        <v>1308</v>
      </c>
      <c r="G680" s="18">
        <v>806</v>
      </c>
      <c r="H680" s="13">
        <f t="shared" si="183"/>
        <v>1832.8046543999999</v>
      </c>
      <c r="I680" s="13">
        <f t="shared" si="184"/>
        <v>1207.9532461880001</v>
      </c>
      <c r="J680" s="19">
        <f t="shared" si="191"/>
        <v>-2.3791631999999936</v>
      </c>
      <c r="K680">
        <f t="shared" si="191"/>
        <v>0</v>
      </c>
      <c r="L680">
        <f t="shared" si="189"/>
        <v>2.4708601149999936E-2</v>
      </c>
      <c r="M680" s="9">
        <f t="shared" si="185"/>
        <v>0.82362003833333119</v>
      </c>
      <c r="N680" s="9">
        <f t="shared" si="190"/>
        <v>2.9650321379999922</v>
      </c>
      <c r="O680">
        <f t="shared" si="192"/>
        <v>-5.6049072000000706</v>
      </c>
      <c r="P680">
        <f t="shared" si="192"/>
        <v>0</v>
      </c>
      <c r="Q680">
        <f t="shared" si="186"/>
        <v>5.8209296650000741E-2</v>
      </c>
      <c r="R680" s="9">
        <f t="shared" si="187"/>
        <v>1.9403098883333578</v>
      </c>
      <c r="S680" s="9">
        <f t="shared" si="188"/>
        <v>6.9851155980000881</v>
      </c>
    </row>
    <row r="681" spans="2:19" ht="20">
      <c r="B681" s="22">
        <v>198</v>
      </c>
      <c r="C681" s="22">
        <v>814</v>
      </c>
      <c r="D681" s="18">
        <f t="shared" si="181"/>
        <v>117.76857840000001</v>
      </c>
      <c r="E681" s="18">
        <f t="shared" si="182"/>
        <v>1219.942856572</v>
      </c>
      <c r="F681" s="18">
        <v>1304</v>
      </c>
      <c r="G681" s="18">
        <v>806</v>
      </c>
      <c r="H681" s="13">
        <f t="shared" si="183"/>
        <v>1827.1997471999998</v>
      </c>
      <c r="I681" s="13">
        <f t="shared" si="184"/>
        <v>1207.9532461880001</v>
      </c>
      <c r="J681" s="19">
        <f t="shared" si="191"/>
        <v>-2.3791632000000078</v>
      </c>
      <c r="K681">
        <f t="shared" si="191"/>
        <v>0</v>
      </c>
      <c r="L681">
        <f t="shared" si="189"/>
        <v>2.4708601150000085E-2</v>
      </c>
      <c r="M681" s="9">
        <f t="shared" si="185"/>
        <v>0.82362003833333608</v>
      </c>
      <c r="N681" s="9">
        <f t="shared" si="190"/>
        <v>2.96503213800001</v>
      </c>
      <c r="O681">
        <f t="shared" si="192"/>
        <v>-5.6049072000000706</v>
      </c>
      <c r="P681">
        <f t="shared" si="192"/>
        <v>0</v>
      </c>
      <c r="Q681">
        <f t="shared" si="186"/>
        <v>5.8209296650000741E-2</v>
      </c>
      <c r="R681" s="9">
        <f t="shared" si="187"/>
        <v>1.9403098883333578</v>
      </c>
      <c r="S681" s="9">
        <f t="shared" si="188"/>
        <v>6.9851155980000881</v>
      </c>
    </row>
    <row r="682" spans="2:19" ht="20">
      <c r="B682" s="22">
        <v>200</v>
      </c>
      <c r="C682" s="22">
        <v>814</v>
      </c>
      <c r="D682" s="18">
        <f t="shared" si="181"/>
        <v>118.95816000000001</v>
      </c>
      <c r="E682" s="18">
        <f t="shared" si="182"/>
        <v>1219.942856572</v>
      </c>
      <c r="F682" s="18">
        <v>1300</v>
      </c>
      <c r="G682" s="18">
        <v>806</v>
      </c>
      <c r="H682" s="13">
        <f t="shared" si="183"/>
        <v>1821.59484</v>
      </c>
      <c r="I682" s="13">
        <f t="shared" si="184"/>
        <v>1207.9532461880001</v>
      </c>
      <c r="J682" s="19">
        <f t="shared" si="191"/>
        <v>-1.1895815999999968</v>
      </c>
      <c r="K682">
        <f t="shared" si="191"/>
        <v>0</v>
      </c>
      <c r="L682">
        <f t="shared" si="189"/>
        <v>1.2354300574999968E-2</v>
      </c>
      <c r="M682" s="9">
        <f t="shared" si="185"/>
        <v>0.4118100191666656</v>
      </c>
      <c r="N682" s="9">
        <f t="shared" si="190"/>
        <v>1.4825160689999961</v>
      </c>
      <c r="O682">
        <f t="shared" si="192"/>
        <v>-5.6049071999998432</v>
      </c>
      <c r="P682">
        <f t="shared" si="192"/>
        <v>0</v>
      </c>
      <c r="Q682">
        <f t="shared" si="186"/>
        <v>5.8209296649998375E-2</v>
      </c>
      <c r="R682" s="9">
        <f t="shared" si="187"/>
        <v>1.9403098883332792</v>
      </c>
      <c r="S682" s="9">
        <f t="shared" si="188"/>
        <v>6.9851155979998056</v>
      </c>
    </row>
    <row r="683" spans="2:19" ht="20">
      <c r="B683" s="22">
        <v>202</v>
      </c>
      <c r="C683" s="22">
        <v>814</v>
      </c>
      <c r="D683" s="18">
        <f t="shared" si="181"/>
        <v>120.1477416</v>
      </c>
      <c r="E683" s="18">
        <f t="shared" si="182"/>
        <v>1219.942856572</v>
      </c>
      <c r="F683" s="18">
        <v>1295</v>
      </c>
      <c r="G683" s="18">
        <v>806</v>
      </c>
      <c r="H683" s="13">
        <f t="shared" si="183"/>
        <v>1814.588706</v>
      </c>
      <c r="I683" s="13">
        <f t="shared" si="184"/>
        <v>1207.9532461880001</v>
      </c>
      <c r="J683" s="19">
        <f t="shared" si="191"/>
        <v>-1.1895815999999968</v>
      </c>
      <c r="K683">
        <f t="shared" si="191"/>
        <v>0</v>
      </c>
      <c r="L683">
        <f t="shared" si="189"/>
        <v>1.2354300574999968E-2</v>
      </c>
      <c r="M683" s="9">
        <f t="shared" si="185"/>
        <v>0.4118100191666656</v>
      </c>
      <c r="N683" s="9">
        <f t="shared" si="190"/>
        <v>1.4825160689999961</v>
      </c>
      <c r="O683">
        <f t="shared" si="192"/>
        <v>-7.0061339999999745</v>
      </c>
      <c r="P683">
        <f t="shared" si="192"/>
        <v>0</v>
      </c>
      <c r="Q683">
        <f t="shared" si="186"/>
        <v>7.2761620812499747E-2</v>
      </c>
      <c r="R683" s="9">
        <f t="shared" si="187"/>
        <v>2.425387360416658</v>
      </c>
      <c r="S683" s="9">
        <f t="shared" si="188"/>
        <v>8.73139449749997</v>
      </c>
    </row>
    <row r="684" spans="2:19" ht="20">
      <c r="B684" s="22">
        <v>206</v>
      </c>
      <c r="C684" s="22">
        <v>812</v>
      </c>
      <c r="D684" s="18">
        <f t="shared" si="181"/>
        <v>122.73199840000001</v>
      </c>
      <c r="E684" s="18">
        <f t="shared" si="182"/>
        <v>1216.945453976</v>
      </c>
      <c r="F684" s="18">
        <v>1290</v>
      </c>
      <c r="G684" s="18">
        <v>806</v>
      </c>
      <c r="H684" s="13">
        <f t="shared" si="183"/>
        <v>1807.5825719999998</v>
      </c>
      <c r="I684" s="13">
        <f t="shared" si="184"/>
        <v>1207.9532461880001</v>
      </c>
      <c r="J684" s="19">
        <f t="shared" si="191"/>
        <v>-2.5842568000000057</v>
      </c>
      <c r="K684">
        <f t="shared" si="191"/>
        <v>2.997402596000029</v>
      </c>
      <c r="L684">
        <f t="shared" si="189"/>
        <v>8.3553660049977357E-2</v>
      </c>
      <c r="M684" s="9">
        <f t="shared" si="185"/>
        <v>2.7851220016659117</v>
      </c>
      <c r="N684" s="9">
        <f t="shared" si="190"/>
        <v>10.026439205997283</v>
      </c>
      <c r="O684">
        <f t="shared" si="192"/>
        <v>-7.0061340000002019</v>
      </c>
      <c r="P684">
        <f t="shared" si="192"/>
        <v>0</v>
      </c>
      <c r="Q684">
        <f t="shared" si="186"/>
        <v>7.2761620812502106E-2</v>
      </c>
      <c r="R684" s="9">
        <f t="shared" si="187"/>
        <v>2.4253873604167371</v>
      </c>
      <c r="S684" s="9">
        <f t="shared" si="188"/>
        <v>8.7313944975002542</v>
      </c>
    </row>
    <row r="685" spans="2:19" ht="20">
      <c r="B685" s="22">
        <v>210</v>
      </c>
      <c r="C685" s="22">
        <v>812</v>
      </c>
      <c r="D685" s="18">
        <f t="shared" si="181"/>
        <v>125.115144</v>
      </c>
      <c r="E685" s="18">
        <f t="shared" si="182"/>
        <v>1216.945453976</v>
      </c>
      <c r="F685" s="18">
        <v>1286</v>
      </c>
      <c r="G685" s="18">
        <v>806</v>
      </c>
      <c r="H685" s="13">
        <f t="shared" si="183"/>
        <v>1801.9776648</v>
      </c>
      <c r="I685" s="13">
        <f t="shared" si="184"/>
        <v>1207.9532461880001</v>
      </c>
      <c r="J685" s="19">
        <f t="shared" si="191"/>
        <v>-2.3831455999999918</v>
      </c>
      <c r="K685">
        <f t="shared" si="191"/>
        <v>0</v>
      </c>
      <c r="L685">
        <f t="shared" si="189"/>
        <v>2.4749960033333251E-2</v>
      </c>
      <c r="M685" s="9">
        <f t="shared" si="185"/>
        <v>0.82499866777777497</v>
      </c>
      <c r="N685" s="9">
        <f t="shared" si="190"/>
        <v>2.9699952039999902</v>
      </c>
      <c r="O685">
        <f t="shared" si="192"/>
        <v>-5.6049071999998432</v>
      </c>
      <c r="P685">
        <f t="shared" si="192"/>
        <v>0</v>
      </c>
      <c r="Q685">
        <f t="shared" si="186"/>
        <v>5.8209296649998375E-2</v>
      </c>
      <c r="R685" s="9">
        <f t="shared" si="187"/>
        <v>1.9403098883332792</v>
      </c>
      <c r="S685" s="9">
        <f t="shared" si="188"/>
        <v>6.9851155979998056</v>
      </c>
    </row>
    <row r="686" spans="2:19" ht="20">
      <c r="B686" s="22">
        <v>213</v>
      </c>
      <c r="C686" s="22">
        <v>812</v>
      </c>
      <c r="D686" s="18">
        <f t="shared" si="181"/>
        <v>126.90250320000001</v>
      </c>
      <c r="E686" s="18">
        <f t="shared" si="182"/>
        <v>1216.945453976</v>
      </c>
      <c r="F686" s="18">
        <v>1282</v>
      </c>
      <c r="G686" s="18">
        <v>806</v>
      </c>
      <c r="H686" s="13">
        <f t="shared" si="183"/>
        <v>1796.3727576000001</v>
      </c>
      <c r="I686" s="13">
        <f t="shared" si="184"/>
        <v>1207.9532461880001</v>
      </c>
      <c r="J686" s="19">
        <f t="shared" si="191"/>
        <v>-1.7873592000000116</v>
      </c>
      <c r="K686">
        <f t="shared" si="191"/>
        <v>0</v>
      </c>
      <c r="L686">
        <f t="shared" si="189"/>
        <v>1.8562470025000121E-2</v>
      </c>
      <c r="M686" s="9">
        <f t="shared" si="185"/>
        <v>0.61874900083333739</v>
      </c>
      <c r="N686" s="9">
        <f t="shared" si="190"/>
        <v>2.2274964030000146</v>
      </c>
      <c r="O686">
        <f t="shared" si="192"/>
        <v>-5.6049071999998432</v>
      </c>
      <c r="P686">
        <f t="shared" si="192"/>
        <v>0</v>
      </c>
      <c r="Q686">
        <f t="shared" si="186"/>
        <v>5.8209296649998375E-2</v>
      </c>
      <c r="R686" s="9">
        <f t="shared" si="187"/>
        <v>1.9403098883332792</v>
      </c>
      <c r="S686" s="9">
        <f t="shared" si="188"/>
        <v>6.9851155979998056</v>
      </c>
    </row>
    <row r="687" spans="2:19" ht="20">
      <c r="B687" s="22">
        <v>218</v>
      </c>
      <c r="C687" s="22">
        <v>810</v>
      </c>
      <c r="D687" s="18">
        <f t="shared" si="181"/>
        <v>130.09847600000001</v>
      </c>
      <c r="E687" s="18">
        <f t="shared" si="182"/>
        <v>1213.9480513799999</v>
      </c>
      <c r="F687" s="18">
        <v>1278</v>
      </c>
      <c r="G687" s="18">
        <v>806</v>
      </c>
      <c r="H687" s="13">
        <f t="shared" si="183"/>
        <v>1790.7678504</v>
      </c>
      <c r="I687" s="13">
        <f t="shared" si="184"/>
        <v>1207.9532461880001</v>
      </c>
      <c r="J687" s="19">
        <f t="shared" si="191"/>
        <v>-3.1959727999999927</v>
      </c>
      <c r="K687">
        <f t="shared" si="191"/>
        <v>2.997402596000029</v>
      </c>
      <c r="L687">
        <f t="shared" si="189"/>
        <v>8.5805482445609135E-2</v>
      </c>
      <c r="M687" s="9">
        <f t="shared" si="185"/>
        <v>2.8601827481869715</v>
      </c>
      <c r="N687" s="9">
        <f t="shared" si="190"/>
        <v>10.296657893473098</v>
      </c>
      <c r="O687">
        <f t="shared" si="192"/>
        <v>-5.6049072000000706</v>
      </c>
      <c r="P687">
        <f t="shared" si="192"/>
        <v>0</v>
      </c>
      <c r="Q687">
        <f t="shared" si="186"/>
        <v>5.8209296650000741E-2</v>
      </c>
      <c r="R687" s="9">
        <f t="shared" si="187"/>
        <v>1.9403098883333578</v>
      </c>
      <c r="S687" s="9">
        <f t="shared" si="188"/>
        <v>6.9851155980000881</v>
      </c>
    </row>
    <row r="688" spans="2:19" ht="20">
      <c r="B688" s="22">
        <v>220</v>
      </c>
      <c r="C688" s="22">
        <v>810</v>
      </c>
      <c r="D688" s="18">
        <f t="shared" si="181"/>
        <v>131.29204000000001</v>
      </c>
      <c r="E688" s="18">
        <f t="shared" si="182"/>
        <v>1213.9480513799999</v>
      </c>
      <c r="F688" s="18">
        <v>1272</v>
      </c>
      <c r="G688" s="18">
        <v>804</v>
      </c>
      <c r="H688" s="13">
        <f t="shared" si="183"/>
        <v>1781.0940863999999</v>
      </c>
      <c r="I688" s="13">
        <f t="shared" si="184"/>
        <v>1204.9558435920001</v>
      </c>
      <c r="J688" s="19">
        <f t="shared" si="191"/>
        <v>-1.1935640000000092</v>
      </c>
      <c r="K688">
        <f t="shared" si="191"/>
        <v>0</v>
      </c>
      <c r="L688">
        <f t="shared" si="189"/>
        <v>1.239565945833343E-2</v>
      </c>
      <c r="M688" s="9">
        <f t="shared" si="185"/>
        <v>0.41318864861111437</v>
      </c>
      <c r="N688" s="9">
        <f t="shared" si="190"/>
        <v>1.4874791350000118</v>
      </c>
      <c r="O688">
        <f t="shared" si="192"/>
        <v>-9.6737640000001193</v>
      </c>
      <c r="P688">
        <f t="shared" si="192"/>
        <v>-2.997402596000029</v>
      </c>
      <c r="Q688">
        <f t="shared" si="186"/>
        <v>0.12788407145530312</v>
      </c>
      <c r="R688" s="9">
        <f t="shared" si="187"/>
        <v>4.2628023818434375</v>
      </c>
      <c r="S688" s="9">
        <f t="shared" si="188"/>
        <v>15.346088574636376</v>
      </c>
    </row>
    <row r="689" spans="2:19" ht="20">
      <c r="B689" s="22">
        <v>224</v>
      </c>
      <c r="C689" s="22">
        <v>808</v>
      </c>
      <c r="D689" s="18">
        <f t="shared" si="181"/>
        <v>133.90218240000002</v>
      </c>
      <c r="E689" s="18">
        <f t="shared" si="182"/>
        <v>1210.9506487839999</v>
      </c>
      <c r="F689" s="18">
        <v>1268</v>
      </c>
      <c r="G689" s="18">
        <v>806</v>
      </c>
      <c r="H689" s="13">
        <f t="shared" si="183"/>
        <v>1776.7555824000001</v>
      </c>
      <c r="I689" s="13">
        <f t="shared" si="184"/>
        <v>1207.9532461880001</v>
      </c>
      <c r="J689" s="19">
        <f t="shared" si="191"/>
        <v>-2.6101424000000009</v>
      </c>
      <c r="K689">
        <f t="shared" si="191"/>
        <v>2.997402596000029</v>
      </c>
      <c r="L689">
        <f t="shared" si="189"/>
        <v>8.364040027902693E-2</v>
      </c>
      <c r="M689" s="9">
        <f t="shared" si="185"/>
        <v>2.7880133426342311</v>
      </c>
      <c r="N689" s="9">
        <f t="shared" si="190"/>
        <v>10.036848033483231</v>
      </c>
      <c r="O689">
        <f t="shared" si="192"/>
        <v>-4.3385039999998298</v>
      </c>
      <c r="P689">
        <f t="shared" si="192"/>
        <v>2.997402596000029</v>
      </c>
      <c r="Q689">
        <f t="shared" si="186"/>
        <v>9.1055220948418322E-2</v>
      </c>
      <c r="R689" s="9">
        <f t="shared" si="187"/>
        <v>3.0351740316139439</v>
      </c>
      <c r="S689" s="9">
        <f t="shared" si="188"/>
        <v>10.926626513810199</v>
      </c>
    </row>
    <row r="690" spans="2:19" ht="20">
      <c r="B690" s="22">
        <v>228</v>
      </c>
      <c r="C690" s="22">
        <v>808</v>
      </c>
      <c r="D690" s="18">
        <f t="shared" si="181"/>
        <v>136.29329280000002</v>
      </c>
      <c r="E690" s="18">
        <f t="shared" si="182"/>
        <v>1210.9506487839999</v>
      </c>
      <c r="F690" s="18">
        <v>1264</v>
      </c>
      <c r="G690" s="18">
        <v>806</v>
      </c>
      <c r="H690" s="13">
        <f t="shared" si="183"/>
        <v>1771.1506752</v>
      </c>
      <c r="I690" s="13">
        <f t="shared" si="184"/>
        <v>1207.9532461880001</v>
      </c>
      <c r="J690" s="19">
        <f t="shared" si="191"/>
        <v>-2.3911104000000023</v>
      </c>
      <c r="K690">
        <f t="shared" si="191"/>
        <v>0</v>
      </c>
      <c r="L690">
        <f t="shared" si="189"/>
        <v>2.4832677800000025E-2</v>
      </c>
      <c r="M690" s="9">
        <f t="shared" si="185"/>
        <v>0.82775592666666742</v>
      </c>
      <c r="N690" s="9">
        <f t="shared" si="190"/>
        <v>2.979921336000003</v>
      </c>
      <c r="O690">
        <f t="shared" si="192"/>
        <v>-5.6049072000000706</v>
      </c>
      <c r="P690">
        <f t="shared" si="192"/>
        <v>0</v>
      </c>
      <c r="Q690">
        <f t="shared" si="186"/>
        <v>5.8209296650000741E-2</v>
      </c>
      <c r="R690" s="9">
        <f t="shared" si="187"/>
        <v>1.9403098883333578</v>
      </c>
      <c r="S690" s="9">
        <f t="shared" si="188"/>
        <v>6.9851155980000881</v>
      </c>
    </row>
    <row r="691" spans="2:19" ht="20">
      <c r="B691" s="22">
        <v>230</v>
      </c>
      <c r="C691" s="22">
        <v>806</v>
      </c>
      <c r="D691" s="18">
        <f t="shared" si="181"/>
        <v>137.71783600000001</v>
      </c>
      <c r="E691" s="18">
        <f t="shared" si="182"/>
        <v>1207.9532461880001</v>
      </c>
      <c r="F691" s="18">
        <v>1260</v>
      </c>
      <c r="G691" s="18">
        <v>806</v>
      </c>
      <c r="H691" s="13">
        <f t="shared" si="183"/>
        <v>1765.545768</v>
      </c>
      <c r="I691" s="13">
        <f t="shared" si="184"/>
        <v>1207.9532461880001</v>
      </c>
      <c r="J691" s="19">
        <f t="shared" si="191"/>
        <v>-1.424543199999988</v>
      </c>
      <c r="K691">
        <f t="shared" si="191"/>
        <v>2.9974025959998016</v>
      </c>
      <c r="L691">
        <f t="shared" si="189"/>
        <v>8.0497087011008384E-2</v>
      </c>
      <c r="M691" s="9">
        <f t="shared" si="185"/>
        <v>2.6832362337002795</v>
      </c>
      <c r="N691" s="9">
        <f t="shared" si="190"/>
        <v>9.6596504413210074</v>
      </c>
      <c r="O691">
        <f t="shared" si="192"/>
        <v>-5.6049072000000706</v>
      </c>
      <c r="P691">
        <f t="shared" si="192"/>
        <v>0</v>
      </c>
      <c r="Q691">
        <f t="shared" si="186"/>
        <v>5.8209296650000741E-2</v>
      </c>
      <c r="R691" s="9">
        <f t="shared" si="187"/>
        <v>1.9403098883333578</v>
      </c>
      <c r="S691" s="9">
        <f t="shared" si="188"/>
        <v>6.9851155980000881</v>
      </c>
    </row>
    <row r="692" spans="2:19" ht="20">
      <c r="B692" s="22">
        <v>234</v>
      </c>
      <c r="C692" s="22">
        <v>806</v>
      </c>
      <c r="D692" s="18">
        <f t="shared" si="181"/>
        <v>140.11292880000002</v>
      </c>
      <c r="E692" s="18">
        <f t="shared" si="182"/>
        <v>1207.9532461880001</v>
      </c>
      <c r="F692" s="18">
        <v>1256</v>
      </c>
      <c r="G692" s="18">
        <v>806</v>
      </c>
      <c r="H692" s="13">
        <f t="shared" si="183"/>
        <v>1759.9408607999999</v>
      </c>
      <c r="I692" s="13">
        <f t="shared" si="184"/>
        <v>1207.9532461880001</v>
      </c>
      <c r="J692" s="19">
        <f t="shared" si="191"/>
        <v>-2.3950928000000147</v>
      </c>
      <c r="K692">
        <f t="shared" si="191"/>
        <v>0</v>
      </c>
      <c r="L692">
        <f t="shared" si="189"/>
        <v>2.4874036683333489E-2</v>
      </c>
      <c r="M692" s="9">
        <f t="shared" si="185"/>
        <v>0.82913455611111631</v>
      </c>
      <c r="N692" s="9">
        <f t="shared" si="190"/>
        <v>2.9848844020000187</v>
      </c>
      <c r="O692">
        <f t="shared" si="192"/>
        <v>-5.6049072000000706</v>
      </c>
      <c r="P692">
        <f t="shared" si="192"/>
        <v>0</v>
      </c>
      <c r="Q692">
        <f t="shared" si="186"/>
        <v>5.8209296650000741E-2</v>
      </c>
      <c r="R692" s="9">
        <f t="shared" si="187"/>
        <v>1.9403098883333578</v>
      </c>
      <c r="S692" s="9">
        <f t="shared" si="188"/>
        <v>6.9851155980000881</v>
      </c>
    </row>
    <row r="693" spans="2:19" ht="20">
      <c r="B693" s="22">
        <v>238</v>
      </c>
      <c r="C693" s="22">
        <v>806</v>
      </c>
      <c r="D693" s="18">
        <f t="shared" si="181"/>
        <v>142.50802160000001</v>
      </c>
      <c r="E693" s="18">
        <f t="shared" si="182"/>
        <v>1207.9532461880001</v>
      </c>
      <c r="F693" s="18">
        <v>1252</v>
      </c>
      <c r="G693" s="18">
        <v>806</v>
      </c>
      <c r="H693" s="13">
        <f t="shared" si="183"/>
        <v>1754.3359536</v>
      </c>
      <c r="I693" s="13">
        <f t="shared" si="184"/>
        <v>1207.9532461880001</v>
      </c>
      <c r="J693" s="19">
        <f t="shared" si="191"/>
        <v>-2.3950927999999863</v>
      </c>
      <c r="K693">
        <f t="shared" si="191"/>
        <v>0</v>
      </c>
      <c r="L693">
        <f t="shared" si="189"/>
        <v>2.4874036683333194E-2</v>
      </c>
      <c r="M693" s="9">
        <f t="shared" si="185"/>
        <v>0.82913455611110642</v>
      </c>
      <c r="N693" s="9">
        <f t="shared" si="190"/>
        <v>2.9848844019999832</v>
      </c>
      <c r="O693">
        <f t="shared" si="192"/>
        <v>-5.6049071999998432</v>
      </c>
      <c r="P693">
        <f t="shared" si="192"/>
        <v>0</v>
      </c>
      <c r="Q693">
        <f t="shared" si="186"/>
        <v>5.8209296649998375E-2</v>
      </c>
      <c r="R693" s="9">
        <f t="shared" si="187"/>
        <v>1.9403098883332792</v>
      </c>
      <c r="S693" s="9">
        <f t="shared" si="188"/>
        <v>6.9851155979998056</v>
      </c>
    </row>
    <row r="694" spans="2:19" ht="20">
      <c r="B694" s="22">
        <v>240</v>
      </c>
      <c r="C694" s="22">
        <v>806</v>
      </c>
      <c r="D694" s="18">
        <f t="shared" si="181"/>
        <v>143.705568</v>
      </c>
      <c r="E694" s="18">
        <f t="shared" si="182"/>
        <v>1207.9532461880001</v>
      </c>
      <c r="F694" s="18">
        <v>1246</v>
      </c>
      <c r="G694" s="18">
        <v>806</v>
      </c>
      <c r="H694" s="13">
        <f t="shared" si="183"/>
        <v>1745.9285927999999</v>
      </c>
      <c r="I694" s="13">
        <f t="shared" si="184"/>
        <v>1207.9532461880001</v>
      </c>
      <c r="J694" s="19">
        <f t="shared" si="191"/>
        <v>-1.1975463999999931</v>
      </c>
      <c r="K694">
        <f t="shared" si="191"/>
        <v>0</v>
      </c>
      <c r="L694">
        <f t="shared" si="189"/>
        <v>1.2437018341666597E-2</v>
      </c>
      <c r="M694" s="9">
        <f t="shared" si="185"/>
        <v>0.41456727805555321</v>
      </c>
      <c r="N694" s="9">
        <f t="shared" si="190"/>
        <v>1.4924422009999916</v>
      </c>
      <c r="O694">
        <f t="shared" si="192"/>
        <v>-8.4073608000001059</v>
      </c>
      <c r="P694">
        <f t="shared" si="192"/>
        <v>0</v>
      </c>
      <c r="Q694">
        <f t="shared" si="186"/>
        <v>8.7313944975001112E-2</v>
      </c>
      <c r="R694" s="9">
        <f t="shared" si="187"/>
        <v>2.9104648325000371</v>
      </c>
      <c r="S694" s="9">
        <f t="shared" si="188"/>
        <v>10.477673397000133</v>
      </c>
    </row>
    <row r="695" spans="2:19" ht="20">
      <c r="B695" s="22">
        <v>244</v>
      </c>
      <c r="C695" s="22">
        <v>804</v>
      </c>
      <c r="D695" s="18">
        <f t="shared" si="181"/>
        <v>146.3435872</v>
      </c>
      <c r="E695" s="18">
        <f t="shared" si="182"/>
        <v>1204.9558435920001</v>
      </c>
      <c r="F695" s="18">
        <v>1242</v>
      </c>
      <c r="G695" s="18">
        <v>806</v>
      </c>
      <c r="H695" s="13">
        <f t="shared" si="183"/>
        <v>1740.3236855999999</v>
      </c>
      <c r="I695" s="13">
        <f t="shared" si="184"/>
        <v>1207.9532461880001</v>
      </c>
      <c r="J695" s="19">
        <f t="shared" si="191"/>
        <v>-2.6380192000000022</v>
      </c>
      <c r="K695">
        <f t="shared" si="191"/>
        <v>2.997402596000029</v>
      </c>
      <c r="L695">
        <f t="shared" si="189"/>
        <v>8.3734677587863668E-2</v>
      </c>
      <c r="M695" s="9">
        <f t="shared" si="185"/>
        <v>2.7911559195954552</v>
      </c>
      <c r="N695" s="9">
        <f t="shared" si="190"/>
        <v>10.048161310543639</v>
      </c>
      <c r="O695">
        <f t="shared" si="192"/>
        <v>-5.6049072000000706</v>
      </c>
      <c r="P695">
        <f t="shared" si="192"/>
        <v>0</v>
      </c>
      <c r="Q695">
        <f t="shared" si="186"/>
        <v>5.8209296650000741E-2</v>
      </c>
      <c r="R695" s="9">
        <f t="shared" si="187"/>
        <v>1.9403098883333578</v>
      </c>
      <c r="S695" s="9">
        <f t="shared" si="188"/>
        <v>6.9851155980000881</v>
      </c>
    </row>
    <row r="696" spans="2:19" ht="20">
      <c r="B696" s="22">
        <v>248</v>
      </c>
      <c r="C696" s="22">
        <v>804</v>
      </c>
      <c r="D696" s="18">
        <f t="shared" si="181"/>
        <v>148.7426624</v>
      </c>
      <c r="E696" s="18">
        <f t="shared" si="182"/>
        <v>1204.9558435920001</v>
      </c>
      <c r="F696" s="18">
        <v>1238</v>
      </c>
      <c r="G696" s="18">
        <v>806</v>
      </c>
      <c r="H696" s="13">
        <f t="shared" si="183"/>
        <v>1734.7187784</v>
      </c>
      <c r="I696" s="13">
        <f t="shared" si="184"/>
        <v>1207.9532461880001</v>
      </c>
      <c r="J696" s="19">
        <f t="shared" si="191"/>
        <v>-2.3990751999999986</v>
      </c>
      <c r="K696">
        <f t="shared" si="191"/>
        <v>0</v>
      </c>
      <c r="L696">
        <f t="shared" si="189"/>
        <v>2.4915395566666654E-2</v>
      </c>
      <c r="M696" s="9">
        <f t="shared" si="185"/>
        <v>0.83051318555555509</v>
      </c>
      <c r="N696" s="9">
        <f t="shared" si="190"/>
        <v>2.9898474679999985</v>
      </c>
      <c r="O696">
        <f t="shared" si="192"/>
        <v>-5.6049071999998432</v>
      </c>
      <c r="P696">
        <f t="shared" si="192"/>
        <v>0</v>
      </c>
      <c r="Q696">
        <f t="shared" si="186"/>
        <v>5.8209296649998375E-2</v>
      </c>
      <c r="R696" s="9">
        <f t="shared" si="187"/>
        <v>1.9403098883332792</v>
      </c>
      <c r="S696" s="9">
        <f t="shared" si="188"/>
        <v>6.9851155979998056</v>
      </c>
    </row>
    <row r="697" spans="2:19" ht="20">
      <c r="B697" s="22">
        <v>252</v>
      </c>
      <c r="C697" s="22">
        <v>802</v>
      </c>
      <c r="D697" s="18">
        <f t="shared" si="181"/>
        <v>151.39262880000001</v>
      </c>
      <c r="E697" s="18">
        <f t="shared" si="182"/>
        <v>1201.958440996</v>
      </c>
      <c r="F697" s="18">
        <v>1234</v>
      </c>
      <c r="G697" s="18">
        <v>806</v>
      </c>
      <c r="H697" s="13">
        <f t="shared" si="183"/>
        <v>1729.1138711999999</v>
      </c>
      <c r="I697" s="13">
        <f t="shared" si="184"/>
        <v>1207.9532461880001</v>
      </c>
      <c r="J697" s="19">
        <f t="shared" si="191"/>
        <v>-2.6499664000000109</v>
      </c>
      <c r="K697">
        <f t="shared" si="191"/>
        <v>2.997402596000029</v>
      </c>
      <c r="L697">
        <f t="shared" si="189"/>
        <v>8.3775355946675872E-2</v>
      </c>
      <c r="M697" s="9">
        <f t="shared" si="185"/>
        <v>2.7925118648891956</v>
      </c>
      <c r="N697" s="9">
        <f t="shared" si="190"/>
        <v>10.053042713601105</v>
      </c>
      <c r="O697">
        <f t="shared" si="192"/>
        <v>-5.6049072000000706</v>
      </c>
      <c r="P697">
        <f t="shared" si="192"/>
        <v>0</v>
      </c>
      <c r="Q697">
        <f t="shared" si="186"/>
        <v>5.8209296650000741E-2</v>
      </c>
      <c r="R697" s="9">
        <f t="shared" si="187"/>
        <v>1.9403098883333578</v>
      </c>
      <c r="S697" s="9">
        <f t="shared" si="188"/>
        <v>6.9851155980000881</v>
      </c>
    </row>
    <row r="698" spans="2:19" ht="20">
      <c r="B698" s="22">
        <v>256</v>
      </c>
      <c r="C698" s="22">
        <v>802</v>
      </c>
      <c r="D698" s="18">
        <f t="shared" si="181"/>
        <v>153.79568640000002</v>
      </c>
      <c r="E698" s="18">
        <f t="shared" si="182"/>
        <v>1201.958440996</v>
      </c>
      <c r="F698" s="18">
        <v>1230</v>
      </c>
      <c r="G698" s="18">
        <v>806</v>
      </c>
      <c r="H698" s="13">
        <f t="shared" si="183"/>
        <v>1723.5089639999999</v>
      </c>
      <c r="I698" s="13">
        <f t="shared" si="184"/>
        <v>1207.9532461880001</v>
      </c>
      <c r="J698" s="19">
        <f t="shared" si="191"/>
        <v>-2.403057600000011</v>
      </c>
      <c r="K698">
        <f t="shared" si="191"/>
        <v>0</v>
      </c>
      <c r="L698">
        <f t="shared" si="189"/>
        <v>2.4956754450000118E-2</v>
      </c>
      <c r="M698" s="9">
        <f t="shared" si="185"/>
        <v>0.83189181500000398</v>
      </c>
      <c r="N698" s="9">
        <f t="shared" si="190"/>
        <v>2.9948105340000142</v>
      </c>
      <c r="O698">
        <f t="shared" si="192"/>
        <v>-5.6049072000000706</v>
      </c>
      <c r="P698">
        <f t="shared" si="192"/>
        <v>0</v>
      </c>
      <c r="Q698">
        <f t="shared" si="186"/>
        <v>5.8209296650000741E-2</v>
      </c>
      <c r="R698" s="9">
        <f t="shared" si="187"/>
        <v>1.9403098883333578</v>
      </c>
      <c r="S698" s="9">
        <f t="shared" si="188"/>
        <v>6.9851155980000881</v>
      </c>
    </row>
    <row r="699" spans="2:19" ht="20">
      <c r="B699" s="22">
        <v>260</v>
      </c>
      <c r="C699" s="22">
        <v>802</v>
      </c>
      <c r="D699" s="18">
        <f t="shared" si="181"/>
        <v>156.198744</v>
      </c>
      <c r="E699" s="18">
        <f t="shared" si="182"/>
        <v>1201.958440996</v>
      </c>
      <c r="F699" s="18">
        <v>1226</v>
      </c>
      <c r="G699" s="18">
        <v>806</v>
      </c>
      <c r="H699" s="13">
        <f t="shared" si="183"/>
        <v>1717.9040568</v>
      </c>
      <c r="I699" s="13">
        <f t="shared" si="184"/>
        <v>1207.9532461880001</v>
      </c>
      <c r="J699" s="19">
        <f t="shared" si="191"/>
        <v>-2.4030575999999826</v>
      </c>
      <c r="K699">
        <f t="shared" si="191"/>
        <v>0</v>
      </c>
      <c r="L699">
        <f t="shared" si="189"/>
        <v>2.4956754449999823E-2</v>
      </c>
      <c r="M699" s="9">
        <f t="shared" si="185"/>
        <v>0.83189181499999409</v>
      </c>
      <c r="N699" s="9">
        <f t="shared" si="190"/>
        <v>2.9948105339999787</v>
      </c>
      <c r="O699">
        <f t="shared" si="192"/>
        <v>-5.6049071999998432</v>
      </c>
      <c r="P699">
        <f t="shared" si="192"/>
        <v>0</v>
      </c>
      <c r="Q699">
        <f t="shared" si="186"/>
        <v>5.8209296649998375E-2</v>
      </c>
      <c r="R699" s="9">
        <f t="shared" si="187"/>
        <v>1.9403098883332792</v>
      </c>
      <c r="S699" s="9">
        <f t="shared" si="188"/>
        <v>6.9851155979998056</v>
      </c>
    </row>
    <row r="700" spans="2:19" ht="20">
      <c r="B700" s="22">
        <v>264</v>
      </c>
      <c r="C700" s="22">
        <v>800</v>
      </c>
      <c r="D700" s="18">
        <f t="shared" si="181"/>
        <v>158.86464000000001</v>
      </c>
      <c r="E700" s="18">
        <f t="shared" si="182"/>
        <v>1198.9610384</v>
      </c>
      <c r="F700" s="18">
        <v>1220</v>
      </c>
      <c r="G700" s="18">
        <v>806</v>
      </c>
      <c r="H700" s="13">
        <f t="shared" si="183"/>
        <v>1709.4966959999999</v>
      </c>
      <c r="I700" s="13">
        <f t="shared" si="184"/>
        <v>1207.9532461880001</v>
      </c>
      <c r="J700" s="19">
        <f t="shared" si="191"/>
        <v>-2.6658960000000036</v>
      </c>
      <c r="K700">
        <f t="shared" si="191"/>
        <v>2.997402596000029</v>
      </c>
      <c r="L700">
        <f t="shared" si="189"/>
        <v>8.3829848725019793E-2</v>
      </c>
      <c r="M700" s="9">
        <f t="shared" si="185"/>
        <v>2.794328290833993</v>
      </c>
      <c r="N700" s="9">
        <f t="shared" si="190"/>
        <v>10.059581847002375</v>
      </c>
      <c r="O700">
        <f t="shared" si="192"/>
        <v>-8.4073608000001059</v>
      </c>
      <c r="P700">
        <f t="shared" si="192"/>
        <v>0</v>
      </c>
      <c r="Q700">
        <f t="shared" si="186"/>
        <v>8.7313944975001112E-2</v>
      </c>
      <c r="R700" s="9">
        <f t="shared" si="187"/>
        <v>2.9104648325000371</v>
      </c>
      <c r="S700" s="9">
        <f t="shared" si="188"/>
        <v>10.477673397000133</v>
      </c>
    </row>
    <row r="701" spans="2:19" ht="20">
      <c r="B701" s="22">
        <v>268</v>
      </c>
      <c r="C701" s="22">
        <v>800</v>
      </c>
      <c r="D701" s="18">
        <f t="shared" si="181"/>
        <v>161.27168</v>
      </c>
      <c r="E701" s="18">
        <f t="shared" si="182"/>
        <v>1198.9610384</v>
      </c>
      <c r="F701" s="18">
        <v>1216</v>
      </c>
      <c r="G701" s="18">
        <v>806</v>
      </c>
      <c r="H701" s="13">
        <f t="shared" si="183"/>
        <v>1703.8917888000001</v>
      </c>
      <c r="I701" s="13">
        <f t="shared" si="184"/>
        <v>1207.9532461880001</v>
      </c>
      <c r="J701" s="19">
        <f t="shared" si="191"/>
        <v>-2.407039999999995</v>
      </c>
      <c r="K701">
        <f t="shared" si="191"/>
        <v>0</v>
      </c>
      <c r="L701">
        <f t="shared" si="189"/>
        <v>2.4998113333333283E-2</v>
      </c>
      <c r="M701" s="9">
        <f t="shared" si="185"/>
        <v>0.83327044444444276</v>
      </c>
      <c r="N701" s="9">
        <f t="shared" si="190"/>
        <v>2.9997735999999939</v>
      </c>
      <c r="O701">
        <f t="shared" si="192"/>
        <v>-5.6049071999998432</v>
      </c>
      <c r="P701">
        <f t="shared" si="192"/>
        <v>0</v>
      </c>
      <c r="Q701">
        <f t="shared" si="186"/>
        <v>5.8209296649998375E-2</v>
      </c>
      <c r="R701" s="9">
        <f t="shared" si="187"/>
        <v>1.9403098883332792</v>
      </c>
      <c r="S701" s="9">
        <f t="shared" si="188"/>
        <v>6.9851155979998056</v>
      </c>
    </row>
    <row r="702" spans="2:19" ht="20">
      <c r="B702" s="22">
        <v>270</v>
      </c>
      <c r="C702" s="22">
        <v>800</v>
      </c>
      <c r="D702" s="18">
        <f t="shared" si="181"/>
        <v>162.4752</v>
      </c>
      <c r="E702" s="18">
        <f t="shared" si="182"/>
        <v>1198.9610384</v>
      </c>
      <c r="F702" s="18">
        <v>1212</v>
      </c>
      <c r="G702" s="18">
        <v>806</v>
      </c>
      <c r="H702" s="13">
        <f t="shared" si="183"/>
        <v>1698.2868816</v>
      </c>
      <c r="I702" s="13">
        <f t="shared" si="184"/>
        <v>1207.9532461880001</v>
      </c>
      <c r="J702" s="19">
        <f t="shared" si="191"/>
        <v>-1.2035199999999975</v>
      </c>
      <c r="K702">
        <f t="shared" si="191"/>
        <v>0</v>
      </c>
      <c r="L702">
        <f t="shared" si="189"/>
        <v>1.2499056666666642E-2</v>
      </c>
      <c r="M702" s="9">
        <f t="shared" si="185"/>
        <v>0.41663522222222138</v>
      </c>
      <c r="N702" s="9">
        <f t="shared" si="190"/>
        <v>1.499886799999997</v>
      </c>
      <c r="O702">
        <f t="shared" si="192"/>
        <v>-5.6049072000000706</v>
      </c>
      <c r="P702">
        <f t="shared" si="192"/>
        <v>0</v>
      </c>
      <c r="Q702">
        <f t="shared" si="186"/>
        <v>5.8209296650000741E-2</v>
      </c>
      <c r="R702" s="9">
        <f t="shared" si="187"/>
        <v>1.9403098883333578</v>
      </c>
      <c r="S702" s="9">
        <f t="shared" si="188"/>
        <v>6.9851155980000881</v>
      </c>
    </row>
    <row r="703" spans="2:19" ht="20">
      <c r="B703" s="22">
        <v>274</v>
      </c>
      <c r="C703" s="22">
        <v>800</v>
      </c>
      <c r="D703" s="18">
        <f t="shared" si="181"/>
        <v>164.88224</v>
      </c>
      <c r="E703" s="18">
        <f t="shared" si="182"/>
        <v>1198.9610384</v>
      </c>
      <c r="F703" s="18">
        <v>1208</v>
      </c>
      <c r="G703" s="18">
        <v>806</v>
      </c>
      <c r="H703" s="13">
        <f t="shared" si="183"/>
        <v>1692.6819743999999</v>
      </c>
      <c r="I703" s="13">
        <f t="shared" si="184"/>
        <v>1207.9532461880001</v>
      </c>
      <c r="J703" s="19">
        <f t="shared" si="191"/>
        <v>-2.407039999999995</v>
      </c>
      <c r="K703">
        <f t="shared" si="191"/>
        <v>0</v>
      </c>
      <c r="L703">
        <f t="shared" si="189"/>
        <v>2.4998113333333283E-2</v>
      </c>
      <c r="M703" s="9">
        <f t="shared" si="185"/>
        <v>0.83327044444444276</v>
      </c>
      <c r="N703" s="9">
        <f t="shared" si="190"/>
        <v>2.9997735999999939</v>
      </c>
      <c r="O703">
        <f t="shared" si="192"/>
        <v>-5.6049072000000706</v>
      </c>
      <c r="P703">
        <f t="shared" si="192"/>
        <v>0</v>
      </c>
      <c r="Q703">
        <f t="shared" si="186"/>
        <v>5.8209296650000741E-2</v>
      </c>
      <c r="R703" s="9">
        <f t="shared" si="187"/>
        <v>1.9403098883333578</v>
      </c>
      <c r="S703" s="9">
        <f t="shared" si="188"/>
        <v>6.9851155980000881</v>
      </c>
    </row>
    <row r="704" spans="2:19" ht="20">
      <c r="B704" s="22">
        <v>278</v>
      </c>
      <c r="C704" s="22">
        <v>800</v>
      </c>
      <c r="D704" s="18">
        <f t="shared" si="181"/>
        <v>167.28928000000002</v>
      </c>
      <c r="E704" s="18">
        <f t="shared" si="182"/>
        <v>1198.9610384</v>
      </c>
      <c r="F704" s="18">
        <v>1206</v>
      </c>
      <c r="G704" s="18">
        <v>808</v>
      </c>
      <c r="H704" s="13">
        <f t="shared" si="183"/>
        <v>1691.0802143999999</v>
      </c>
      <c r="I704" s="13">
        <f t="shared" si="184"/>
        <v>1210.9506487839999</v>
      </c>
      <c r="J704" s="19">
        <f t="shared" si="191"/>
        <v>-2.4070400000000234</v>
      </c>
      <c r="K704">
        <f t="shared" si="191"/>
        <v>0</v>
      </c>
      <c r="L704">
        <f t="shared" si="189"/>
        <v>2.4998113333333578E-2</v>
      </c>
      <c r="M704" s="9">
        <f t="shared" si="185"/>
        <v>0.83327044444445264</v>
      </c>
      <c r="N704" s="9">
        <f t="shared" si="190"/>
        <v>2.9997736000000295</v>
      </c>
      <c r="O704">
        <f t="shared" si="192"/>
        <v>-1.601760000000013</v>
      </c>
      <c r="P704">
        <f t="shared" si="192"/>
        <v>2.9974025959998016</v>
      </c>
      <c r="Q704">
        <f t="shared" si="186"/>
        <v>8.0855586888034653E-2</v>
      </c>
      <c r="R704" s="9">
        <f t="shared" si="187"/>
        <v>2.6951862296011551</v>
      </c>
      <c r="S704" s="9">
        <f t="shared" si="188"/>
        <v>9.7026704265641577</v>
      </c>
    </row>
    <row r="705" spans="2:19" ht="20">
      <c r="B705" s="22">
        <v>280</v>
      </c>
      <c r="C705" s="22">
        <v>800</v>
      </c>
      <c r="D705" s="18">
        <f t="shared" si="181"/>
        <v>168.49280000000002</v>
      </c>
      <c r="E705" s="18">
        <f t="shared" si="182"/>
        <v>1198.9610384</v>
      </c>
      <c r="F705" s="18">
        <v>1200</v>
      </c>
      <c r="G705" s="18">
        <v>806</v>
      </c>
      <c r="H705" s="13">
        <f t="shared" si="183"/>
        <v>1681.47216</v>
      </c>
      <c r="I705" s="13">
        <f t="shared" si="184"/>
        <v>1207.9532461880001</v>
      </c>
      <c r="J705" s="19">
        <f t="shared" si="191"/>
        <v>-1.2035199999999975</v>
      </c>
      <c r="K705">
        <f t="shared" si="191"/>
        <v>0</v>
      </c>
      <c r="L705">
        <f t="shared" si="189"/>
        <v>1.2499056666666642E-2</v>
      </c>
      <c r="M705" s="9">
        <f t="shared" si="185"/>
        <v>0.41663522222222138</v>
      </c>
      <c r="N705" s="9">
        <f t="shared" si="190"/>
        <v>1.499886799999997</v>
      </c>
      <c r="O705">
        <f t="shared" si="192"/>
        <v>-9.6080543999999009</v>
      </c>
      <c r="P705">
        <f t="shared" si="192"/>
        <v>-2.9974025959998016</v>
      </c>
      <c r="Q705">
        <f t="shared" si="186"/>
        <v>0.12734865921521663</v>
      </c>
      <c r="R705" s="9">
        <f t="shared" si="187"/>
        <v>4.2449553071738881</v>
      </c>
      <c r="S705" s="9">
        <f t="shared" si="188"/>
        <v>15.281839105825998</v>
      </c>
    </row>
    <row r="706" spans="2:19" ht="20">
      <c r="B706" s="22">
        <v>284</v>
      </c>
      <c r="C706" s="22">
        <v>800</v>
      </c>
      <c r="D706" s="18">
        <f t="shared" si="181"/>
        <v>170.89984000000001</v>
      </c>
      <c r="E706" s="18">
        <f t="shared" si="182"/>
        <v>1198.9610384</v>
      </c>
      <c r="F706" s="18">
        <v>1196</v>
      </c>
      <c r="G706" s="18">
        <v>807</v>
      </c>
      <c r="H706" s="13">
        <f t="shared" si="183"/>
        <v>1676.4626215999999</v>
      </c>
      <c r="I706" s="13">
        <f t="shared" si="184"/>
        <v>1209.4519474859999</v>
      </c>
      <c r="J706" s="19">
        <f t="shared" si="191"/>
        <v>-2.407039999999995</v>
      </c>
      <c r="K706">
        <f t="shared" si="191"/>
        <v>0</v>
      </c>
      <c r="L706">
        <f t="shared" si="189"/>
        <v>2.4998113333333283E-2</v>
      </c>
      <c r="M706" s="9">
        <f t="shared" si="185"/>
        <v>0.83327044444444276</v>
      </c>
      <c r="N706" s="9">
        <f t="shared" si="190"/>
        <v>2.9997735999999939</v>
      </c>
      <c r="O706">
        <f t="shared" si="192"/>
        <v>-5.0095384000001104</v>
      </c>
      <c r="P706">
        <f t="shared" si="192"/>
        <v>1.4987012979997871</v>
      </c>
      <c r="Q706">
        <f t="shared" si="186"/>
        <v>6.5360123553926008E-2</v>
      </c>
      <c r="R706" s="9">
        <f t="shared" si="187"/>
        <v>2.1786707851308669</v>
      </c>
      <c r="S706" s="9">
        <f t="shared" si="188"/>
        <v>7.8432148264711206</v>
      </c>
    </row>
    <row r="707" spans="2:19" ht="20">
      <c r="B707" s="22">
        <v>286</v>
      </c>
      <c r="C707" s="22">
        <v>800</v>
      </c>
      <c r="D707" s="18">
        <f t="shared" si="181"/>
        <v>172.10336000000001</v>
      </c>
      <c r="E707" s="18">
        <f t="shared" si="182"/>
        <v>1198.9610384</v>
      </c>
      <c r="F707" s="18">
        <v>1192</v>
      </c>
      <c r="G707" s="18">
        <v>806</v>
      </c>
      <c r="H707" s="13">
        <f t="shared" si="183"/>
        <v>1670.2623455999999</v>
      </c>
      <c r="I707" s="13">
        <f t="shared" si="184"/>
        <v>1207.9532461880001</v>
      </c>
      <c r="J707" s="19">
        <f t="shared" si="191"/>
        <v>-1.2035199999999975</v>
      </c>
      <c r="K707">
        <f t="shared" si="191"/>
        <v>0</v>
      </c>
      <c r="L707">
        <f t="shared" si="189"/>
        <v>1.2499056666666642E-2</v>
      </c>
      <c r="M707" s="9">
        <f t="shared" si="185"/>
        <v>0.41663522222222138</v>
      </c>
      <c r="N707" s="9">
        <f t="shared" si="190"/>
        <v>1.499886799999997</v>
      </c>
      <c r="O707">
        <f t="shared" si="192"/>
        <v>-6.2002760000000308</v>
      </c>
      <c r="P707">
        <f t="shared" si="192"/>
        <v>-1.4987012979997871</v>
      </c>
      <c r="Q707">
        <f t="shared" si="186"/>
        <v>7.5575218910724398E-2</v>
      </c>
      <c r="R707" s="9">
        <f t="shared" si="187"/>
        <v>2.5191739636908133</v>
      </c>
      <c r="S707" s="9">
        <f t="shared" si="188"/>
        <v>9.0690262692869279</v>
      </c>
    </row>
    <row r="708" spans="2:19" ht="20">
      <c r="B708" s="22">
        <v>289</v>
      </c>
      <c r="C708" s="22">
        <v>800</v>
      </c>
      <c r="D708" s="18">
        <f t="shared" ref="D708:D771" si="193">IF(B708&gt;=$A$24,B708+($A$14*B708*C708),B708-($A$14*B708*C708))</f>
        <v>173.90863999999999</v>
      </c>
      <c r="E708" s="18">
        <f t="shared" ref="E708:E771" si="194">C708+($A$16*C708)</f>
        <v>1198.9610384</v>
      </c>
      <c r="F708" s="18">
        <v>1188</v>
      </c>
      <c r="G708" s="18">
        <v>806</v>
      </c>
      <c r="H708" s="13">
        <f t="shared" ref="H708:H771" si="195">IF(F708&gt;=$A$24,F708+($A$14*F708*G708),F708-($A$14*F708*G708))</f>
        <v>1664.6574384</v>
      </c>
      <c r="I708" s="13">
        <f t="shared" ref="I708:I771" si="196">G708+($A$16*G708)</f>
        <v>1207.9532461880001</v>
      </c>
      <c r="J708" s="19">
        <f t="shared" si="191"/>
        <v>-1.805279999999982</v>
      </c>
      <c r="K708">
        <f t="shared" si="191"/>
        <v>0</v>
      </c>
      <c r="L708">
        <f t="shared" si="189"/>
        <v>1.8748584999999814E-2</v>
      </c>
      <c r="M708" s="9">
        <f t="shared" si="185"/>
        <v>0.62495283333332718</v>
      </c>
      <c r="N708" s="9">
        <f t="shared" si="190"/>
        <v>2.2498301999999781</v>
      </c>
      <c r="O708">
        <f t="shared" si="192"/>
        <v>-5.6049071999998432</v>
      </c>
      <c r="P708">
        <f t="shared" si="192"/>
        <v>0</v>
      </c>
      <c r="Q708">
        <f t="shared" si="186"/>
        <v>5.8209296649998375E-2</v>
      </c>
      <c r="R708" s="9">
        <f t="shared" si="187"/>
        <v>1.9403098883332792</v>
      </c>
      <c r="S708" s="9">
        <f t="shared" si="188"/>
        <v>6.9851155979998056</v>
      </c>
    </row>
    <row r="709" spans="2:19" ht="20">
      <c r="B709" s="22">
        <v>293</v>
      </c>
      <c r="C709" s="22">
        <v>800</v>
      </c>
      <c r="D709" s="18">
        <f t="shared" si="193"/>
        <v>176.31567999999999</v>
      </c>
      <c r="E709" s="18">
        <f t="shared" si="194"/>
        <v>1198.9610384</v>
      </c>
      <c r="F709" s="18">
        <v>1184</v>
      </c>
      <c r="G709" s="18">
        <v>806</v>
      </c>
      <c r="H709" s="13">
        <f t="shared" si="195"/>
        <v>1659.0525312</v>
      </c>
      <c r="I709" s="13">
        <f t="shared" si="196"/>
        <v>1207.9532461880001</v>
      </c>
      <c r="J709" s="19">
        <f t="shared" si="191"/>
        <v>-2.407039999999995</v>
      </c>
      <c r="K709">
        <f t="shared" si="191"/>
        <v>0</v>
      </c>
      <c r="L709">
        <f t="shared" si="189"/>
        <v>2.4998113333333283E-2</v>
      </c>
      <c r="M709" s="9">
        <f t="shared" si="185"/>
        <v>0.83327044444444276</v>
      </c>
      <c r="N709" s="9">
        <f t="shared" si="190"/>
        <v>2.9997735999999939</v>
      </c>
      <c r="O709">
        <f t="shared" si="192"/>
        <v>-5.6049072000000706</v>
      </c>
      <c r="P709">
        <f t="shared" si="192"/>
        <v>0</v>
      </c>
      <c r="Q709">
        <f t="shared" si="186"/>
        <v>5.8209296650000741E-2</v>
      </c>
      <c r="R709" s="9">
        <f t="shared" si="187"/>
        <v>1.9403098883333578</v>
      </c>
      <c r="S709" s="9">
        <f t="shared" si="188"/>
        <v>6.9851155980000881</v>
      </c>
    </row>
    <row r="710" spans="2:19" ht="20">
      <c r="B710" s="22">
        <v>296</v>
      </c>
      <c r="C710" s="22">
        <v>800</v>
      </c>
      <c r="D710" s="18">
        <f t="shared" si="193"/>
        <v>178.12096000000003</v>
      </c>
      <c r="E710" s="18">
        <f t="shared" si="194"/>
        <v>1198.9610384</v>
      </c>
      <c r="F710" s="18">
        <v>1180</v>
      </c>
      <c r="G710" s="18">
        <v>806</v>
      </c>
      <c r="H710" s="13">
        <f t="shared" si="195"/>
        <v>1653.4476239999999</v>
      </c>
      <c r="I710" s="13">
        <f t="shared" si="196"/>
        <v>1207.9532461880001</v>
      </c>
      <c r="J710" s="19">
        <f t="shared" si="191"/>
        <v>-1.8052800000000389</v>
      </c>
      <c r="K710">
        <f t="shared" si="191"/>
        <v>0</v>
      </c>
      <c r="L710">
        <f t="shared" si="189"/>
        <v>1.8748585000000404E-2</v>
      </c>
      <c r="M710" s="9">
        <f t="shared" ref="M710:M773" si="197">L710*$A$20*1000</f>
        <v>0.62495283333334684</v>
      </c>
      <c r="N710" s="9">
        <f t="shared" si="190"/>
        <v>2.2498302000000487</v>
      </c>
      <c r="O710">
        <f t="shared" si="192"/>
        <v>-5.6049072000000706</v>
      </c>
      <c r="P710">
        <f t="shared" si="192"/>
        <v>0</v>
      </c>
      <c r="Q710">
        <f t="shared" ref="Q710:Q773" si="198">SQRT((O710*$A$6)^2+(P710*$A$12)^2)</f>
        <v>5.8209296650000741E-2</v>
      </c>
      <c r="R710" s="9">
        <f t="shared" ref="R710:R773" si="199">Q710*$A$20*1000</f>
        <v>1.9403098883333578</v>
      </c>
      <c r="S710" s="9">
        <f t="shared" ref="S710:S773" si="200">R710*$A$22</f>
        <v>6.9851155980000881</v>
      </c>
    </row>
    <row r="711" spans="2:19" ht="20">
      <c r="B711" s="22">
        <v>300</v>
      </c>
      <c r="C711" s="22">
        <v>799</v>
      </c>
      <c r="D711" s="18">
        <f t="shared" si="193"/>
        <v>180.67734000000002</v>
      </c>
      <c r="E711" s="18">
        <f t="shared" si="194"/>
        <v>1197.462337102</v>
      </c>
      <c r="F711" s="18">
        <v>1176</v>
      </c>
      <c r="G711" s="18">
        <v>806</v>
      </c>
      <c r="H711" s="13">
        <f t="shared" si="195"/>
        <v>1647.8427167999998</v>
      </c>
      <c r="I711" s="13">
        <f t="shared" si="196"/>
        <v>1207.9532461880001</v>
      </c>
      <c r="J711" s="19">
        <f t="shared" si="191"/>
        <v>-2.5563799999999901</v>
      </c>
      <c r="K711">
        <f t="shared" si="191"/>
        <v>1.4987012980000145</v>
      </c>
      <c r="L711">
        <f t="shared" ref="L711:L774" si="201">SQRT((J711*$A$6)^2+(K711*$A$12)^2)</f>
        <v>4.7645349503008104E-2</v>
      </c>
      <c r="M711" s="9">
        <f t="shared" si="197"/>
        <v>1.5881783167669368</v>
      </c>
      <c r="N711" s="9">
        <f t="shared" ref="N711:N774" si="202">M711*$A$22</f>
        <v>5.7174419403609722</v>
      </c>
      <c r="O711">
        <f t="shared" si="192"/>
        <v>-5.6049072000000706</v>
      </c>
      <c r="P711">
        <f t="shared" si="192"/>
        <v>0</v>
      </c>
      <c r="Q711">
        <f t="shared" si="198"/>
        <v>5.8209296650000741E-2</v>
      </c>
      <c r="R711" s="9">
        <f t="shared" si="199"/>
        <v>1.9403098883333578</v>
      </c>
      <c r="S711" s="9">
        <f t="shared" si="200"/>
        <v>6.9851155980000881</v>
      </c>
    </row>
    <row r="712" spans="2:19" ht="20">
      <c r="B712" s="22">
        <v>304</v>
      </c>
      <c r="C712" s="22">
        <v>800</v>
      </c>
      <c r="D712" s="18">
        <f t="shared" si="193"/>
        <v>182.93504000000001</v>
      </c>
      <c r="E712" s="18">
        <f t="shared" si="194"/>
        <v>1198.9610384</v>
      </c>
      <c r="F712" s="18">
        <v>1172</v>
      </c>
      <c r="G712" s="18">
        <v>806</v>
      </c>
      <c r="H712" s="13">
        <f t="shared" si="195"/>
        <v>1642.2378096</v>
      </c>
      <c r="I712" s="13">
        <f t="shared" si="196"/>
        <v>1207.9532461880001</v>
      </c>
      <c r="J712" s="19">
        <f t="shared" si="191"/>
        <v>-2.2576999999999998</v>
      </c>
      <c r="K712">
        <f t="shared" si="191"/>
        <v>-1.4987012980000145</v>
      </c>
      <c r="L712">
        <f t="shared" si="201"/>
        <v>4.598907719587101E-2</v>
      </c>
      <c r="M712" s="9">
        <f t="shared" si="197"/>
        <v>1.5329692398623671</v>
      </c>
      <c r="N712" s="9">
        <f t="shared" si="202"/>
        <v>5.5186892635045215</v>
      </c>
      <c r="O712">
        <f t="shared" si="192"/>
        <v>-5.6049071999998432</v>
      </c>
      <c r="P712">
        <f t="shared" si="192"/>
        <v>0</v>
      </c>
      <c r="Q712">
        <f t="shared" si="198"/>
        <v>5.8209296649998375E-2</v>
      </c>
      <c r="R712" s="9">
        <f t="shared" si="199"/>
        <v>1.9403098883332792</v>
      </c>
      <c r="S712" s="9">
        <f t="shared" si="200"/>
        <v>6.9851155979998056</v>
      </c>
    </row>
    <row r="713" spans="2:19" ht="20">
      <c r="B713" s="22">
        <v>308</v>
      </c>
      <c r="C713" s="22">
        <v>800</v>
      </c>
      <c r="D713" s="18">
        <f t="shared" si="193"/>
        <v>185.34208000000001</v>
      </c>
      <c r="E713" s="18">
        <f t="shared" si="194"/>
        <v>1198.9610384</v>
      </c>
      <c r="F713" s="18">
        <v>1168</v>
      </c>
      <c r="G713" s="18">
        <v>806</v>
      </c>
      <c r="H713" s="13">
        <f t="shared" si="195"/>
        <v>1636.6329023999999</v>
      </c>
      <c r="I713" s="13">
        <f t="shared" si="196"/>
        <v>1207.9532461880001</v>
      </c>
      <c r="J713" s="19">
        <f t="shared" si="191"/>
        <v>-2.407039999999995</v>
      </c>
      <c r="K713">
        <f t="shared" si="191"/>
        <v>0</v>
      </c>
      <c r="L713">
        <f t="shared" si="201"/>
        <v>2.4998113333333283E-2</v>
      </c>
      <c r="M713" s="9">
        <f t="shared" si="197"/>
        <v>0.83327044444444276</v>
      </c>
      <c r="N713" s="9">
        <f t="shared" si="202"/>
        <v>2.9997735999999939</v>
      </c>
      <c r="O713">
        <f t="shared" si="192"/>
        <v>-5.6049072000000706</v>
      </c>
      <c r="P713">
        <f t="shared" si="192"/>
        <v>0</v>
      </c>
      <c r="Q713">
        <f t="shared" si="198"/>
        <v>5.8209296650000741E-2</v>
      </c>
      <c r="R713" s="9">
        <f t="shared" si="199"/>
        <v>1.9403098883333578</v>
      </c>
      <c r="S713" s="9">
        <f t="shared" si="200"/>
        <v>6.9851155980000881</v>
      </c>
    </row>
    <row r="714" spans="2:19" ht="20">
      <c r="B714" s="22">
        <v>312</v>
      </c>
      <c r="C714" s="22">
        <v>800</v>
      </c>
      <c r="D714" s="18">
        <f t="shared" si="193"/>
        <v>187.74912</v>
      </c>
      <c r="E714" s="18">
        <f t="shared" si="194"/>
        <v>1198.9610384</v>
      </c>
      <c r="F714" s="18">
        <v>1164</v>
      </c>
      <c r="G714" s="18">
        <v>806</v>
      </c>
      <c r="H714" s="13">
        <f t="shared" si="195"/>
        <v>1631.0279952000001</v>
      </c>
      <c r="I714" s="13">
        <f t="shared" si="196"/>
        <v>1207.9532461880001</v>
      </c>
      <c r="J714" s="19">
        <f t="shared" ref="J714:K777" si="203">D713-D714</f>
        <v>-2.407039999999995</v>
      </c>
      <c r="K714">
        <f t="shared" si="203"/>
        <v>0</v>
      </c>
      <c r="L714">
        <f t="shared" si="201"/>
        <v>2.4998113333333283E-2</v>
      </c>
      <c r="M714" s="9">
        <f t="shared" si="197"/>
        <v>0.83327044444444276</v>
      </c>
      <c r="N714" s="9">
        <f t="shared" si="202"/>
        <v>2.9997735999999939</v>
      </c>
      <c r="O714">
        <f t="shared" ref="O714:P777" si="204">H714-H713</f>
        <v>-5.6049071999998432</v>
      </c>
      <c r="P714">
        <f t="shared" si="204"/>
        <v>0</v>
      </c>
      <c r="Q714">
        <f t="shared" si="198"/>
        <v>5.8209296649998375E-2</v>
      </c>
      <c r="R714" s="9">
        <f t="shared" si="199"/>
        <v>1.9403098883332792</v>
      </c>
      <c r="S714" s="9">
        <f t="shared" si="200"/>
        <v>6.9851155979998056</v>
      </c>
    </row>
    <row r="715" spans="2:19" ht="20">
      <c r="B715" s="22">
        <v>316</v>
      </c>
      <c r="C715" s="22">
        <v>800</v>
      </c>
      <c r="D715" s="18">
        <f t="shared" si="193"/>
        <v>190.15616</v>
      </c>
      <c r="E715" s="18">
        <f t="shared" si="194"/>
        <v>1198.9610384</v>
      </c>
      <c r="F715" s="18">
        <v>1160</v>
      </c>
      <c r="G715" s="18">
        <v>806</v>
      </c>
      <c r="H715" s="13">
        <f t="shared" si="195"/>
        <v>1625.423088</v>
      </c>
      <c r="I715" s="13">
        <f t="shared" si="196"/>
        <v>1207.9532461880001</v>
      </c>
      <c r="J715" s="19">
        <f t="shared" si="203"/>
        <v>-2.407039999999995</v>
      </c>
      <c r="K715">
        <f t="shared" si="203"/>
        <v>0</v>
      </c>
      <c r="L715">
        <f t="shared" si="201"/>
        <v>2.4998113333333283E-2</v>
      </c>
      <c r="M715" s="9">
        <f t="shared" si="197"/>
        <v>0.83327044444444276</v>
      </c>
      <c r="N715" s="9">
        <f t="shared" si="202"/>
        <v>2.9997735999999939</v>
      </c>
      <c r="O715">
        <f t="shared" si="204"/>
        <v>-5.6049072000000706</v>
      </c>
      <c r="P715">
        <f t="shared" si="204"/>
        <v>0</v>
      </c>
      <c r="Q715">
        <f t="shared" si="198"/>
        <v>5.8209296650000741E-2</v>
      </c>
      <c r="R715" s="9">
        <f t="shared" si="199"/>
        <v>1.9403098883333578</v>
      </c>
      <c r="S715" s="9">
        <f t="shared" si="200"/>
        <v>6.9851155980000881</v>
      </c>
    </row>
    <row r="716" spans="2:19" ht="20">
      <c r="B716" s="22">
        <v>322</v>
      </c>
      <c r="C716" s="22">
        <v>800</v>
      </c>
      <c r="D716" s="18">
        <f t="shared" si="193"/>
        <v>193.76672000000002</v>
      </c>
      <c r="E716" s="18">
        <f t="shared" si="194"/>
        <v>1198.9610384</v>
      </c>
      <c r="F716" s="18">
        <v>1156</v>
      </c>
      <c r="G716" s="18">
        <v>806</v>
      </c>
      <c r="H716" s="13">
        <f t="shared" si="195"/>
        <v>1619.8181807999999</v>
      </c>
      <c r="I716" s="13">
        <f t="shared" si="196"/>
        <v>1207.9532461880001</v>
      </c>
      <c r="J716" s="19">
        <f t="shared" si="203"/>
        <v>-3.6105600000000209</v>
      </c>
      <c r="K716">
        <f t="shared" si="203"/>
        <v>0</v>
      </c>
      <c r="L716">
        <f t="shared" si="201"/>
        <v>3.7497170000000218E-2</v>
      </c>
      <c r="M716" s="9">
        <f t="shared" si="197"/>
        <v>1.2499056666666739</v>
      </c>
      <c r="N716" s="9">
        <f t="shared" si="202"/>
        <v>4.4996604000000264</v>
      </c>
      <c r="O716">
        <f t="shared" si="204"/>
        <v>-5.6049072000000706</v>
      </c>
      <c r="P716">
        <f t="shared" si="204"/>
        <v>0</v>
      </c>
      <c r="Q716">
        <f t="shared" si="198"/>
        <v>5.8209296650000741E-2</v>
      </c>
      <c r="R716" s="9">
        <f t="shared" si="199"/>
        <v>1.9403098883333578</v>
      </c>
      <c r="S716" s="9">
        <f t="shared" si="200"/>
        <v>6.9851155980000881</v>
      </c>
    </row>
    <row r="717" spans="2:19" ht="20">
      <c r="B717" s="22">
        <v>326</v>
      </c>
      <c r="C717" s="22">
        <v>800</v>
      </c>
      <c r="D717" s="18">
        <f t="shared" si="193"/>
        <v>196.17376000000002</v>
      </c>
      <c r="E717" s="18">
        <f t="shared" si="194"/>
        <v>1198.9610384</v>
      </c>
      <c r="F717" s="18">
        <v>1152</v>
      </c>
      <c r="G717" s="18">
        <v>806</v>
      </c>
      <c r="H717" s="13">
        <f t="shared" si="195"/>
        <v>1614.2132735999999</v>
      </c>
      <c r="I717" s="13">
        <f t="shared" si="196"/>
        <v>1207.9532461880001</v>
      </c>
      <c r="J717" s="19">
        <f t="shared" si="203"/>
        <v>-2.407039999999995</v>
      </c>
      <c r="K717">
        <f t="shared" si="203"/>
        <v>0</v>
      </c>
      <c r="L717">
        <f t="shared" si="201"/>
        <v>2.4998113333333283E-2</v>
      </c>
      <c r="M717" s="9">
        <f t="shared" si="197"/>
        <v>0.83327044444444276</v>
      </c>
      <c r="N717" s="9">
        <f t="shared" si="202"/>
        <v>2.9997735999999939</v>
      </c>
      <c r="O717">
        <f t="shared" si="204"/>
        <v>-5.6049072000000706</v>
      </c>
      <c r="P717">
        <f t="shared" si="204"/>
        <v>0</v>
      </c>
      <c r="Q717">
        <f t="shared" si="198"/>
        <v>5.8209296650000741E-2</v>
      </c>
      <c r="R717" s="9">
        <f t="shared" si="199"/>
        <v>1.9403098883333578</v>
      </c>
      <c r="S717" s="9">
        <f t="shared" si="200"/>
        <v>6.9851155980000881</v>
      </c>
    </row>
    <row r="718" spans="2:19" ht="20">
      <c r="B718" s="22">
        <v>330</v>
      </c>
      <c r="C718" s="22">
        <v>802</v>
      </c>
      <c r="D718" s="18">
        <f t="shared" si="193"/>
        <v>198.25225200000003</v>
      </c>
      <c r="E718" s="18">
        <f t="shared" si="194"/>
        <v>1201.958440996</v>
      </c>
      <c r="F718" s="18">
        <v>1148</v>
      </c>
      <c r="G718" s="18">
        <v>808</v>
      </c>
      <c r="H718" s="13">
        <f t="shared" si="195"/>
        <v>1609.7513151999999</v>
      </c>
      <c r="I718" s="13">
        <f t="shared" si="196"/>
        <v>1210.9506487839999</v>
      </c>
      <c r="J718" s="19">
        <f t="shared" si="203"/>
        <v>-2.0784920000000113</v>
      </c>
      <c r="K718">
        <f t="shared" si="203"/>
        <v>-2.997402596000029</v>
      </c>
      <c r="L718">
        <f t="shared" si="201"/>
        <v>8.2017438191543404E-2</v>
      </c>
      <c r="M718" s="9">
        <f t="shared" si="197"/>
        <v>2.7339146063847801</v>
      </c>
      <c r="N718" s="9">
        <f t="shared" si="202"/>
        <v>9.8420925829852095</v>
      </c>
      <c r="O718">
        <f t="shared" si="204"/>
        <v>-4.4619583999999577</v>
      </c>
      <c r="P718">
        <f t="shared" si="204"/>
        <v>2.9974025959998016</v>
      </c>
      <c r="Q718">
        <f t="shared" si="198"/>
        <v>9.1696428472797159E-2</v>
      </c>
      <c r="R718" s="9">
        <f t="shared" si="199"/>
        <v>3.0565476157599054</v>
      </c>
      <c r="S718" s="9">
        <f t="shared" si="200"/>
        <v>11.00357141673566</v>
      </c>
    </row>
    <row r="719" spans="2:19" ht="20">
      <c r="B719" s="22">
        <v>332</v>
      </c>
      <c r="C719" s="22">
        <v>803</v>
      </c>
      <c r="D719" s="18">
        <f t="shared" si="193"/>
        <v>199.28851120000002</v>
      </c>
      <c r="E719" s="18">
        <f t="shared" si="194"/>
        <v>1203.4571422940001</v>
      </c>
      <c r="F719" s="18">
        <v>1144</v>
      </c>
      <c r="G719" s="18">
        <v>808</v>
      </c>
      <c r="H719" s="13">
        <f t="shared" si="195"/>
        <v>1604.1424256</v>
      </c>
      <c r="I719" s="13">
        <f t="shared" si="196"/>
        <v>1210.9506487839999</v>
      </c>
      <c r="J719" s="19">
        <f t="shared" si="203"/>
        <v>-1.0362591999999893</v>
      </c>
      <c r="K719">
        <f t="shared" si="203"/>
        <v>-1.4987012980000145</v>
      </c>
      <c r="L719">
        <f t="shared" si="201"/>
        <v>4.1000566145521833E-2</v>
      </c>
      <c r="M719" s="9">
        <f t="shared" si="197"/>
        <v>1.366685538184061</v>
      </c>
      <c r="N719" s="9">
        <f t="shared" si="202"/>
        <v>4.9200679374626199</v>
      </c>
      <c r="O719">
        <f t="shared" si="204"/>
        <v>-5.608889599999884</v>
      </c>
      <c r="P719">
        <f t="shared" si="204"/>
        <v>0</v>
      </c>
      <c r="Q719">
        <f t="shared" si="198"/>
        <v>5.8250655533332134E-2</v>
      </c>
      <c r="R719" s="9">
        <f t="shared" si="199"/>
        <v>1.9416885177777379</v>
      </c>
      <c r="S719" s="9">
        <f t="shared" si="200"/>
        <v>6.9900786639998564</v>
      </c>
    </row>
    <row r="720" spans="2:19" ht="20">
      <c r="B720" s="22">
        <v>338</v>
      </c>
      <c r="C720" s="22">
        <v>804</v>
      </c>
      <c r="D720" s="18">
        <f t="shared" si="193"/>
        <v>202.72185440000001</v>
      </c>
      <c r="E720" s="18">
        <f t="shared" si="194"/>
        <v>1204.9558435920001</v>
      </c>
      <c r="F720" s="18">
        <v>1141</v>
      </c>
      <c r="G720" s="18">
        <v>808</v>
      </c>
      <c r="H720" s="13">
        <f t="shared" si="195"/>
        <v>1599.9357583999999</v>
      </c>
      <c r="I720" s="13">
        <f t="shared" si="196"/>
        <v>1210.9506487839999</v>
      </c>
      <c r="J720" s="19">
        <f t="shared" si="203"/>
        <v>-3.4333431999999959</v>
      </c>
      <c r="K720">
        <f t="shared" si="203"/>
        <v>-1.4987012980000145</v>
      </c>
      <c r="L720">
        <f t="shared" si="201"/>
        <v>5.3259988423447945E-2</v>
      </c>
      <c r="M720" s="9">
        <f t="shared" si="197"/>
        <v>1.7753329474482646</v>
      </c>
      <c r="N720" s="9">
        <f t="shared" si="202"/>
        <v>6.3911986108137526</v>
      </c>
      <c r="O720">
        <f t="shared" si="204"/>
        <v>-4.2066672000000835</v>
      </c>
      <c r="P720">
        <f t="shared" si="204"/>
        <v>0</v>
      </c>
      <c r="Q720">
        <f t="shared" si="198"/>
        <v>4.3687991650000875E-2</v>
      </c>
      <c r="R720" s="9">
        <f t="shared" si="199"/>
        <v>1.4562663883333626</v>
      </c>
      <c r="S720" s="9">
        <f t="shared" si="200"/>
        <v>5.2425589980001055</v>
      </c>
    </row>
    <row r="721" spans="2:19" ht="20">
      <c r="B721" s="22">
        <v>340</v>
      </c>
      <c r="C721" s="22">
        <v>805</v>
      </c>
      <c r="D721" s="18">
        <f t="shared" si="193"/>
        <v>203.75214000000003</v>
      </c>
      <c r="E721" s="18">
        <f t="shared" si="194"/>
        <v>1206.4545448900001</v>
      </c>
      <c r="F721" s="18">
        <v>1136</v>
      </c>
      <c r="G721" s="18">
        <v>808</v>
      </c>
      <c r="H721" s="13">
        <f t="shared" si="195"/>
        <v>1592.9246463999998</v>
      </c>
      <c r="I721" s="13">
        <f t="shared" si="196"/>
        <v>1210.9506487839999</v>
      </c>
      <c r="J721" s="19">
        <f t="shared" si="203"/>
        <v>-1.0302856000000133</v>
      </c>
      <c r="K721">
        <f t="shared" si="203"/>
        <v>-1.4987012980000145</v>
      </c>
      <c r="L721">
        <f t="shared" si="201"/>
        <v>4.0984325810470255E-2</v>
      </c>
      <c r="M721" s="9">
        <f t="shared" si="197"/>
        <v>1.3661441936823417</v>
      </c>
      <c r="N721" s="9">
        <f t="shared" si="202"/>
        <v>4.9181190972564304</v>
      </c>
      <c r="O721">
        <f t="shared" si="204"/>
        <v>-7.0111120000001392</v>
      </c>
      <c r="P721">
        <f t="shared" si="204"/>
        <v>0</v>
      </c>
      <c r="Q721">
        <f t="shared" si="198"/>
        <v>7.2813319416668118E-2</v>
      </c>
      <c r="R721" s="9">
        <f t="shared" si="199"/>
        <v>2.4271106472222708</v>
      </c>
      <c r="S721" s="9">
        <f t="shared" si="200"/>
        <v>8.7375983300001749</v>
      </c>
    </row>
    <row r="722" spans="2:19" ht="20">
      <c r="B722" s="22">
        <v>344</v>
      </c>
      <c r="C722" s="22">
        <v>806</v>
      </c>
      <c r="D722" s="18">
        <f t="shared" si="193"/>
        <v>205.97798080000001</v>
      </c>
      <c r="E722" s="18">
        <f t="shared" si="194"/>
        <v>1207.9532461880001</v>
      </c>
      <c r="F722" s="18">
        <v>1134</v>
      </c>
      <c r="G722" s="18">
        <v>808</v>
      </c>
      <c r="H722" s="13">
        <f t="shared" si="195"/>
        <v>1590.1202016</v>
      </c>
      <c r="I722" s="13">
        <f t="shared" si="196"/>
        <v>1210.9506487839999</v>
      </c>
      <c r="J722" s="19">
        <f t="shared" si="203"/>
        <v>-2.2258407999999861</v>
      </c>
      <c r="K722">
        <f t="shared" si="203"/>
        <v>-1.4987012980000145</v>
      </c>
      <c r="L722">
        <f t="shared" si="201"/>
        <v>4.5821269367864237E-2</v>
      </c>
      <c r="M722" s="9">
        <f t="shared" si="197"/>
        <v>1.5273756455954746</v>
      </c>
      <c r="N722" s="9">
        <f t="shared" si="202"/>
        <v>5.4985523241437084</v>
      </c>
      <c r="O722">
        <f t="shared" si="204"/>
        <v>-2.8044447999998283</v>
      </c>
      <c r="P722">
        <f t="shared" si="204"/>
        <v>0</v>
      </c>
      <c r="Q722">
        <f t="shared" si="198"/>
        <v>2.9125327766664887E-2</v>
      </c>
      <c r="R722" s="9">
        <f t="shared" si="199"/>
        <v>0.97084425888882953</v>
      </c>
      <c r="S722" s="9">
        <f t="shared" si="200"/>
        <v>3.4950393319997866</v>
      </c>
    </row>
    <row r="723" spans="2:19" ht="20">
      <c r="B723" s="22">
        <v>348</v>
      </c>
      <c r="C723" s="22">
        <v>806</v>
      </c>
      <c r="D723" s="18">
        <f t="shared" si="193"/>
        <v>208.37307360000003</v>
      </c>
      <c r="E723" s="18">
        <f t="shared" si="194"/>
        <v>1207.9532461880001</v>
      </c>
      <c r="F723" s="18">
        <v>1129</v>
      </c>
      <c r="G723" s="18">
        <v>808</v>
      </c>
      <c r="H723" s="13">
        <f t="shared" si="195"/>
        <v>1583.1090896000001</v>
      </c>
      <c r="I723" s="13">
        <f t="shared" si="196"/>
        <v>1210.9506487839999</v>
      </c>
      <c r="J723" s="19">
        <f t="shared" si="203"/>
        <v>-2.3950928000000147</v>
      </c>
      <c r="K723">
        <f t="shared" si="203"/>
        <v>0</v>
      </c>
      <c r="L723">
        <f t="shared" si="201"/>
        <v>2.4874036683333489E-2</v>
      </c>
      <c r="M723" s="9">
        <f t="shared" si="197"/>
        <v>0.82913455611111631</v>
      </c>
      <c r="N723" s="9">
        <f t="shared" si="202"/>
        <v>2.9848844020000187</v>
      </c>
      <c r="O723">
        <f t="shared" si="204"/>
        <v>-7.0111119999999119</v>
      </c>
      <c r="P723">
        <f t="shared" si="204"/>
        <v>0</v>
      </c>
      <c r="Q723">
        <f t="shared" si="198"/>
        <v>7.2813319416665759E-2</v>
      </c>
      <c r="R723" s="9">
        <f t="shared" si="199"/>
        <v>2.4271106472221917</v>
      </c>
      <c r="S723" s="9">
        <f t="shared" si="200"/>
        <v>8.7375983299998907</v>
      </c>
    </row>
    <row r="724" spans="2:19" ht="20">
      <c r="B724" s="22">
        <v>352</v>
      </c>
      <c r="C724" s="22">
        <v>806</v>
      </c>
      <c r="D724" s="18">
        <f t="shared" si="193"/>
        <v>210.76816640000001</v>
      </c>
      <c r="E724" s="18">
        <f t="shared" si="194"/>
        <v>1207.9532461880001</v>
      </c>
      <c r="F724" s="18">
        <v>1126</v>
      </c>
      <c r="G724" s="18">
        <v>808</v>
      </c>
      <c r="H724" s="13">
        <f t="shared" si="195"/>
        <v>1578.9024224</v>
      </c>
      <c r="I724" s="13">
        <f t="shared" si="196"/>
        <v>1210.9506487839999</v>
      </c>
      <c r="J724" s="19">
        <f t="shared" si="203"/>
        <v>-2.3950927999999863</v>
      </c>
      <c r="K724">
        <f t="shared" si="203"/>
        <v>0</v>
      </c>
      <c r="L724">
        <f t="shared" si="201"/>
        <v>2.4874036683333194E-2</v>
      </c>
      <c r="M724" s="9">
        <f t="shared" si="197"/>
        <v>0.82913455611110642</v>
      </c>
      <c r="N724" s="9">
        <f t="shared" si="202"/>
        <v>2.9848844019999832</v>
      </c>
      <c r="O724">
        <f t="shared" si="204"/>
        <v>-4.2066672000000835</v>
      </c>
      <c r="P724">
        <f t="shared" si="204"/>
        <v>0</v>
      </c>
      <c r="Q724">
        <f t="shared" si="198"/>
        <v>4.3687991650000875E-2</v>
      </c>
      <c r="R724" s="9">
        <f t="shared" si="199"/>
        <v>1.4562663883333626</v>
      </c>
      <c r="S724" s="9">
        <f t="shared" si="200"/>
        <v>5.2425589980001055</v>
      </c>
    </row>
    <row r="725" spans="2:19" ht="20">
      <c r="B725" s="22">
        <v>354</v>
      </c>
      <c r="C725" s="22">
        <v>806</v>
      </c>
      <c r="D725" s="18">
        <f t="shared" si="193"/>
        <v>211.96571280000001</v>
      </c>
      <c r="E725" s="18">
        <f t="shared" si="194"/>
        <v>1207.9532461880001</v>
      </c>
      <c r="F725" s="18">
        <v>1121</v>
      </c>
      <c r="G725" s="18">
        <v>808</v>
      </c>
      <c r="H725" s="13">
        <f t="shared" si="195"/>
        <v>1571.8913103999998</v>
      </c>
      <c r="I725" s="13">
        <f t="shared" si="196"/>
        <v>1210.9506487839999</v>
      </c>
      <c r="J725" s="19">
        <f t="shared" si="203"/>
        <v>-1.1975463999999931</v>
      </c>
      <c r="K725">
        <f t="shared" si="203"/>
        <v>0</v>
      </c>
      <c r="L725">
        <f t="shared" si="201"/>
        <v>1.2437018341666597E-2</v>
      </c>
      <c r="M725" s="9">
        <f t="shared" si="197"/>
        <v>0.41456727805555321</v>
      </c>
      <c r="N725" s="9">
        <f t="shared" si="202"/>
        <v>1.4924422009999916</v>
      </c>
      <c r="O725">
        <f t="shared" si="204"/>
        <v>-7.0111120000001392</v>
      </c>
      <c r="P725">
        <f t="shared" si="204"/>
        <v>0</v>
      </c>
      <c r="Q725">
        <f t="shared" si="198"/>
        <v>7.2813319416668118E-2</v>
      </c>
      <c r="R725" s="9">
        <f t="shared" si="199"/>
        <v>2.4271106472222708</v>
      </c>
      <c r="S725" s="9">
        <f t="shared" si="200"/>
        <v>8.7375983300001749</v>
      </c>
    </row>
    <row r="726" spans="2:19" ht="20">
      <c r="B726" s="22">
        <v>360</v>
      </c>
      <c r="C726" s="22">
        <v>807</v>
      </c>
      <c r="D726" s="18">
        <f t="shared" si="193"/>
        <v>215.37914400000003</v>
      </c>
      <c r="E726" s="18">
        <f t="shared" si="194"/>
        <v>1209.4519474859999</v>
      </c>
      <c r="F726" s="18">
        <v>1118</v>
      </c>
      <c r="G726" s="18">
        <v>808</v>
      </c>
      <c r="H726" s="13">
        <f t="shared" si="195"/>
        <v>1567.6846432</v>
      </c>
      <c r="I726" s="13">
        <f t="shared" si="196"/>
        <v>1210.9506487839999</v>
      </c>
      <c r="J726" s="19">
        <f t="shared" si="203"/>
        <v>-3.4134312000000193</v>
      </c>
      <c r="K726">
        <f t="shared" si="203"/>
        <v>-1.4987012979997871</v>
      </c>
      <c r="L726">
        <f t="shared" si="201"/>
        <v>5.3121765011811518E-2</v>
      </c>
      <c r="M726" s="9">
        <f t="shared" si="197"/>
        <v>1.7707255003937172</v>
      </c>
      <c r="N726" s="9">
        <f t="shared" si="202"/>
        <v>6.374611801417382</v>
      </c>
      <c r="O726">
        <f t="shared" si="204"/>
        <v>-4.2066671999998562</v>
      </c>
      <c r="P726">
        <f t="shared" si="204"/>
        <v>0</v>
      </c>
      <c r="Q726">
        <f t="shared" si="198"/>
        <v>4.3687991649998509E-2</v>
      </c>
      <c r="R726" s="9">
        <f t="shared" si="199"/>
        <v>1.4562663883332836</v>
      </c>
      <c r="S726" s="9">
        <f t="shared" si="200"/>
        <v>5.2425589979998213</v>
      </c>
    </row>
    <row r="727" spans="2:19" ht="20">
      <c r="B727" s="22">
        <v>364</v>
      </c>
      <c r="C727" s="22">
        <v>807</v>
      </c>
      <c r="D727" s="18">
        <f t="shared" si="193"/>
        <v>217.77224560000002</v>
      </c>
      <c r="E727" s="18">
        <f t="shared" si="194"/>
        <v>1209.4519474859999</v>
      </c>
      <c r="F727" s="18">
        <v>1114</v>
      </c>
      <c r="G727" s="18">
        <v>808</v>
      </c>
      <c r="H727" s="13">
        <f t="shared" si="195"/>
        <v>1562.0757536000001</v>
      </c>
      <c r="I727" s="13">
        <f t="shared" si="196"/>
        <v>1210.9506487839999</v>
      </c>
      <c r="J727" s="19">
        <f t="shared" si="203"/>
        <v>-2.3931015999999943</v>
      </c>
      <c r="K727">
        <f t="shared" si="203"/>
        <v>0</v>
      </c>
      <c r="L727">
        <f t="shared" si="201"/>
        <v>2.485335724166661E-2</v>
      </c>
      <c r="M727" s="9">
        <f t="shared" si="197"/>
        <v>0.82844524138888698</v>
      </c>
      <c r="N727" s="9">
        <f t="shared" si="202"/>
        <v>2.9824028689999933</v>
      </c>
      <c r="O727">
        <f t="shared" si="204"/>
        <v>-5.608889599999884</v>
      </c>
      <c r="P727">
        <f t="shared" si="204"/>
        <v>0</v>
      </c>
      <c r="Q727">
        <f t="shared" si="198"/>
        <v>5.8250655533332134E-2</v>
      </c>
      <c r="R727" s="9">
        <f t="shared" si="199"/>
        <v>1.9416885177777379</v>
      </c>
      <c r="S727" s="9">
        <f t="shared" si="200"/>
        <v>6.9900786639998564</v>
      </c>
    </row>
    <row r="728" spans="2:19" ht="20">
      <c r="B728" s="22">
        <v>367</v>
      </c>
      <c r="C728" s="22">
        <v>807</v>
      </c>
      <c r="D728" s="18">
        <f t="shared" si="193"/>
        <v>219.56707180000001</v>
      </c>
      <c r="E728" s="18">
        <f t="shared" si="194"/>
        <v>1209.4519474859999</v>
      </c>
      <c r="F728" s="18">
        <v>1110</v>
      </c>
      <c r="G728" s="18">
        <v>808</v>
      </c>
      <c r="H728" s="13">
        <f t="shared" si="195"/>
        <v>1556.466864</v>
      </c>
      <c r="I728" s="13">
        <f t="shared" si="196"/>
        <v>1210.9506487839999</v>
      </c>
      <c r="J728" s="19">
        <f t="shared" si="203"/>
        <v>-1.7948261999999886</v>
      </c>
      <c r="K728">
        <f t="shared" si="203"/>
        <v>0</v>
      </c>
      <c r="L728">
        <f t="shared" si="201"/>
        <v>1.8640017931249885E-2</v>
      </c>
      <c r="M728" s="9">
        <f t="shared" si="197"/>
        <v>0.62133393104166279</v>
      </c>
      <c r="N728" s="9">
        <f t="shared" si="202"/>
        <v>2.2368021517499863</v>
      </c>
      <c r="O728">
        <f t="shared" si="204"/>
        <v>-5.6088896000001114</v>
      </c>
      <c r="P728">
        <f t="shared" si="204"/>
        <v>0</v>
      </c>
      <c r="Q728">
        <f t="shared" si="198"/>
        <v>5.8250655533334493E-2</v>
      </c>
      <c r="R728" s="9">
        <f t="shared" si="199"/>
        <v>1.9416885177778165</v>
      </c>
      <c r="S728" s="9">
        <f t="shared" si="200"/>
        <v>6.9900786640001398</v>
      </c>
    </row>
    <row r="729" spans="2:19" ht="20">
      <c r="B729" s="22">
        <v>372</v>
      </c>
      <c r="C729" s="22">
        <v>807</v>
      </c>
      <c r="D729" s="18">
        <f t="shared" si="193"/>
        <v>222.55844880000001</v>
      </c>
      <c r="E729" s="18">
        <f t="shared" si="194"/>
        <v>1209.4519474859999</v>
      </c>
      <c r="F729" s="18">
        <v>1106</v>
      </c>
      <c r="G729" s="18">
        <v>808</v>
      </c>
      <c r="H729" s="13">
        <f t="shared" si="195"/>
        <v>1550.8579743999999</v>
      </c>
      <c r="I729" s="13">
        <f t="shared" si="196"/>
        <v>1210.9506487839999</v>
      </c>
      <c r="J729" s="19">
        <f t="shared" si="203"/>
        <v>-2.991377</v>
      </c>
      <c r="K729">
        <f t="shared" si="203"/>
        <v>0</v>
      </c>
      <c r="L729">
        <f t="shared" si="201"/>
        <v>3.1066696552083335E-2</v>
      </c>
      <c r="M729" s="9">
        <f t="shared" si="197"/>
        <v>1.0355565517361112</v>
      </c>
      <c r="N729" s="9">
        <f t="shared" si="202"/>
        <v>3.7280035862500003</v>
      </c>
      <c r="O729">
        <f t="shared" si="204"/>
        <v>-5.6088896000001114</v>
      </c>
      <c r="P729">
        <f t="shared" si="204"/>
        <v>0</v>
      </c>
      <c r="Q729">
        <f t="shared" si="198"/>
        <v>5.8250655533334493E-2</v>
      </c>
      <c r="R729" s="9">
        <f t="shared" si="199"/>
        <v>1.9416885177778165</v>
      </c>
      <c r="S729" s="9">
        <f t="shared" si="200"/>
        <v>6.9900786640001398</v>
      </c>
    </row>
    <row r="730" spans="2:19" ht="20">
      <c r="B730" s="22">
        <v>376</v>
      </c>
      <c r="C730" s="22">
        <v>806</v>
      </c>
      <c r="D730" s="18">
        <f t="shared" si="193"/>
        <v>225.13872320000002</v>
      </c>
      <c r="E730" s="18">
        <f t="shared" si="194"/>
        <v>1207.9532461880001</v>
      </c>
      <c r="F730" s="18">
        <v>1102</v>
      </c>
      <c r="G730" s="18">
        <v>808</v>
      </c>
      <c r="H730" s="13">
        <f t="shared" si="195"/>
        <v>1545.2490848</v>
      </c>
      <c r="I730" s="13">
        <f t="shared" si="196"/>
        <v>1210.9506487839999</v>
      </c>
      <c r="J730" s="19">
        <f t="shared" si="203"/>
        <v>-2.5802744000000075</v>
      </c>
      <c r="K730">
        <f t="shared" si="203"/>
        <v>1.4987012979997871</v>
      </c>
      <c r="L730">
        <f t="shared" si="201"/>
        <v>4.7784070449390058E-2</v>
      </c>
      <c r="M730" s="9">
        <f t="shared" si="197"/>
        <v>1.5928023483130018</v>
      </c>
      <c r="N730" s="9">
        <f t="shared" si="202"/>
        <v>5.7340884539268071</v>
      </c>
      <c r="O730">
        <f t="shared" si="204"/>
        <v>-5.608889599999884</v>
      </c>
      <c r="P730">
        <f t="shared" si="204"/>
        <v>0</v>
      </c>
      <c r="Q730">
        <f t="shared" si="198"/>
        <v>5.8250655533332134E-2</v>
      </c>
      <c r="R730" s="9">
        <f t="shared" si="199"/>
        <v>1.9416885177777379</v>
      </c>
      <c r="S730" s="9">
        <f t="shared" si="200"/>
        <v>6.9900786639998564</v>
      </c>
    </row>
    <row r="731" spans="2:19" ht="20">
      <c r="B731" s="22">
        <v>380</v>
      </c>
      <c r="C731" s="22">
        <v>806</v>
      </c>
      <c r="D731" s="18">
        <f t="shared" si="193"/>
        <v>227.53381600000003</v>
      </c>
      <c r="E731" s="18">
        <f t="shared" si="194"/>
        <v>1207.9532461880001</v>
      </c>
      <c r="F731" s="18">
        <v>1099</v>
      </c>
      <c r="G731" s="18">
        <v>806</v>
      </c>
      <c r="H731" s="13">
        <f t="shared" si="195"/>
        <v>1539.9482532</v>
      </c>
      <c r="I731" s="13">
        <f t="shared" si="196"/>
        <v>1207.9532461880001</v>
      </c>
      <c r="J731" s="19">
        <f t="shared" si="203"/>
        <v>-2.3950928000000147</v>
      </c>
      <c r="K731">
        <f t="shared" si="203"/>
        <v>0</v>
      </c>
      <c r="L731">
        <f t="shared" si="201"/>
        <v>2.4874036683333489E-2</v>
      </c>
      <c r="M731" s="9">
        <f t="shared" si="197"/>
        <v>0.82913455611111631</v>
      </c>
      <c r="N731" s="9">
        <f t="shared" si="202"/>
        <v>2.9848844020000187</v>
      </c>
      <c r="O731">
        <f t="shared" si="204"/>
        <v>-5.3008316000000377</v>
      </c>
      <c r="P731">
        <f t="shared" si="204"/>
        <v>-2.9974025959998016</v>
      </c>
      <c r="Q731">
        <f t="shared" si="198"/>
        <v>9.6392712925772533E-2</v>
      </c>
      <c r="R731" s="9">
        <f t="shared" si="199"/>
        <v>3.2130904308590846</v>
      </c>
      <c r="S731" s="9">
        <f t="shared" si="200"/>
        <v>11.567125551092705</v>
      </c>
    </row>
    <row r="732" spans="2:19" ht="20">
      <c r="B732" s="22">
        <v>384</v>
      </c>
      <c r="C732" s="22">
        <v>806</v>
      </c>
      <c r="D732" s="18">
        <f t="shared" si="193"/>
        <v>229.92890880000002</v>
      </c>
      <c r="E732" s="18">
        <f t="shared" si="194"/>
        <v>1207.9532461880001</v>
      </c>
      <c r="F732" s="18">
        <v>1094</v>
      </c>
      <c r="G732" s="18">
        <v>806</v>
      </c>
      <c r="H732" s="13">
        <f t="shared" si="195"/>
        <v>1532.9421192</v>
      </c>
      <c r="I732" s="13">
        <f t="shared" si="196"/>
        <v>1207.9532461880001</v>
      </c>
      <c r="J732" s="19">
        <f t="shared" si="203"/>
        <v>-2.3950927999999863</v>
      </c>
      <c r="K732">
        <f t="shared" si="203"/>
        <v>0</v>
      </c>
      <c r="L732">
        <f t="shared" si="201"/>
        <v>2.4874036683333194E-2</v>
      </c>
      <c r="M732" s="9">
        <f t="shared" si="197"/>
        <v>0.82913455611110642</v>
      </c>
      <c r="N732" s="9">
        <f t="shared" si="202"/>
        <v>2.9848844019999832</v>
      </c>
      <c r="O732">
        <f t="shared" si="204"/>
        <v>-7.0061339999999745</v>
      </c>
      <c r="P732">
        <f t="shared" si="204"/>
        <v>0</v>
      </c>
      <c r="Q732">
        <f t="shared" si="198"/>
        <v>7.2761620812499747E-2</v>
      </c>
      <c r="R732" s="9">
        <f t="shared" si="199"/>
        <v>2.425387360416658</v>
      </c>
      <c r="S732" s="9">
        <f t="shared" si="200"/>
        <v>8.73139449749997</v>
      </c>
    </row>
    <row r="733" spans="2:19" ht="20">
      <c r="B733" s="22">
        <v>390</v>
      </c>
      <c r="C733" s="22">
        <v>806</v>
      </c>
      <c r="D733" s="18">
        <f t="shared" si="193"/>
        <v>233.52154800000002</v>
      </c>
      <c r="E733" s="18">
        <f t="shared" si="194"/>
        <v>1207.9532461880001</v>
      </c>
      <c r="F733" s="18">
        <v>1092</v>
      </c>
      <c r="G733" s="18">
        <v>806</v>
      </c>
      <c r="H733" s="13">
        <f t="shared" si="195"/>
        <v>1530.1396655999999</v>
      </c>
      <c r="I733" s="13">
        <f t="shared" si="196"/>
        <v>1207.9532461880001</v>
      </c>
      <c r="J733" s="19">
        <f t="shared" si="203"/>
        <v>-3.5926392000000078</v>
      </c>
      <c r="K733">
        <f t="shared" si="203"/>
        <v>0</v>
      </c>
      <c r="L733">
        <f t="shared" si="201"/>
        <v>3.7311055025000088E-2</v>
      </c>
      <c r="M733" s="9">
        <f t="shared" si="197"/>
        <v>1.2437018341666697</v>
      </c>
      <c r="N733" s="9">
        <f t="shared" si="202"/>
        <v>4.4773266030000114</v>
      </c>
      <c r="O733">
        <f t="shared" si="204"/>
        <v>-2.8024536000000353</v>
      </c>
      <c r="P733">
        <f t="shared" si="204"/>
        <v>0</v>
      </c>
      <c r="Q733">
        <f t="shared" si="198"/>
        <v>2.9104648325000371E-2</v>
      </c>
      <c r="R733" s="9">
        <f t="shared" si="199"/>
        <v>0.97015494416667891</v>
      </c>
      <c r="S733" s="9">
        <f t="shared" si="200"/>
        <v>3.492557799000044</v>
      </c>
    </row>
    <row r="734" spans="2:19" ht="20">
      <c r="B734" s="22">
        <v>392</v>
      </c>
      <c r="C734" s="22">
        <v>806</v>
      </c>
      <c r="D734" s="18">
        <f t="shared" si="193"/>
        <v>234.71909440000002</v>
      </c>
      <c r="E734" s="18">
        <f t="shared" si="194"/>
        <v>1207.9532461880001</v>
      </c>
      <c r="F734" s="18">
        <v>1088</v>
      </c>
      <c r="G734" s="18">
        <v>806</v>
      </c>
      <c r="H734" s="13">
        <f t="shared" si="195"/>
        <v>1524.5347583999999</v>
      </c>
      <c r="I734" s="13">
        <f t="shared" si="196"/>
        <v>1207.9532461880001</v>
      </c>
      <c r="J734" s="19">
        <f t="shared" si="203"/>
        <v>-1.1975463999999931</v>
      </c>
      <c r="K734">
        <f t="shared" si="203"/>
        <v>0</v>
      </c>
      <c r="L734">
        <f t="shared" si="201"/>
        <v>1.2437018341666597E-2</v>
      </c>
      <c r="M734" s="9">
        <f t="shared" si="197"/>
        <v>0.41456727805555321</v>
      </c>
      <c r="N734" s="9">
        <f t="shared" si="202"/>
        <v>1.4924422009999916</v>
      </c>
      <c r="O734">
        <f t="shared" si="204"/>
        <v>-5.6049072000000706</v>
      </c>
      <c r="P734">
        <f t="shared" si="204"/>
        <v>0</v>
      </c>
      <c r="Q734">
        <f t="shared" si="198"/>
        <v>5.8209296650000741E-2</v>
      </c>
      <c r="R734" s="9">
        <f t="shared" si="199"/>
        <v>1.9403098883333578</v>
      </c>
      <c r="S734" s="9">
        <f t="shared" si="200"/>
        <v>6.9851155980000881</v>
      </c>
    </row>
    <row r="735" spans="2:19" ht="20">
      <c r="B735" s="22">
        <v>397</v>
      </c>
      <c r="C735" s="22">
        <v>806</v>
      </c>
      <c r="D735" s="18">
        <f t="shared" si="193"/>
        <v>237.71296040000001</v>
      </c>
      <c r="E735" s="18">
        <f t="shared" si="194"/>
        <v>1207.9532461880001</v>
      </c>
      <c r="F735" s="18">
        <v>1084</v>
      </c>
      <c r="G735" s="18">
        <v>805</v>
      </c>
      <c r="H735" s="13">
        <f t="shared" si="195"/>
        <v>1518.390236</v>
      </c>
      <c r="I735" s="13">
        <f t="shared" si="196"/>
        <v>1206.4545448900001</v>
      </c>
      <c r="J735" s="19">
        <f t="shared" si="203"/>
        <v>-2.993865999999997</v>
      </c>
      <c r="K735">
        <f t="shared" si="203"/>
        <v>0</v>
      </c>
      <c r="L735">
        <f t="shared" si="201"/>
        <v>3.1092545854166639E-2</v>
      </c>
      <c r="M735" s="9">
        <f t="shared" si="197"/>
        <v>1.036418195138888</v>
      </c>
      <c r="N735" s="9">
        <f t="shared" si="202"/>
        <v>3.7311055024999971</v>
      </c>
      <c r="O735">
        <f t="shared" si="204"/>
        <v>-6.1445223999999143</v>
      </c>
      <c r="P735">
        <f t="shared" si="204"/>
        <v>-1.4987012980000145</v>
      </c>
      <c r="Q735">
        <f t="shared" si="198"/>
        <v>7.5082483894717167E-2</v>
      </c>
      <c r="R735" s="9">
        <f t="shared" si="199"/>
        <v>2.5027494631572389</v>
      </c>
      <c r="S735" s="9">
        <f t="shared" si="200"/>
        <v>9.0098980673660609</v>
      </c>
    </row>
    <row r="736" spans="2:19" ht="20">
      <c r="B736" s="22">
        <v>402</v>
      </c>
      <c r="C736" s="22">
        <v>806</v>
      </c>
      <c r="D736" s="18">
        <f t="shared" si="193"/>
        <v>240.70682640000001</v>
      </c>
      <c r="E736" s="18">
        <f t="shared" si="194"/>
        <v>1207.9532461880001</v>
      </c>
      <c r="F736" s="18">
        <v>1080</v>
      </c>
      <c r="G736" s="18">
        <v>806</v>
      </c>
      <c r="H736" s="13">
        <f t="shared" si="195"/>
        <v>1513.324944</v>
      </c>
      <c r="I736" s="13">
        <f t="shared" si="196"/>
        <v>1207.9532461880001</v>
      </c>
      <c r="J736" s="19">
        <f t="shared" si="203"/>
        <v>-2.993865999999997</v>
      </c>
      <c r="K736">
        <f t="shared" si="203"/>
        <v>0</v>
      </c>
      <c r="L736">
        <f t="shared" si="201"/>
        <v>3.1092545854166639E-2</v>
      </c>
      <c r="M736" s="9">
        <f t="shared" si="197"/>
        <v>1.036418195138888</v>
      </c>
      <c r="N736" s="9">
        <f t="shared" si="202"/>
        <v>3.7311055024999971</v>
      </c>
      <c r="O736">
        <f t="shared" si="204"/>
        <v>-5.0652919999999995</v>
      </c>
      <c r="P736">
        <f t="shared" si="204"/>
        <v>1.4987012980000145</v>
      </c>
      <c r="Q736">
        <f t="shared" si="198"/>
        <v>6.5821955530723703E-2</v>
      </c>
      <c r="R736" s="9">
        <f t="shared" si="199"/>
        <v>2.1940651843574566</v>
      </c>
      <c r="S736" s="9">
        <f t="shared" si="200"/>
        <v>7.8986346636868436</v>
      </c>
    </row>
    <row r="737" spans="2:19" ht="20">
      <c r="B737" s="22">
        <v>406</v>
      </c>
      <c r="C737" s="22">
        <v>806</v>
      </c>
      <c r="D737" s="18">
        <f t="shared" si="193"/>
        <v>243.10191920000003</v>
      </c>
      <c r="E737" s="18">
        <f t="shared" si="194"/>
        <v>1207.9532461880001</v>
      </c>
      <c r="F737" s="18">
        <v>1076</v>
      </c>
      <c r="G737" s="18">
        <v>804</v>
      </c>
      <c r="H737" s="13">
        <f t="shared" si="195"/>
        <v>1506.6487711999998</v>
      </c>
      <c r="I737" s="13">
        <f t="shared" si="196"/>
        <v>1204.9558435920001</v>
      </c>
      <c r="J737" s="19">
        <f t="shared" si="203"/>
        <v>-2.3950928000000147</v>
      </c>
      <c r="K737">
        <f t="shared" si="203"/>
        <v>0</v>
      </c>
      <c r="L737">
        <f t="shared" si="201"/>
        <v>2.4874036683333489E-2</v>
      </c>
      <c r="M737" s="9">
        <f t="shared" si="197"/>
        <v>0.82913455611111631</v>
      </c>
      <c r="N737" s="9">
        <f t="shared" si="202"/>
        <v>2.9848844020000187</v>
      </c>
      <c r="O737">
        <f t="shared" si="204"/>
        <v>-6.6761728000001312</v>
      </c>
      <c r="P737">
        <f t="shared" si="204"/>
        <v>-2.997402596000029</v>
      </c>
      <c r="Q737">
        <f t="shared" si="198"/>
        <v>0.10520562749198403</v>
      </c>
      <c r="R737" s="9">
        <f t="shared" si="199"/>
        <v>3.5068542497328012</v>
      </c>
      <c r="S737" s="9">
        <f t="shared" si="200"/>
        <v>12.624675299038085</v>
      </c>
    </row>
    <row r="738" spans="2:19" ht="20">
      <c r="B738" s="22">
        <v>409</v>
      </c>
      <c r="C738" s="22">
        <v>806</v>
      </c>
      <c r="D738" s="18">
        <f t="shared" si="193"/>
        <v>244.8982388</v>
      </c>
      <c r="E738" s="18">
        <f t="shared" si="194"/>
        <v>1207.9532461880001</v>
      </c>
      <c r="F738" s="18">
        <v>1072</v>
      </c>
      <c r="G738" s="18">
        <v>804</v>
      </c>
      <c r="H738" s="13">
        <f t="shared" si="195"/>
        <v>1501.0478464</v>
      </c>
      <c r="I738" s="13">
        <f t="shared" si="196"/>
        <v>1204.9558435920001</v>
      </c>
      <c r="J738" s="19">
        <f t="shared" si="203"/>
        <v>-1.7963195999999755</v>
      </c>
      <c r="K738">
        <f t="shared" si="203"/>
        <v>0</v>
      </c>
      <c r="L738">
        <f t="shared" si="201"/>
        <v>1.8655527512499749E-2</v>
      </c>
      <c r="M738" s="9">
        <f t="shared" si="197"/>
        <v>0.62185091708332496</v>
      </c>
      <c r="N738" s="9">
        <f t="shared" si="202"/>
        <v>2.2386633014999697</v>
      </c>
      <c r="O738">
        <f t="shared" si="204"/>
        <v>-5.6009247999998024</v>
      </c>
      <c r="P738">
        <f t="shared" si="204"/>
        <v>0</v>
      </c>
      <c r="Q738">
        <f t="shared" si="198"/>
        <v>5.8167937766664624E-2</v>
      </c>
      <c r="R738" s="9">
        <f t="shared" si="199"/>
        <v>1.9389312588888208</v>
      </c>
      <c r="S738" s="9">
        <f t="shared" si="200"/>
        <v>6.9801525319997548</v>
      </c>
    </row>
    <row r="739" spans="2:19" ht="20">
      <c r="B739" s="22">
        <v>414</v>
      </c>
      <c r="C739" s="22">
        <v>808</v>
      </c>
      <c r="D739" s="18">
        <f t="shared" si="193"/>
        <v>247.47992640000001</v>
      </c>
      <c r="E739" s="18">
        <f t="shared" si="194"/>
        <v>1210.9506487839999</v>
      </c>
      <c r="F739" s="18">
        <v>1070</v>
      </c>
      <c r="G739" s="18">
        <v>804</v>
      </c>
      <c r="H739" s="13">
        <f t="shared" si="195"/>
        <v>1498.247384</v>
      </c>
      <c r="I739" s="13">
        <f t="shared" si="196"/>
        <v>1204.9558435920001</v>
      </c>
      <c r="J739" s="19">
        <f t="shared" si="203"/>
        <v>-2.5816876000000093</v>
      </c>
      <c r="K739">
        <f t="shared" si="203"/>
        <v>-2.9974025959998016</v>
      </c>
      <c r="L739">
        <f t="shared" si="201"/>
        <v>8.3545093177893132E-2</v>
      </c>
      <c r="M739" s="9">
        <f t="shared" si="197"/>
        <v>2.7848364392631044</v>
      </c>
      <c r="N739" s="9">
        <f t="shared" si="202"/>
        <v>10.025411181347176</v>
      </c>
      <c r="O739">
        <f t="shared" si="204"/>
        <v>-2.8004624000000149</v>
      </c>
      <c r="P739">
        <f t="shared" si="204"/>
        <v>0</v>
      </c>
      <c r="Q739">
        <f t="shared" si="198"/>
        <v>2.9083968883333491E-2</v>
      </c>
      <c r="R739" s="9">
        <f t="shared" si="199"/>
        <v>0.96946562944444969</v>
      </c>
      <c r="S739" s="9">
        <f t="shared" si="200"/>
        <v>3.4900762660000191</v>
      </c>
    </row>
    <row r="740" spans="2:19" ht="20">
      <c r="B740" s="22">
        <v>416</v>
      </c>
      <c r="C740" s="22">
        <v>808</v>
      </c>
      <c r="D740" s="18">
        <f t="shared" si="193"/>
        <v>248.67548160000001</v>
      </c>
      <c r="E740" s="18">
        <f t="shared" si="194"/>
        <v>1210.9506487839999</v>
      </c>
      <c r="F740" s="18">
        <v>1066</v>
      </c>
      <c r="G740" s="18">
        <v>804</v>
      </c>
      <c r="H740" s="13">
        <f t="shared" si="195"/>
        <v>1492.6464592</v>
      </c>
      <c r="I740" s="13">
        <f t="shared" si="196"/>
        <v>1204.9558435920001</v>
      </c>
      <c r="J740" s="19">
        <f t="shared" si="203"/>
        <v>-1.1955552000000012</v>
      </c>
      <c r="K740">
        <f t="shared" si="203"/>
        <v>0</v>
      </c>
      <c r="L740">
        <f t="shared" si="201"/>
        <v>1.2416338900000013E-2</v>
      </c>
      <c r="M740" s="9">
        <f t="shared" si="197"/>
        <v>0.41387796333333371</v>
      </c>
      <c r="N740" s="9">
        <f t="shared" si="202"/>
        <v>1.4899606680000015</v>
      </c>
      <c r="O740">
        <f t="shared" si="204"/>
        <v>-5.6009248000000298</v>
      </c>
      <c r="P740">
        <f t="shared" si="204"/>
        <v>0</v>
      </c>
      <c r="Q740">
        <f t="shared" si="198"/>
        <v>5.8167937766666983E-2</v>
      </c>
      <c r="R740" s="9">
        <f t="shared" si="199"/>
        <v>1.9389312588888994</v>
      </c>
      <c r="S740" s="9">
        <f t="shared" si="200"/>
        <v>6.9801525320000382</v>
      </c>
    </row>
    <row r="741" spans="2:19" ht="20">
      <c r="B741" s="22">
        <v>422</v>
      </c>
      <c r="C741" s="22">
        <v>808</v>
      </c>
      <c r="D741" s="18">
        <f t="shared" si="193"/>
        <v>252.26214720000002</v>
      </c>
      <c r="E741" s="18">
        <f t="shared" si="194"/>
        <v>1210.9506487839999</v>
      </c>
      <c r="F741" s="18">
        <v>1062</v>
      </c>
      <c r="G741" s="18">
        <v>804</v>
      </c>
      <c r="H741" s="13">
        <f t="shared" si="195"/>
        <v>1487.0455344</v>
      </c>
      <c r="I741" s="13">
        <f t="shared" si="196"/>
        <v>1204.9558435920001</v>
      </c>
      <c r="J741" s="19">
        <f t="shared" si="203"/>
        <v>-3.5866656000000035</v>
      </c>
      <c r="K741">
        <f t="shared" si="203"/>
        <v>0</v>
      </c>
      <c r="L741">
        <f t="shared" si="201"/>
        <v>3.724901670000004E-2</v>
      </c>
      <c r="M741" s="9">
        <f t="shared" si="197"/>
        <v>1.2416338900000012</v>
      </c>
      <c r="N741" s="9">
        <f t="shared" si="202"/>
        <v>4.4698820040000049</v>
      </c>
      <c r="O741">
        <f t="shared" si="204"/>
        <v>-5.6009248000000298</v>
      </c>
      <c r="P741">
        <f t="shared" si="204"/>
        <v>0</v>
      </c>
      <c r="Q741">
        <f t="shared" si="198"/>
        <v>5.8167937766666983E-2</v>
      </c>
      <c r="R741" s="9">
        <f t="shared" si="199"/>
        <v>1.9389312588888994</v>
      </c>
      <c r="S741" s="9">
        <f t="shared" si="200"/>
        <v>6.9801525320000382</v>
      </c>
    </row>
    <row r="742" spans="2:19" ht="20">
      <c r="B742" s="22">
        <v>426</v>
      </c>
      <c r="C742" s="22">
        <v>808</v>
      </c>
      <c r="D742" s="18">
        <f t="shared" si="193"/>
        <v>254.65325760000002</v>
      </c>
      <c r="E742" s="18">
        <f t="shared" si="194"/>
        <v>1210.9506487839999</v>
      </c>
      <c r="F742" s="18">
        <v>1058</v>
      </c>
      <c r="G742" s="18">
        <v>804</v>
      </c>
      <c r="H742" s="13">
        <f t="shared" si="195"/>
        <v>1481.4446095999999</v>
      </c>
      <c r="I742" s="13">
        <f t="shared" si="196"/>
        <v>1204.9558435920001</v>
      </c>
      <c r="J742" s="19">
        <f t="shared" si="203"/>
        <v>-2.3911104000000023</v>
      </c>
      <c r="K742">
        <f t="shared" si="203"/>
        <v>0</v>
      </c>
      <c r="L742">
        <f t="shared" si="201"/>
        <v>2.4832677800000025E-2</v>
      </c>
      <c r="M742" s="9">
        <f t="shared" si="197"/>
        <v>0.82775592666666742</v>
      </c>
      <c r="N742" s="9">
        <f t="shared" si="202"/>
        <v>2.979921336000003</v>
      </c>
      <c r="O742">
        <f t="shared" si="204"/>
        <v>-5.6009248000000298</v>
      </c>
      <c r="P742">
        <f t="shared" si="204"/>
        <v>0</v>
      </c>
      <c r="Q742">
        <f t="shared" si="198"/>
        <v>5.8167937766666983E-2</v>
      </c>
      <c r="R742" s="9">
        <f t="shared" si="199"/>
        <v>1.9389312588888994</v>
      </c>
      <c r="S742" s="9">
        <f t="shared" si="200"/>
        <v>6.9801525320000382</v>
      </c>
    </row>
    <row r="743" spans="2:19" ht="20">
      <c r="B743" s="22">
        <v>430</v>
      </c>
      <c r="C743" s="22">
        <v>808</v>
      </c>
      <c r="D743" s="18">
        <f t="shared" si="193"/>
        <v>257.04436799999996</v>
      </c>
      <c r="E743" s="18">
        <f t="shared" si="194"/>
        <v>1210.9506487839999</v>
      </c>
      <c r="F743" s="18">
        <v>1054</v>
      </c>
      <c r="G743" s="18">
        <v>804</v>
      </c>
      <c r="H743" s="13">
        <f t="shared" si="195"/>
        <v>1475.8436847999999</v>
      </c>
      <c r="I743" s="13">
        <f t="shared" si="196"/>
        <v>1204.9558435920001</v>
      </c>
      <c r="J743" s="19">
        <f t="shared" si="203"/>
        <v>-2.3911103999999455</v>
      </c>
      <c r="K743">
        <f t="shared" si="203"/>
        <v>0</v>
      </c>
      <c r="L743">
        <f t="shared" si="201"/>
        <v>2.4832677799999436E-2</v>
      </c>
      <c r="M743" s="9">
        <f t="shared" si="197"/>
        <v>0.82775592666664788</v>
      </c>
      <c r="N743" s="9">
        <f t="shared" si="202"/>
        <v>2.9799213359999324</v>
      </c>
      <c r="O743">
        <f t="shared" si="204"/>
        <v>-5.6009248000000298</v>
      </c>
      <c r="P743">
        <f t="shared" si="204"/>
        <v>0</v>
      </c>
      <c r="Q743">
        <f t="shared" si="198"/>
        <v>5.8167937766666983E-2</v>
      </c>
      <c r="R743" s="9">
        <f t="shared" si="199"/>
        <v>1.9389312588888994</v>
      </c>
      <c r="S743" s="9">
        <f t="shared" si="200"/>
        <v>6.9801525320000382</v>
      </c>
    </row>
    <row r="744" spans="2:19" ht="20">
      <c r="B744" s="22">
        <v>434</v>
      </c>
      <c r="C744" s="22">
        <v>808</v>
      </c>
      <c r="D744" s="18">
        <f t="shared" si="193"/>
        <v>259.43547839999997</v>
      </c>
      <c r="E744" s="18">
        <f t="shared" si="194"/>
        <v>1210.9506487839999</v>
      </c>
      <c r="F744" s="18">
        <v>1052</v>
      </c>
      <c r="G744" s="18">
        <v>804</v>
      </c>
      <c r="H744" s="13">
        <f t="shared" si="195"/>
        <v>1473.0432224000001</v>
      </c>
      <c r="I744" s="13">
        <f t="shared" si="196"/>
        <v>1204.9558435920001</v>
      </c>
      <c r="J744" s="19">
        <f t="shared" si="203"/>
        <v>-2.3911104000000023</v>
      </c>
      <c r="K744">
        <f t="shared" si="203"/>
        <v>0</v>
      </c>
      <c r="L744">
        <f t="shared" si="201"/>
        <v>2.4832677800000025E-2</v>
      </c>
      <c r="M744" s="9">
        <f t="shared" si="197"/>
        <v>0.82775592666666742</v>
      </c>
      <c r="N744" s="9">
        <f t="shared" si="202"/>
        <v>2.979921336000003</v>
      </c>
      <c r="O744">
        <f t="shared" si="204"/>
        <v>-2.8004623999997875</v>
      </c>
      <c r="P744">
        <f t="shared" si="204"/>
        <v>0</v>
      </c>
      <c r="Q744">
        <f t="shared" si="198"/>
        <v>2.9083968883331129E-2</v>
      </c>
      <c r="R744" s="9">
        <f t="shared" si="199"/>
        <v>0.96946562944437098</v>
      </c>
      <c r="S744" s="9">
        <f t="shared" si="200"/>
        <v>3.4900762659997357</v>
      </c>
    </row>
    <row r="745" spans="2:19" ht="20">
      <c r="B745" s="22">
        <v>438</v>
      </c>
      <c r="C745" s="22">
        <v>808</v>
      </c>
      <c r="D745" s="18">
        <f t="shared" si="193"/>
        <v>261.82658879999997</v>
      </c>
      <c r="E745" s="18">
        <f t="shared" si="194"/>
        <v>1210.9506487839999</v>
      </c>
      <c r="F745" s="18">
        <v>1048</v>
      </c>
      <c r="G745" s="18">
        <v>804</v>
      </c>
      <c r="H745" s="13">
        <f t="shared" si="195"/>
        <v>1467.4422976000001</v>
      </c>
      <c r="I745" s="13">
        <f t="shared" si="196"/>
        <v>1204.9558435920001</v>
      </c>
      <c r="J745" s="19">
        <f t="shared" si="203"/>
        <v>-2.3911104000000023</v>
      </c>
      <c r="K745">
        <f t="shared" si="203"/>
        <v>0</v>
      </c>
      <c r="L745">
        <f t="shared" si="201"/>
        <v>2.4832677800000025E-2</v>
      </c>
      <c r="M745" s="9">
        <f t="shared" si="197"/>
        <v>0.82775592666666742</v>
      </c>
      <c r="N745" s="9">
        <f t="shared" si="202"/>
        <v>2.979921336000003</v>
      </c>
      <c r="O745">
        <f t="shared" si="204"/>
        <v>-5.6009248000000298</v>
      </c>
      <c r="P745">
        <f t="shared" si="204"/>
        <v>0</v>
      </c>
      <c r="Q745">
        <f t="shared" si="198"/>
        <v>5.8167937766666983E-2</v>
      </c>
      <c r="R745" s="9">
        <f t="shared" si="199"/>
        <v>1.9389312588888994</v>
      </c>
      <c r="S745" s="9">
        <f t="shared" si="200"/>
        <v>6.9801525320000382</v>
      </c>
    </row>
    <row r="746" spans="2:19" ht="20">
      <c r="B746" s="22">
        <v>444</v>
      </c>
      <c r="C746" s="22">
        <v>808</v>
      </c>
      <c r="D746" s="18">
        <f t="shared" si="193"/>
        <v>265.41325440000003</v>
      </c>
      <c r="E746" s="18">
        <f t="shared" si="194"/>
        <v>1210.9506487839999</v>
      </c>
      <c r="F746" s="18">
        <v>1044</v>
      </c>
      <c r="G746" s="18">
        <v>804</v>
      </c>
      <c r="H746" s="13">
        <f t="shared" si="195"/>
        <v>1461.8413728</v>
      </c>
      <c r="I746" s="13">
        <f t="shared" si="196"/>
        <v>1204.9558435920001</v>
      </c>
      <c r="J746" s="19">
        <f t="shared" si="203"/>
        <v>-3.5866656000000603</v>
      </c>
      <c r="K746">
        <f t="shared" si="203"/>
        <v>0</v>
      </c>
      <c r="L746">
        <f t="shared" si="201"/>
        <v>3.724901670000063E-2</v>
      </c>
      <c r="M746" s="9">
        <f t="shared" si="197"/>
        <v>1.241633890000021</v>
      </c>
      <c r="N746" s="9">
        <f t="shared" si="202"/>
        <v>4.469882004000076</v>
      </c>
      <c r="O746">
        <f t="shared" si="204"/>
        <v>-5.6009248000000298</v>
      </c>
      <c r="P746">
        <f t="shared" si="204"/>
        <v>0</v>
      </c>
      <c r="Q746">
        <f t="shared" si="198"/>
        <v>5.8167937766666983E-2</v>
      </c>
      <c r="R746" s="9">
        <f t="shared" si="199"/>
        <v>1.9389312588888994</v>
      </c>
      <c r="S746" s="9">
        <f t="shared" si="200"/>
        <v>6.9801525320000382</v>
      </c>
    </row>
    <row r="747" spans="2:19" ht="20">
      <c r="B747" s="22">
        <v>448</v>
      </c>
      <c r="C747" s="22">
        <v>808</v>
      </c>
      <c r="D747" s="18">
        <f t="shared" si="193"/>
        <v>267.80436480000003</v>
      </c>
      <c r="E747" s="18">
        <f t="shared" si="194"/>
        <v>1210.9506487839999</v>
      </c>
      <c r="F747" s="18">
        <v>1040</v>
      </c>
      <c r="G747" s="18">
        <v>804</v>
      </c>
      <c r="H747" s="13">
        <f t="shared" si="195"/>
        <v>1456.240448</v>
      </c>
      <c r="I747" s="13">
        <f t="shared" si="196"/>
        <v>1204.9558435920001</v>
      </c>
      <c r="J747" s="19">
        <f t="shared" si="203"/>
        <v>-2.3911104000000023</v>
      </c>
      <c r="K747">
        <f t="shared" si="203"/>
        <v>0</v>
      </c>
      <c r="L747">
        <f t="shared" si="201"/>
        <v>2.4832677800000025E-2</v>
      </c>
      <c r="M747" s="9">
        <f t="shared" si="197"/>
        <v>0.82775592666666742</v>
      </c>
      <c r="N747" s="9">
        <f t="shared" si="202"/>
        <v>2.979921336000003</v>
      </c>
      <c r="O747">
        <f t="shared" si="204"/>
        <v>-5.6009248000000298</v>
      </c>
      <c r="P747">
        <f t="shared" si="204"/>
        <v>0</v>
      </c>
      <c r="Q747">
        <f t="shared" si="198"/>
        <v>5.8167937766666983E-2</v>
      </c>
      <c r="R747" s="9">
        <f t="shared" si="199"/>
        <v>1.9389312588888994</v>
      </c>
      <c r="S747" s="9">
        <f t="shared" si="200"/>
        <v>6.9801525320000382</v>
      </c>
    </row>
    <row r="748" spans="2:19" ht="20">
      <c r="B748" s="22">
        <v>452</v>
      </c>
      <c r="C748" s="22">
        <v>807</v>
      </c>
      <c r="D748" s="18">
        <f t="shared" si="193"/>
        <v>270.42048080000006</v>
      </c>
      <c r="E748" s="18">
        <f t="shared" si="194"/>
        <v>1209.4519474859999</v>
      </c>
      <c r="F748" s="18">
        <v>1038</v>
      </c>
      <c r="G748" s="18">
        <v>806</v>
      </c>
      <c r="H748" s="13">
        <f t="shared" si="195"/>
        <v>1454.4734183999999</v>
      </c>
      <c r="I748" s="13">
        <f t="shared" si="196"/>
        <v>1207.9532461880001</v>
      </c>
      <c r="J748" s="19">
        <f t="shared" si="203"/>
        <v>-2.6161160000000336</v>
      </c>
      <c r="K748">
        <f t="shared" si="203"/>
        <v>1.4987012980000145</v>
      </c>
      <c r="L748">
        <f t="shared" si="201"/>
        <v>4.7993805882762676E-2</v>
      </c>
      <c r="M748" s="9">
        <f t="shared" si="197"/>
        <v>1.5997935294254224</v>
      </c>
      <c r="N748" s="9">
        <f t="shared" si="202"/>
        <v>5.7592567059315209</v>
      </c>
      <c r="O748">
        <f t="shared" si="204"/>
        <v>-1.7670296000001144</v>
      </c>
      <c r="P748">
        <f t="shared" si="204"/>
        <v>2.997402596000029</v>
      </c>
      <c r="Q748">
        <f t="shared" si="198"/>
        <v>8.1226080580127244E-2</v>
      </c>
      <c r="R748" s="9">
        <f t="shared" si="199"/>
        <v>2.7075360193375748</v>
      </c>
      <c r="S748" s="9">
        <f t="shared" si="200"/>
        <v>9.7471296696152692</v>
      </c>
    </row>
    <row r="749" spans="2:19" ht="20">
      <c r="B749" s="22">
        <v>456</v>
      </c>
      <c r="C749" s="22">
        <v>806</v>
      </c>
      <c r="D749" s="18">
        <f t="shared" si="193"/>
        <v>273.04057920000002</v>
      </c>
      <c r="E749" s="18">
        <f t="shared" si="194"/>
        <v>1207.9532461880001</v>
      </c>
      <c r="F749" s="18">
        <v>1032</v>
      </c>
      <c r="G749" s="18">
        <v>806</v>
      </c>
      <c r="H749" s="13">
        <f t="shared" si="195"/>
        <v>1446.0660576</v>
      </c>
      <c r="I749" s="13">
        <f t="shared" si="196"/>
        <v>1207.9532461880001</v>
      </c>
      <c r="J749" s="19">
        <f t="shared" si="203"/>
        <v>-2.6200983999999607</v>
      </c>
      <c r="K749">
        <f t="shared" si="203"/>
        <v>1.4987012979997871</v>
      </c>
      <c r="L749">
        <f t="shared" si="201"/>
        <v>4.8017231389200735E-2</v>
      </c>
      <c r="M749" s="9">
        <f t="shared" si="197"/>
        <v>1.6005743796400245</v>
      </c>
      <c r="N749" s="9">
        <f t="shared" si="202"/>
        <v>5.7620677667040878</v>
      </c>
      <c r="O749">
        <f t="shared" si="204"/>
        <v>-8.4073607999998785</v>
      </c>
      <c r="P749">
        <f t="shared" si="204"/>
        <v>0</v>
      </c>
      <c r="Q749">
        <f t="shared" si="198"/>
        <v>8.7313944974998753E-2</v>
      </c>
      <c r="R749" s="9">
        <f t="shared" si="199"/>
        <v>2.9104648324999585</v>
      </c>
      <c r="S749" s="9">
        <f t="shared" si="200"/>
        <v>10.477673396999851</v>
      </c>
    </row>
    <row r="750" spans="2:19" ht="20">
      <c r="B750" s="22">
        <v>460</v>
      </c>
      <c r="C750" s="22">
        <v>806</v>
      </c>
      <c r="D750" s="18">
        <f t="shared" si="193"/>
        <v>275.43567200000001</v>
      </c>
      <c r="E750" s="18">
        <f t="shared" si="194"/>
        <v>1207.9532461880001</v>
      </c>
      <c r="F750" s="18">
        <v>1030</v>
      </c>
      <c r="G750" s="18">
        <v>806</v>
      </c>
      <c r="H750" s="13">
        <f t="shared" si="195"/>
        <v>1443.263604</v>
      </c>
      <c r="I750" s="13">
        <f t="shared" si="196"/>
        <v>1207.9532461880001</v>
      </c>
      <c r="J750" s="19">
        <f t="shared" si="203"/>
        <v>-2.3950927999999863</v>
      </c>
      <c r="K750">
        <f t="shared" si="203"/>
        <v>0</v>
      </c>
      <c r="L750">
        <f t="shared" si="201"/>
        <v>2.4874036683333194E-2</v>
      </c>
      <c r="M750" s="9">
        <f t="shared" si="197"/>
        <v>0.82913455611110642</v>
      </c>
      <c r="N750" s="9">
        <f t="shared" si="202"/>
        <v>2.9848844019999832</v>
      </c>
      <c r="O750">
        <f t="shared" si="204"/>
        <v>-2.8024536000000353</v>
      </c>
      <c r="P750">
        <f t="shared" si="204"/>
        <v>0</v>
      </c>
      <c r="Q750">
        <f t="shared" si="198"/>
        <v>2.9104648325000371E-2</v>
      </c>
      <c r="R750" s="9">
        <f t="shared" si="199"/>
        <v>0.97015494416667891</v>
      </c>
      <c r="S750" s="9">
        <f t="shared" si="200"/>
        <v>3.492557799000044</v>
      </c>
    </row>
    <row r="751" spans="2:19" ht="20">
      <c r="B751" s="22">
        <v>466</v>
      </c>
      <c r="C751" s="22">
        <v>806</v>
      </c>
      <c r="D751" s="18">
        <f t="shared" si="193"/>
        <v>279.02831120000002</v>
      </c>
      <c r="E751" s="18">
        <f t="shared" si="194"/>
        <v>1207.9532461880001</v>
      </c>
      <c r="F751" s="18">
        <v>1026</v>
      </c>
      <c r="G751" s="18">
        <v>806</v>
      </c>
      <c r="H751" s="13">
        <f t="shared" si="195"/>
        <v>1437.6586967999999</v>
      </c>
      <c r="I751" s="13">
        <f t="shared" si="196"/>
        <v>1207.9532461880001</v>
      </c>
      <c r="J751" s="19">
        <f t="shared" si="203"/>
        <v>-3.5926392000000078</v>
      </c>
      <c r="K751">
        <f t="shared" si="203"/>
        <v>0</v>
      </c>
      <c r="L751">
        <f t="shared" si="201"/>
        <v>3.7311055025000088E-2</v>
      </c>
      <c r="M751" s="9">
        <f t="shared" si="197"/>
        <v>1.2437018341666697</v>
      </c>
      <c r="N751" s="9">
        <f t="shared" si="202"/>
        <v>4.4773266030000114</v>
      </c>
      <c r="O751">
        <f t="shared" si="204"/>
        <v>-5.6049072000000706</v>
      </c>
      <c r="P751">
        <f t="shared" si="204"/>
        <v>0</v>
      </c>
      <c r="Q751">
        <f t="shared" si="198"/>
        <v>5.8209296650000741E-2</v>
      </c>
      <c r="R751" s="9">
        <f t="shared" si="199"/>
        <v>1.9403098883333578</v>
      </c>
      <c r="S751" s="9">
        <f t="shared" si="200"/>
        <v>6.9851155980000881</v>
      </c>
    </row>
    <row r="752" spans="2:19" ht="20">
      <c r="B752" s="22">
        <v>470</v>
      </c>
      <c r="C752" s="22">
        <v>806</v>
      </c>
      <c r="D752" s="18">
        <f t="shared" si="193"/>
        <v>281.423404</v>
      </c>
      <c r="E752" s="18">
        <f t="shared" si="194"/>
        <v>1207.9532461880001</v>
      </c>
      <c r="F752" s="18">
        <v>1022</v>
      </c>
      <c r="G752" s="18">
        <v>806</v>
      </c>
      <c r="H752" s="13">
        <f t="shared" si="195"/>
        <v>1432.0537896000001</v>
      </c>
      <c r="I752" s="13">
        <f t="shared" si="196"/>
        <v>1207.9532461880001</v>
      </c>
      <c r="J752" s="19">
        <f t="shared" si="203"/>
        <v>-2.3950927999999863</v>
      </c>
      <c r="K752">
        <f t="shared" si="203"/>
        <v>0</v>
      </c>
      <c r="L752">
        <f t="shared" si="201"/>
        <v>2.4874036683333194E-2</v>
      </c>
      <c r="M752" s="9">
        <f t="shared" si="197"/>
        <v>0.82913455611110642</v>
      </c>
      <c r="N752" s="9">
        <f t="shared" si="202"/>
        <v>2.9848844019999832</v>
      </c>
      <c r="O752">
        <f t="shared" si="204"/>
        <v>-5.6049071999998432</v>
      </c>
      <c r="P752">
        <f t="shared" si="204"/>
        <v>0</v>
      </c>
      <c r="Q752">
        <f t="shared" si="198"/>
        <v>5.8209296649998375E-2</v>
      </c>
      <c r="R752" s="9">
        <f t="shared" si="199"/>
        <v>1.9403098883332792</v>
      </c>
      <c r="S752" s="9">
        <f t="shared" si="200"/>
        <v>6.9851155979998056</v>
      </c>
    </row>
    <row r="753" spans="2:19" ht="20">
      <c r="B753" s="22">
        <v>474</v>
      </c>
      <c r="C753" s="22">
        <v>806</v>
      </c>
      <c r="D753" s="18">
        <f t="shared" si="193"/>
        <v>283.81849680000005</v>
      </c>
      <c r="E753" s="18">
        <f t="shared" si="194"/>
        <v>1207.9532461880001</v>
      </c>
      <c r="F753" s="18">
        <v>1018</v>
      </c>
      <c r="G753" s="18">
        <v>808</v>
      </c>
      <c r="H753" s="13">
        <f t="shared" si="195"/>
        <v>1427.4624031999999</v>
      </c>
      <c r="I753" s="13">
        <f t="shared" si="196"/>
        <v>1210.9506487839999</v>
      </c>
      <c r="J753" s="19">
        <f t="shared" si="203"/>
        <v>-2.3950928000000431</v>
      </c>
      <c r="K753">
        <f t="shared" si="203"/>
        <v>0</v>
      </c>
      <c r="L753">
        <f t="shared" si="201"/>
        <v>2.4874036683333784E-2</v>
      </c>
      <c r="M753" s="9">
        <f t="shared" si="197"/>
        <v>0.82913455611112619</v>
      </c>
      <c r="N753" s="9">
        <f t="shared" si="202"/>
        <v>2.9848844020000542</v>
      </c>
      <c r="O753">
        <f t="shared" si="204"/>
        <v>-4.5913864000001468</v>
      </c>
      <c r="P753">
        <f t="shared" si="204"/>
        <v>2.9974025959998016</v>
      </c>
      <c r="Q753">
        <f t="shared" si="198"/>
        <v>9.2382990716334767E-2</v>
      </c>
      <c r="R753" s="9">
        <f t="shared" si="199"/>
        <v>3.0794330238778254</v>
      </c>
      <c r="S753" s="9">
        <f t="shared" si="200"/>
        <v>11.085958885960171</v>
      </c>
    </row>
    <row r="754" spans="2:19" ht="20">
      <c r="B754" s="22">
        <v>478</v>
      </c>
      <c r="C754" s="22">
        <v>806</v>
      </c>
      <c r="D754" s="18">
        <f t="shared" si="193"/>
        <v>286.21358959999998</v>
      </c>
      <c r="E754" s="18">
        <f t="shared" si="194"/>
        <v>1207.9532461880001</v>
      </c>
      <c r="F754" s="18">
        <v>1015</v>
      </c>
      <c r="G754" s="18">
        <v>808</v>
      </c>
      <c r="H754" s="13">
        <f t="shared" si="195"/>
        <v>1423.2557360000001</v>
      </c>
      <c r="I754" s="13">
        <f t="shared" si="196"/>
        <v>1210.9506487839999</v>
      </c>
      <c r="J754" s="19">
        <f t="shared" si="203"/>
        <v>-2.3950927999999294</v>
      </c>
      <c r="K754">
        <f t="shared" si="203"/>
        <v>0</v>
      </c>
      <c r="L754">
        <f t="shared" si="201"/>
        <v>2.4874036683332604E-2</v>
      </c>
      <c r="M754" s="9">
        <f t="shared" si="197"/>
        <v>0.82913455611108677</v>
      </c>
      <c r="N754" s="9">
        <f t="shared" si="202"/>
        <v>2.9848844019999126</v>
      </c>
      <c r="O754">
        <f t="shared" si="204"/>
        <v>-4.2066671999998562</v>
      </c>
      <c r="P754">
        <f t="shared" si="204"/>
        <v>0</v>
      </c>
      <c r="Q754">
        <f t="shared" si="198"/>
        <v>4.3687991649998509E-2</v>
      </c>
      <c r="R754" s="9">
        <f t="shared" si="199"/>
        <v>1.4562663883332836</v>
      </c>
      <c r="S754" s="9">
        <f t="shared" si="200"/>
        <v>5.2425589979998213</v>
      </c>
    </row>
    <row r="755" spans="2:19" ht="20">
      <c r="B755" s="22">
        <v>482</v>
      </c>
      <c r="C755" s="22">
        <v>806</v>
      </c>
      <c r="D755" s="18">
        <f t="shared" si="193"/>
        <v>288.60868240000002</v>
      </c>
      <c r="E755" s="18">
        <f t="shared" si="194"/>
        <v>1207.9532461880001</v>
      </c>
      <c r="F755" s="18">
        <v>1012</v>
      </c>
      <c r="G755" s="18">
        <v>808</v>
      </c>
      <c r="H755" s="13">
        <f t="shared" si="195"/>
        <v>1419.0490688</v>
      </c>
      <c r="I755" s="13">
        <f t="shared" si="196"/>
        <v>1210.9506487839999</v>
      </c>
      <c r="J755" s="19">
        <f t="shared" si="203"/>
        <v>-2.3950928000000431</v>
      </c>
      <c r="K755">
        <f t="shared" si="203"/>
        <v>0</v>
      </c>
      <c r="L755">
        <f t="shared" si="201"/>
        <v>2.4874036683333784E-2</v>
      </c>
      <c r="M755" s="9">
        <f t="shared" si="197"/>
        <v>0.82913455611112619</v>
      </c>
      <c r="N755" s="9">
        <f t="shared" si="202"/>
        <v>2.9848844020000542</v>
      </c>
      <c r="O755">
        <f t="shared" si="204"/>
        <v>-4.2066672000000835</v>
      </c>
      <c r="P755">
        <f t="shared" si="204"/>
        <v>0</v>
      </c>
      <c r="Q755">
        <f t="shared" si="198"/>
        <v>4.3687991650000875E-2</v>
      </c>
      <c r="R755" s="9">
        <f t="shared" si="199"/>
        <v>1.4562663883333626</v>
      </c>
      <c r="S755" s="9">
        <f t="shared" si="200"/>
        <v>5.2425589980001055</v>
      </c>
    </row>
    <row r="756" spans="2:19" ht="20">
      <c r="B756" s="22">
        <v>486</v>
      </c>
      <c r="C756" s="22">
        <v>808</v>
      </c>
      <c r="D756" s="18">
        <f t="shared" si="193"/>
        <v>290.5199136</v>
      </c>
      <c r="E756" s="18">
        <f t="shared" si="194"/>
        <v>1210.9506487839999</v>
      </c>
      <c r="F756" s="18">
        <v>1008</v>
      </c>
      <c r="G756" s="18">
        <v>808</v>
      </c>
      <c r="H756" s="13">
        <f t="shared" si="195"/>
        <v>1413.4401791999999</v>
      </c>
      <c r="I756" s="13">
        <f t="shared" si="196"/>
        <v>1210.9506487839999</v>
      </c>
      <c r="J756" s="19">
        <f t="shared" si="203"/>
        <v>-1.9112311999999747</v>
      </c>
      <c r="K756">
        <f t="shared" si="203"/>
        <v>-2.9974025959998016</v>
      </c>
      <c r="L756">
        <f t="shared" si="201"/>
        <v>8.1577476374432994E-2</v>
      </c>
      <c r="M756" s="9">
        <f t="shared" si="197"/>
        <v>2.7192492124810999</v>
      </c>
      <c r="N756" s="9">
        <f t="shared" si="202"/>
        <v>9.7892971649319591</v>
      </c>
      <c r="O756">
        <f t="shared" si="204"/>
        <v>-5.6088896000001114</v>
      </c>
      <c r="P756">
        <f t="shared" si="204"/>
        <v>0</v>
      </c>
      <c r="Q756">
        <f t="shared" si="198"/>
        <v>5.8250655533334493E-2</v>
      </c>
      <c r="R756" s="9">
        <f t="shared" si="199"/>
        <v>1.9416885177778165</v>
      </c>
      <c r="S756" s="9">
        <f t="shared" si="200"/>
        <v>6.9900786640001398</v>
      </c>
    </row>
    <row r="757" spans="2:19" ht="20">
      <c r="B757" s="22">
        <v>490</v>
      </c>
      <c r="C757" s="22">
        <v>808</v>
      </c>
      <c r="D757" s="18">
        <f t="shared" si="193"/>
        <v>292.911024</v>
      </c>
      <c r="E757" s="18">
        <f t="shared" si="194"/>
        <v>1210.9506487839999</v>
      </c>
      <c r="F757" s="18">
        <v>1005</v>
      </c>
      <c r="G757" s="18">
        <v>808</v>
      </c>
      <c r="H757" s="13">
        <f t="shared" si="195"/>
        <v>1409.233512</v>
      </c>
      <c r="I757" s="13">
        <f t="shared" si="196"/>
        <v>1210.9506487839999</v>
      </c>
      <c r="J757" s="19">
        <f t="shared" si="203"/>
        <v>-2.3911104000000023</v>
      </c>
      <c r="K757">
        <f t="shared" si="203"/>
        <v>0</v>
      </c>
      <c r="L757">
        <f t="shared" si="201"/>
        <v>2.4832677800000025E-2</v>
      </c>
      <c r="M757" s="9">
        <f t="shared" si="197"/>
        <v>0.82775592666666742</v>
      </c>
      <c r="N757" s="9">
        <f t="shared" si="202"/>
        <v>2.979921336000003</v>
      </c>
      <c r="O757">
        <f t="shared" si="204"/>
        <v>-4.2066671999998562</v>
      </c>
      <c r="P757">
        <f t="shared" si="204"/>
        <v>0</v>
      </c>
      <c r="Q757">
        <f t="shared" si="198"/>
        <v>4.3687991649998509E-2</v>
      </c>
      <c r="R757" s="9">
        <f t="shared" si="199"/>
        <v>1.4562663883332836</v>
      </c>
      <c r="S757" s="9">
        <f t="shared" si="200"/>
        <v>5.2425589979998213</v>
      </c>
    </row>
    <row r="758" spans="2:19" ht="20">
      <c r="B758" s="22">
        <v>494</v>
      </c>
      <c r="C758" s="22">
        <v>808</v>
      </c>
      <c r="D758" s="18">
        <f t="shared" si="193"/>
        <v>295.3021344</v>
      </c>
      <c r="E758" s="18">
        <f t="shared" si="194"/>
        <v>1210.9506487839999</v>
      </c>
      <c r="F758" s="18">
        <v>1001</v>
      </c>
      <c r="G758" s="18">
        <v>808</v>
      </c>
      <c r="H758" s="13">
        <f t="shared" si="195"/>
        <v>1403.6246223999999</v>
      </c>
      <c r="I758" s="13">
        <f t="shared" si="196"/>
        <v>1210.9506487839999</v>
      </c>
      <c r="J758" s="19">
        <f t="shared" si="203"/>
        <v>-2.3911104000000023</v>
      </c>
      <c r="K758">
        <f t="shared" si="203"/>
        <v>0</v>
      </c>
      <c r="L758">
        <f t="shared" si="201"/>
        <v>2.4832677800000025E-2</v>
      </c>
      <c r="M758" s="9">
        <f t="shared" si="197"/>
        <v>0.82775592666666742</v>
      </c>
      <c r="N758" s="9">
        <f t="shared" si="202"/>
        <v>2.979921336000003</v>
      </c>
      <c r="O758">
        <f t="shared" si="204"/>
        <v>-5.6088896000001114</v>
      </c>
      <c r="P758">
        <f t="shared" si="204"/>
        <v>0</v>
      </c>
      <c r="Q758">
        <f t="shared" si="198"/>
        <v>5.8250655533334493E-2</v>
      </c>
      <c r="R758" s="9">
        <f t="shared" si="199"/>
        <v>1.9416885177778165</v>
      </c>
      <c r="S758" s="9">
        <f t="shared" si="200"/>
        <v>6.9900786640001398</v>
      </c>
    </row>
    <row r="759" spans="2:19" ht="20">
      <c r="B759" s="22">
        <v>500</v>
      </c>
      <c r="C759" s="22">
        <v>808</v>
      </c>
      <c r="D759" s="18">
        <f t="shared" si="193"/>
        <v>298.8888</v>
      </c>
      <c r="E759" s="18">
        <f t="shared" si="194"/>
        <v>1210.9506487839999</v>
      </c>
      <c r="F759" s="18">
        <v>996</v>
      </c>
      <c r="G759" s="18">
        <v>808</v>
      </c>
      <c r="H759" s="13">
        <f t="shared" si="195"/>
        <v>1396.6135104</v>
      </c>
      <c r="I759" s="13">
        <f t="shared" si="196"/>
        <v>1210.9506487839999</v>
      </c>
      <c r="J759" s="19">
        <f t="shared" si="203"/>
        <v>-3.5866656000000035</v>
      </c>
      <c r="K759">
        <f t="shared" si="203"/>
        <v>0</v>
      </c>
      <c r="L759">
        <f t="shared" si="201"/>
        <v>3.724901670000004E-2</v>
      </c>
      <c r="M759" s="9">
        <f t="shared" si="197"/>
        <v>1.2416338900000012</v>
      </c>
      <c r="N759" s="9">
        <f t="shared" si="202"/>
        <v>4.4698820040000049</v>
      </c>
      <c r="O759">
        <f t="shared" si="204"/>
        <v>-7.0111119999999119</v>
      </c>
      <c r="P759">
        <f t="shared" si="204"/>
        <v>0</v>
      </c>
      <c r="Q759">
        <f t="shared" si="198"/>
        <v>7.2813319416665759E-2</v>
      </c>
      <c r="R759" s="9">
        <f t="shared" si="199"/>
        <v>2.4271106472221917</v>
      </c>
      <c r="S759" s="9">
        <f t="shared" si="200"/>
        <v>8.7375983299998907</v>
      </c>
    </row>
    <row r="760" spans="2:19" ht="20">
      <c r="B760" s="22">
        <v>504</v>
      </c>
      <c r="C760" s="22">
        <v>808</v>
      </c>
      <c r="D760" s="18">
        <f t="shared" si="193"/>
        <v>301.27991040000001</v>
      </c>
      <c r="E760" s="18">
        <f t="shared" si="194"/>
        <v>1210.9506487839999</v>
      </c>
      <c r="F760" s="18">
        <v>994</v>
      </c>
      <c r="G760" s="18">
        <v>808</v>
      </c>
      <c r="H760" s="13">
        <f t="shared" si="195"/>
        <v>1393.8090655999999</v>
      </c>
      <c r="I760" s="13">
        <f t="shared" si="196"/>
        <v>1210.9506487839999</v>
      </c>
      <c r="J760" s="19">
        <f t="shared" si="203"/>
        <v>-2.3911104000000023</v>
      </c>
      <c r="K760">
        <f t="shared" si="203"/>
        <v>0</v>
      </c>
      <c r="L760">
        <f t="shared" si="201"/>
        <v>2.4832677800000025E-2</v>
      </c>
      <c r="M760" s="9">
        <f t="shared" si="197"/>
        <v>0.82775592666666742</v>
      </c>
      <c r="N760" s="9">
        <f t="shared" si="202"/>
        <v>2.979921336000003</v>
      </c>
      <c r="O760">
        <f t="shared" si="204"/>
        <v>-2.8044448000000557</v>
      </c>
      <c r="P760">
        <f t="shared" si="204"/>
        <v>0</v>
      </c>
      <c r="Q760">
        <f t="shared" si="198"/>
        <v>2.9125327766667247E-2</v>
      </c>
      <c r="R760" s="9">
        <f t="shared" si="199"/>
        <v>0.97084425888890824</v>
      </c>
      <c r="S760" s="9">
        <f t="shared" si="200"/>
        <v>3.4950393320000699</v>
      </c>
    </row>
    <row r="761" spans="2:19" ht="20">
      <c r="B761" s="22">
        <v>508</v>
      </c>
      <c r="C761" s="22">
        <v>808</v>
      </c>
      <c r="D761" s="18">
        <f t="shared" si="193"/>
        <v>303.67102080000006</v>
      </c>
      <c r="E761" s="18">
        <f t="shared" si="194"/>
        <v>1210.9506487839999</v>
      </c>
      <c r="F761" s="18">
        <v>990</v>
      </c>
      <c r="G761" s="18">
        <v>808</v>
      </c>
      <c r="H761" s="13">
        <f t="shared" si="195"/>
        <v>1388.2001760000001</v>
      </c>
      <c r="I761" s="13">
        <f t="shared" si="196"/>
        <v>1210.9506487839999</v>
      </c>
      <c r="J761" s="19">
        <f t="shared" si="203"/>
        <v>-2.3911104000000591</v>
      </c>
      <c r="K761">
        <f t="shared" si="203"/>
        <v>0</v>
      </c>
      <c r="L761">
        <f t="shared" si="201"/>
        <v>2.4832677800000615E-2</v>
      </c>
      <c r="M761" s="9">
        <f t="shared" si="197"/>
        <v>0.82775592666668718</v>
      </c>
      <c r="N761" s="9">
        <f t="shared" si="202"/>
        <v>2.979921336000074</v>
      </c>
      <c r="O761">
        <f t="shared" si="204"/>
        <v>-5.608889599999884</v>
      </c>
      <c r="P761">
        <f t="shared" si="204"/>
        <v>0</v>
      </c>
      <c r="Q761">
        <f t="shared" si="198"/>
        <v>5.8250655533332134E-2</v>
      </c>
      <c r="R761" s="9">
        <f t="shared" si="199"/>
        <v>1.9416885177777379</v>
      </c>
      <c r="S761" s="9">
        <f t="shared" si="200"/>
        <v>6.9900786639998564</v>
      </c>
    </row>
    <row r="762" spans="2:19" ht="20">
      <c r="B762" s="22">
        <v>512</v>
      </c>
      <c r="C762" s="22">
        <v>808</v>
      </c>
      <c r="D762" s="18">
        <f t="shared" si="193"/>
        <v>306.06213120000001</v>
      </c>
      <c r="E762" s="18">
        <f t="shared" si="194"/>
        <v>1210.9506487839999</v>
      </c>
      <c r="F762" s="18">
        <v>988</v>
      </c>
      <c r="G762" s="18">
        <v>808</v>
      </c>
      <c r="H762" s="13">
        <f t="shared" si="195"/>
        <v>1385.3957312</v>
      </c>
      <c r="I762" s="13">
        <f t="shared" si="196"/>
        <v>1210.9506487839999</v>
      </c>
      <c r="J762" s="19">
        <f t="shared" si="203"/>
        <v>-2.3911103999999455</v>
      </c>
      <c r="K762">
        <f t="shared" si="203"/>
        <v>0</v>
      </c>
      <c r="L762">
        <f t="shared" si="201"/>
        <v>2.4832677799999436E-2</v>
      </c>
      <c r="M762" s="9">
        <f t="shared" si="197"/>
        <v>0.82775592666664788</v>
      </c>
      <c r="N762" s="9">
        <f t="shared" si="202"/>
        <v>2.9799213359999324</v>
      </c>
      <c r="O762">
        <f t="shared" si="204"/>
        <v>-2.8044448000000557</v>
      </c>
      <c r="P762">
        <f t="shared" si="204"/>
        <v>0</v>
      </c>
      <c r="Q762">
        <f t="shared" si="198"/>
        <v>2.9125327766667247E-2</v>
      </c>
      <c r="R762" s="9">
        <f t="shared" si="199"/>
        <v>0.97084425888890824</v>
      </c>
      <c r="S762" s="9">
        <f t="shared" si="200"/>
        <v>3.4950393320000699</v>
      </c>
    </row>
    <row r="763" spans="2:19" ht="20">
      <c r="B763" s="22">
        <v>516</v>
      </c>
      <c r="C763" s="22">
        <v>808</v>
      </c>
      <c r="D763" s="18">
        <f t="shared" si="193"/>
        <v>308.45324159999996</v>
      </c>
      <c r="E763" s="18">
        <f t="shared" si="194"/>
        <v>1210.9506487839999</v>
      </c>
      <c r="F763" s="18">
        <v>982</v>
      </c>
      <c r="G763" s="18">
        <v>808</v>
      </c>
      <c r="H763" s="13">
        <f t="shared" si="195"/>
        <v>1376.9823968000001</v>
      </c>
      <c r="I763" s="13">
        <f t="shared" si="196"/>
        <v>1210.9506487839999</v>
      </c>
      <c r="J763" s="19">
        <f t="shared" si="203"/>
        <v>-2.3911103999999455</v>
      </c>
      <c r="K763">
        <f t="shared" si="203"/>
        <v>0</v>
      </c>
      <c r="L763">
        <f t="shared" si="201"/>
        <v>2.4832677799999436E-2</v>
      </c>
      <c r="M763" s="9">
        <f t="shared" si="197"/>
        <v>0.82775592666664788</v>
      </c>
      <c r="N763" s="9">
        <f t="shared" si="202"/>
        <v>2.9799213359999324</v>
      </c>
      <c r="O763">
        <f t="shared" si="204"/>
        <v>-8.4133343999999397</v>
      </c>
      <c r="P763">
        <f t="shared" si="204"/>
        <v>0</v>
      </c>
      <c r="Q763">
        <f t="shared" si="198"/>
        <v>8.7375983299999377E-2</v>
      </c>
      <c r="R763" s="9">
        <f t="shared" si="199"/>
        <v>2.9125327766666458</v>
      </c>
      <c r="S763" s="9">
        <f t="shared" si="200"/>
        <v>10.485117995999925</v>
      </c>
    </row>
    <row r="764" spans="2:19" ht="20">
      <c r="B764" s="22">
        <v>522</v>
      </c>
      <c r="C764" s="22">
        <v>808</v>
      </c>
      <c r="D764" s="18">
        <f t="shared" si="193"/>
        <v>312.03990720000002</v>
      </c>
      <c r="E764" s="18">
        <f t="shared" si="194"/>
        <v>1210.9506487839999</v>
      </c>
      <c r="F764" s="18">
        <v>980</v>
      </c>
      <c r="G764" s="18">
        <v>808</v>
      </c>
      <c r="H764" s="13">
        <f t="shared" si="195"/>
        <v>1374.177952</v>
      </c>
      <c r="I764" s="13">
        <f t="shared" si="196"/>
        <v>1210.9506487839999</v>
      </c>
      <c r="J764" s="19">
        <f t="shared" si="203"/>
        <v>-3.5866656000000603</v>
      </c>
      <c r="K764">
        <f t="shared" si="203"/>
        <v>0</v>
      </c>
      <c r="L764">
        <f t="shared" si="201"/>
        <v>3.724901670000063E-2</v>
      </c>
      <c r="M764" s="9">
        <f t="shared" si="197"/>
        <v>1.241633890000021</v>
      </c>
      <c r="N764" s="9">
        <f t="shared" si="202"/>
        <v>4.469882004000076</v>
      </c>
      <c r="O764">
        <f t="shared" si="204"/>
        <v>-2.8044448000000557</v>
      </c>
      <c r="P764">
        <f t="shared" si="204"/>
        <v>0</v>
      </c>
      <c r="Q764">
        <f t="shared" si="198"/>
        <v>2.9125327766667247E-2</v>
      </c>
      <c r="R764" s="9">
        <f t="shared" si="199"/>
        <v>0.97084425888890824</v>
      </c>
      <c r="S764" s="9">
        <f t="shared" si="200"/>
        <v>3.4950393320000699</v>
      </c>
    </row>
    <row r="765" spans="2:19" ht="20">
      <c r="B765" s="22">
        <v>526</v>
      </c>
      <c r="C765" s="22">
        <v>810</v>
      </c>
      <c r="D765" s="18">
        <f t="shared" si="193"/>
        <v>313.907332</v>
      </c>
      <c r="E765" s="18">
        <f t="shared" si="194"/>
        <v>1213.9480513799999</v>
      </c>
      <c r="F765" s="18">
        <v>976</v>
      </c>
      <c r="G765" s="18">
        <v>808</v>
      </c>
      <c r="H765" s="13">
        <f t="shared" si="195"/>
        <v>1368.5690623999999</v>
      </c>
      <c r="I765" s="13">
        <f t="shared" si="196"/>
        <v>1210.9506487839999</v>
      </c>
      <c r="J765" s="19">
        <f t="shared" si="203"/>
        <v>-1.8674247999999807</v>
      </c>
      <c r="K765">
        <f t="shared" si="203"/>
        <v>-2.997402596000029</v>
      </c>
      <c r="L765">
        <f t="shared" si="201"/>
        <v>8.1467976384206553E-2</v>
      </c>
      <c r="M765" s="9">
        <f t="shared" si="197"/>
        <v>2.7155992128068851</v>
      </c>
      <c r="N765" s="9">
        <f t="shared" si="202"/>
        <v>9.7761571661047864</v>
      </c>
      <c r="O765">
        <f t="shared" si="204"/>
        <v>-5.6088896000001114</v>
      </c>
      <c r="P765">
        <f t="shared" si="204"/>
        <v>0</v>
      </c>
      <c r="Q765">
        <f t="shared" si="198"/>
        <v>5.8250655533334493E-2</v>
      </c>
      <c r="R765" s="9">
        <f t="shared" si="199"/>
        <v>1.9416885177778165</v>
      </c>
      <c r="S765" s="9">
        <f t="shared" si="200"/>
        <v>6.9900786640001398</v>
      </c>
    </row>
    <row r="766" spans="2:19" ht="20">
      <c r="B766" s="22">
        <v>530</v>
      </c>
      <c r="C766" s="22">
        <v>810</v>
      </c>
      <c r="D766" s="18">
        <f t="shared" si="193"/>
        <v>316.29446000000007</v>
      </c>
      <c r="E766" s="18">
        <f t="shared" si="194"/>
        <v>1213.9480513799999</v>
      </c>
      <c r="F766" s="18">
        <v>972</v>
      </c>
      <c r="G766" s="18">
        <v>808</v>
      </c>
      <c r="H766" s="13">
        <f t="shared" si="195"/>
        <v>1362.9601728</v>
      </c>
      <c r="I766" s="13">
        <f t="shared" si="196"/>
        <v>1210.9506487839999</v>
      </c>
      <c r="J766" s="19">
        <f t="shared" si="203"/>
        <v>-2.3871280000000752</v>
      </c>
      <c r="K766">
        <f t="shared" si="203"/>
        <v>0</v>
      </c>
      <c r="L766">
        <f t="shared" si="201"/>
        <v>2.479131891666745E-2</v>
      </c>
      <c r="M766" s="9">
        <f t="shared" si="197"/>
        <v>0.82637729722224829</v>
      </c>
      <c r="N766" s="9">
        <f t="shared" si="202"/>
        <v>2.9749582700000938</v>
      </c>
      <c r="O766">
        <f t="shared" si="204"/>
        <v>-5.608889599999884</v>
      </c>
      <c r="P766">
        <f t="shared" si="204"/>
        <v>0</v>
      </c>
      <c r="Q766">
        <f t="shared" si="198"/>
        <v>5.8250655533332134E-2</v>
      </c>
      <c r="R766" s="9">
        <f t="shared" si="199"/>
        <v>1.9416885177777379</v>
      </c>
      <c r="S766" s="9">
        <f t="shared" si="200"/>
        <v>6.9900786639998564</v>
      </c>
    </row>
    <row r="767" spans="2:19" ht="20">
      <c r="B767" s="22">
        <v>534</v>
      </c>
      <c r="C767" s="22">
        <v>810</v>
      </c>
      <c r="D767" s="18">
        <f t="shared" si="193"/>
        <v>318.68158800000003</v>
      </c>
      <c r="E767" s="18">
        <f t="shared" si="194"/>
        <v>1213.9480513799999</v>
      </c>
      <c r="F767" s="18">
        <v>969</v>
      </c>
      <c r="G767" s="18">
        <v>808</v>
      </c>
      <c r="H767" s="13">
        <f t="shared" si="195"/>
        <v>1358.7535055999999</v>
      </c>
      <c r="I767" s="13">
        <f t="shared" si="196"/>
        <v>1210.9506487839999</v>
      </c>
      <c r="J767" s="19">
        <f t="shared" si="203"/>
        <v>-2.3871279999999615</v>
      </c>
      <c r="K767">
        <f t="shared" si="203"/>
        <v>0</v>
      </c>
      <c r="L767">
        <f t="shared" si="201"/>
        <v>2.479131891666627E-2</v>
      </c>
      <c r="M767" s="9">
        <f t="shared" si="197"/>
        <v>0.82637729722220898</v>
      </c>
      <c r="N767" s="9">
        <f t="shared" si="202"/>
        <v>2.9749582699999526</v>
      </c>
      <c r="O767">
        <f t="shared" si="204"/>
        <v>-4.2066672000000835</v>
      </c>
      <c r="P767">
        <f t="shared" si="204"/>
        <v>0</v>
      </c>
      <c r="Q767">
        <f t="shared" si="198"/>
        <v>4.3687991650000875E-2</v>
      </c>
      <c r="R767" s="9">
        <f t="shared" si="199"/>
        <v>1.4562663883333626</v>
      </c>
      <c r="S767" s="9">
        <f t="shared" si="200"/>
        <v>5.2425589980001055</v>
      </c>
    </row>
    <row r="768" spans="2:19" ht="20">
      <c r="B768" s="22">
        <v>540</v>
      </c>
      <c r="C768" s="22">
        <v>812</v>
      </c>
      <c r="D768" s="18">
        <f t="shared" si="193"/>
        <v>321.72465599999998</v>
      </c>
      <c r="E768" s="18">
        <f t="shared" si="194"/>
        <v>1216.945453976</v>
      </c>
      <c r="F768" s="18">
        <v>966</v>
      </c>
      <c r="G768" s="18">
        <v>808</v>
      </c>
      <c r="H768" s="13">
        <f t="shared" si="195"/>
        <v>1354.5468384000001</v>
      </c>
      <c r="I768" s="13">
        <f t="shared" si="196"/>
        <v>1210.9506487839999</v>
      </c>
      <c r="J768" s="19">
        <f t="shared" si="203"/>
        <v>-3.0430679999999484</v>
      </c>
      <c r="K768">
        <f t="shared" si="203"/>
        <v>-2.997402596000029</v>
      </c>
      <c r="L768">
        <f t="shared" si="201"/>
        <v>8.5203800320238832E-2</v>
      </c>
      <c r="M768" s="9">
        <f t="shared" si="197"/>
        <v>2.8401266773412943</v>
      </c>
      <c r="N768" s="9">
        <f t="shared" si="202"/>
        <v>10.224456038428659</v>
      </c>
      <c r="O768">
        <f t="shared" si="204"/>
        <v>-4.2066671999998562</v>
      </c>
      <c r="P768">
        <f t="shared" si="204"/>
        <v>0</v>
      </c>
      <c r="Q768">
        <f t="shared" si="198"/>
        <v>4.3687991649998509E-2</v>
      </c>
      <c r="R768" s="9">
        <f t="shared" si="199"/>
        <v>1.4562663883332836</v>
      </c>
      <c r="S768" s="9">
        <f t="shared" si="200"/>
        <v>5.2425589979998213</v>
      </c>
    </row>
    <row r="769" spans="2:19" ht="20">
      <c r="B769" s="22">
        <v>544</v>
      </c>
      <c r="C769" s="22">
        <v>812</v>
      </c>
      <c r="D769" s="18">
        <f t="shared" si="193"/>
        <v>324.10780160000002</v>
      </c>
      <c r="E769" s="18">
        <f t="shared" si="194"/>
        <v>1216.945453976</v>
      </c>
      <c r="F769" s="18">
        <v>960</v>
      </c>
      <c r="G769" s="18">
        <v>808</v>
      </c>
      <c r="H769" s="13">
        <f t="shared" si="195"/>
        <v>1346.1335039999999</v>
      </c>
      <c r="I769" s="13">
        <f t="shared" si="196"/>
        <v>1210.9506487839999</v>
      </c>
      <c r="J769" s="19">
        <f t="shared" si="203"/>
        <v>-2.3831456000000344</v>
      </c>
      <c r="K769">
        <f t="shared" si="203"/>
        <v>0</v>
      </c>
      <c r="L769">
        <f t="shared" si="201"/>
        <v>2.4749960033333695E-2</v>
      </c>
      <c r="M769" s="9">
        <f t="shared" si="197"/>
        <v>0.82499866777778985</v>
      </c>
      <c r="N769" s="9">
        <f t="shared" si="202"/>
        <v>2.9699952040000435</v>
      </c>
      <c r="O769">
        <f t="shared" si="204"/>
        <v>-8.4133344000001671</v>
      </c>
      <c r="P769">
        <f t="shared" si="204"/>
        <v>0</v>
      </c>
      <c r="Q769">
        <f t="shared" si="198"/>
        <v>8.737598330000175E-2</v>
      </c>
      <c r="R769" s="9">
        <f t="shared" si="199"/>
        <v>2.9125327766667253</v>
      </c>
      <c r="S769" s="9">
        <f t="shared" si="200"/>
        <v>10.485117996000211</v>
      </c>
    </row>
    <row r="770" spans="2:19" ht="20">
      <c r="B770" s="22">
        <v>548</v>
      </c>
      <c r="C770" s="22">
        <v>814</v>
      </c>
      <c r="D770" s="18">
        <f t="shared" si="193"/>
        <v>325.94535840000003</v>
      </c>
      <c r="E770" s="18">
        <f t="shared" si="194"/>
        <v>1219.942856572</v>
      </c>
      <c r="F770" s="18">
        <v>958</v>
      </c>
      <c r="G770" s="18">
        <v>807</v>
      </c>
      <c r="H770" s="13">
        <f t="shared" si="195"/>
        <v>573.14783320000004</v>
      </c>
      <c r="I770" s="13">
        <f t="shared" si="196"/>
        <v>1209.4519474859999</v>
      </c>
      <c r="J770" s="19">
        <f t="shared" si="203"/>
        <v>-1.8375568000000158</v>
      </c>
      <c r="K770">
        <f t="shared" si="203"/>
        <v>-2.997402596000029</v>
      </c>
      <c r="L770">
        <f t="shared" si="201"/>
        <v>8.1394690808181222E-2</v>
      </c>
      <c r="M770" s="9">
        <f t="shared" si="197"/>
        <v>2.7131563602727073</v>
      </c>
      <c r="N770" s="9">
        <f t="shared" si="202"/>
        <v>9.7673628969817461</v>
      </c>
      <c r="O770">
        <f t="shared" si="204"/>
        <v>-772.98567079999987</v>
      </c>
      <c r="P770">
        <f t="shared" si="204"/>
        <v>-1.4987012980000145</v>
      </c>
      <c r="Q770">
        <f t="shared" si="198"/>
        <v>8.0278757561558507</v>
      </c>
      <c r="R770" s="9">
        <f t="shared" si="199"/>
        <v>267.59585853852838</v>
      </c>
      <c r="S770" s="9">
        <f t="shared" si="200"/>
        <v>963.3450907387022</v>
      </c>
    </row>
    <row r="771" spans="2:19" ht="20">
      <c r="B771" s="22">
        <v>550</v>
      </c>
      <c r="C771" s="22">
        <v>814</v>
      </c>
      <c r="D771" s="18">
        <f t="shared" si="193"/>
        <v>327.13494000000003</v>
      </c>
      <c r="E771" s="18">
        <f t="shared" si="194"/>
        <v>1219.942856572</v>
      </c>
      <c r="F771" s="18">
        <v>954</v>
      </c>
      <c r="G771" s="18">
        <v>806</v>
      </c>
      <c r="H771" s="13">
        <f t="shared" si="195"/>
        <v>571.22963279999999</v>
      </c>
      <c r="I771" s="13">
        <f t="shared" si="196"/>
        <v>1207.9532461880001</v>
      </c>
      <c r="J771" s="19">
        <f t="shared" si="203"/>
        <v>-1.1895815999999968</v>
      </c>
      <c r="K771">
        <f t="shared" si="203"/>
        <v>0</v>
      </c>
      <c r="L771">
        <f t="shared" si="201"/>
        <v>1.2354300574999968E-2</v>
      </c>
      <c r="M771" s="9">
        <f t="shared" si="197"/>
        <v>0.4118100191666656</v>
      </c>
      <c r="N771" s="9">
        <f t="shared" si="202"/>
        <v>1.4825160689999961</v>
      </c>
      <c r="O771">
        <f t="shared" si="204"/>
        <v>-1.9182004000000461</v>
      </c>
      <c r="P771">
        <f t="shared" si="204"/>
        <v>-1.4987012979997871</v>
      </c>
      <c r="Q771">
        <f t="shared" si="198"/>
        <v>4.4295425747844591E-2</v>
      </c>
      <c r="R771" s="9">
        <f t="shared" si="199"/>
        <v>1.4765141915948197</v>
      </c>
      <c r="S771" s="9">
        <f t="shared" si="200"/>
        <v>5.3154510897413507</v>
      </c>
    </row>
    <row r="772" spans="2:19" ht="20">
      <c r="B772" s="22">
        <v>556</v>
      </c>
      <c r="C772" s="22">
        <v>814</v>
      </c>
      <c r="D772" s="18">
        <f t="shared" ref="D772:D835" si="205">IF(B772&gt;=$A$24,B772+($A$14*B772*C772),B772-($A$14*B772*C772))</f>
        <v>330.70368480000002</v>
      </c>
      <c r="E772" s="18">
        <f t="shared" ref="E772:E835" si="206">C772+($A$16*C772)</f>
        <v>1219.942856572</v>
      </c>
      <c r="F772" s="18">
        <v>948</v>
      </c>
      <c r="G772" s="18">
        <v>806</v>
      </c>
      <c r="H772" s="13">
        <f t="shared" ref="H772:H835" si="207">IF(F772&gt;=$A$24,F772+($A$14*F772*G772),F772-($A$14*F772*G772))</f>
        <v>567.6369936000001</v>
      </c>
      <c r="I772" s="13">
        <f t="shared" ref="I772:I835" si="208">G772+($A$16*G772)</f>
        <v>1207.9532461880001</v>
      </c>
      <c r="J772" s="19">
        <f t="shared" si="203"/>
        <v>-3.5687447999999904</v>
      </c>
      <c r="K772">
        <f t="shared" si="203"/>
        <v>0</v>
      </c>
      <c r="L772">
        <f t="shared" si="201"/>
        <v>3.7062901724999903E-2</v>
      </c>
      <c r="M772" s="9">
        <f t="shared" si="197"/>
        <v>1.2354300574999968</v>
      </c>
      <c r="N772" s="9">
        <f t="shared" si="202"/>
        <v>4.447548206999989</v>
      </c>
      <c r="O772">
        <f t="shared" si="204"/>
        <v>-3.5926391999998941</v>
      </c>
      <c r="P772">
        <f t="shared" si="204"/>
        <v>0</v>
      </c>
      <c r="Q772">
        <f t="shared" si="198"/>
        <v>3.7311055024998901E-2</v>
      </c>
      <c r="R772" s="9">
        <f t="shared" si="199"/>
        <v>1.2437018341666302</v>
      </c>
      <c r="S772" s="9">
        <f t="shared" si="200"/>
        <v>4.4773266029998684</v>
      </c>
    </row>
    <row r="773" spans="2:19" ht="20">
      <c r="B773" s="22">
        <v>559</v>
      </c>
      <c r="C773" s="22">
        <v>816</v>
      </c>
      <c r="D773" s="18">
        <f t="shared" si="205"/>
        <v>331.93151680000005</v>
      </c>
      <c r="E773" s="18">
        <f t="shared" si="206"/>
        <v>1222.940259168</v>
      </c>
      <c r="F773" s="18">
        <v>944</v>
      </c>
      <c r="G773" s="18">
        <v>804</v>
      </c>
      <c r="H773" s="13">
        <f t="shared" si="207"/>
        <v>566.18174720000002</v>
      </c>
      <c r="I773" s="13">
        <f t="shared" si="208"/>
        <v>1204.9558435920001</v>
      </c>
      <c r="J773" s="19">
        <f t="shared" si="203"/>
        <v>-1.2278320000000349</v>
      </c>
      <c r="K773">
        <f t="shared" si="203"/>
        <v>-2.997402596000029</v>
      </c>
      <c r="L773">
        <f t="shared" si="201"/>
        <v>8.0146780874994605E-2</v>
      </c>
      <c r="M773" s="9">
        <f t="shared" si="197"/>
        <v>2.6715593624998202</v>
      </c>
      <c r="N773" s="9">
        <f t="shared" si="202"/>
        <v>9.6176137049993535</v>
      </c>
      <c r="O773">
        <f t="shared" si="204"/>
        <v>-1.4552464000000782</v>
      </c>
      <c r="P773">
        <f t="shared" si="204"/>
        <v>-2.997402596000029</v>
      </c>
      <c r="Q773">
        <f t="shared" si="198"/>
        <v>8.0556300736572925E-2</v>
      </c>
      <c r="R773" s="9">
        <f t="shared" si="199"/>
        <v>2.6852100245524309</v>
      </c>
      <c r="S773" s="9">
        <f t="shared" si="200"/>
        <v>9.6667560883887518</v>
      </c>
    </row>
    <row r="774" spans="2:19" ht="20">
      <c r="B774" s="22">
        <v>564</v>
      </c>
      <c r="C774" s="22">
        <v>816</v>
      </c>
      <c r="D774" s="18">
        <f t="shared" si="205"/>
        <v>334.90049280000005</v>
      </c>
      <c r="E774" s="18">
        <f t="shared" si="206"/>
        <v>1222.940259168</v>
      </c>
      <c r="F774" s="18">
        <v>940</v>
      </c>
      <c r="G774" s="18">
        <v>804</v>
      </c>
      <c r="H774" s="13">
        <f t="shared" si="207"/>
        <v>563.78267200000005</v>
      </c>
      <c r="I774" s="13">
        <f t="shared" si="208"/>
        <v>1204.9558435920001</v>
      </c>
      <c r="J774" s="19">
        <f t="shared" si="203"/>
        <v>-2.9689759999999978</v>
      </c>
      <c r="K774">
        <f t="shared" si="203"/>
        <v>0</v>
      </c>
      <c r="L774">
        <f t="shared" si="201"/>
        <v>3.0834052833333313E-2</v>
      </c>
      <c r="M774" s="9">
        <f t="shared" ref="M774:M837" si="209">L774*$A$20*1000</f>
        <v>1.0278017611111103</v>
      </c>
      <c r="N774" s="9">
        <f t="shared" si="202"/>
        <v>3.7000863399999973</v>
      </c>
      <c r="O774">
        <f t="shared" si="204"/>
        <v>-2.3990751999999702</v>
      </c>
      <c r="P774">
        <f t="shared" si="204"/>
        <v>0</v>
      </c>
      <c r="Q774">
        <f t="shared" ref="Q774:Q837" si="210">SQRT((O774*$A$6)^2+(P774*$A$12)^2)</f>
        <v>2.491539556666636E-2</v>
      </c>
      <c r="R774" s="9">
        <f t="shared" ref="R774:R837" si="211">Q774*$A$20*1000</f>
        <v>0.83051318555554532</v>
      </c>
      <c r="S774" s="9">
        <f t="shared" ref="S774:S837" si="212">R774*$A$22</f>
        <v>2.9898474679999634</v>
      </c>
    </row>
    <row r="775" spans="2:19" ht="20">
      <c r="B775" s="22">
        <v>567</v>
      </c>
      <c r="C775" s="22">
        <v>816</v>
      </c>
      <c r="D775" s="18">
        <f t="shared" si="205"/>
        <v>336.68187840000002</v>
      </c>
      <c r="E775" s="18">
        <f t="shared" si="206"/>
        <v>1222.940259168</v>
      </c>
      <c r="F775" s="18">
        <v>936</v>
      </c>
      <c r="G775" s="18">
        <v>802</v>
      </c>
      <c r="H775" s="13">
        <f t="shared" si="207"/>
        <v>562.31547840000007</v>
      </c>
      <c r="I775" s="13">
        <f t="shared" si="208"/>
        <v>1201.958440996</v>
      </c>
      <c r="J775" s="19">
        <f t="shared" si="203"/>
        <v>-1.7813855999999646</v>
      </c>
      <c r="K775">
        <f t="shared" si="203"/>
        <v>0</v>
      </c>
      <c r="L775">
        <f t="shared" ref="L775:L838" si="213">SQRT((J775*$A$6)^2+(K775*$A$12)^2)</f>
        <v>1.8500431699999636E-2</v>
      </c>
      <c r="M775" s="9">
        <f t="shared" si="209"/>
        <v>0.61668105666665451</v>
      </c>
      <c r="N775" s="9">
        <f t="shared" ref="N775:N838" si="214">M775*$A$22</f>
        <v>2.2200518039999562</v>
      </c>
      <c r="O775">
        <f t="shared" si="204"/>
        <v>-1.4671935999999732</v>
      </c>
      <c r="P775">
        <f t="shared" si="204"/>
        <v>-2.997402596000029</v>
      </c>
      <c r="Q775">
        <f t="shared" si="210"/>
        <v>8.0579671187123933E-2</v>
      </c>
      <c r="R775" s="9">
        <f t="shared" si="211"/>
        <v>2.6859890395707979</v>
      </c>
      <c r="S775" s="9">
        <f t="shared" si="212"/>
        <v>9.6695605424548727</v>
      </c>
    </row>
    <row r="776" spans="2:19" ht="20">
      <c r="B776" s="22">
        <v>574</v>
      </c>
      <c r="C776" s="22">
        <v>818</v>
      </c>
      <c r="D776" s="18">
        <f t="shared" si="205"/>
        <v>340.26697039999999</v>
      </c>
      <c r="E776" s="18">
        <f t="shared" si="206"/>
        <v>1225.937661764</v>
      </c>
      <c r="F776" s="18">
        <v>932</v>
      </c>
      <c r="G776" s="18">
        <v>802</v>
      </c>
      <c r="H776" s="13">
        <f t="shared" si="207"/>
        <v>559.91242080000006</v>
      </c>
      <c r="I776" s="13">
        <f t="shared" si="208"/>
        <v>1201.958440996</v>
      </c>
      <c r="J776" s="19">
        <f t="shared" si="203"/>
        <v>-3.5850919999999746</v>
      </c>
      <c r="K776">
        <f t="shared" si="203"/>
        <v>-2.997402596000029</v>
      </c>
      <c r="L776">
        <f t="shared" si="213"/>
        <v>8.7448136427029199E-2</v>
      </c>
      <c r="M776" s="9">
        <f t="shared" si="209"/>
        <v>2.9149378809009732</v>
      </c>
      <c r="N776" s="9">
        <f t="shared" si="214"/>
        <v>10.493776371243504</v>
      </c>
      <c r="O776">
        <f t="shared" si="204"/>
        <v>-2.403057600000011</v>
      </c>
      <c r="P776">
        <f t="shared" si="204"/>
        <v>0</v>
      </c>
      <c r="Q776">
        <f t="shared" si="210"/>
        <v>2.4956754450000118E-2</v>
      </c>
      <c r="R776" s="9">
        <f t="shared" si="211"/>
        <v>0.83189181500000398</v>
      </c>
      <c r="S776" s="9">
        <f t="shared" si="212"/>
        <v>2.9948105340000142</v>
      </c>
    </row>
    <row r="777" spans="2:19" ht="20">
      <c r="B777" s="22">
        <v>577</v>
      </c>
      <c r="C777" s="22">
        <v>818</v>
      </c>
      <c r="D777" s="18">
        <f t="shared" si="205"/>
        <v>342.04536919999998</v>
      </c>
      <c r="E777" s="18">
        <f t="shared" si="206"/>
        <v>1225.937661764</v>
      </c>
      <c r="F777" s="18">
        <v>928</v>
      </c>
      <c r="G777" s="18">
        <v>802</v>
      </c>
      <c r="H777" s="13">
        <f t="shared" si="207"/>
        <v>557.50936320000005</v>
      </c>
      <c r="I777" s="13">
        <f t="shared" si="208"/>
        <v>1201.958440996</v>
      </c>
      <c r="J777" s="19">
        <f t="shared" si="203"/>
        <v>-1.7783987999999908</v>
      </c>
      <c r="K777">
        <f t="shared" si="203"/>
        <v>0</v>
      </c>
      <c r="L777">
        <f t="shared" si="213"/>
        <v>1.8469412537499907E-2</v>
      </c>
      <c r="M777" s="9">
        <f t="shared" si="209"/>
        <v>0.61564708458333028</v>
      </c>
      <c r="N777" s="9">
        <f t="shared" si="214"/>
        <v>2.2163295044999889</v>
      </c>
      <c r="O777">
        <f t="shared" si="204"/>
        <v>-2.403057600000011</v>
      </c>
      <c r="P777">
        <f t="shared" si="204"/>
        <v>0</v>
      </c>
      <c r="Q777">
        <f t="shared" si="210"/>
        <v>2.4956754450000118E-2</v>
      </c>
      <c r="R777" s="9">
        <f t="shared" si="211"/>
        <v>0.83189181500000398</v>
      </c>
      <c r="S777" s="9">
        <f t="shared" si="212"/>
        <v>2.9948105340000142</v>
      </c>
    </row>
    <row r="778" spans="2:19" ht="20">
      <c r="B778" s="22">
        <v>582</v>
      </c>
      <c r="C778" s="22">
        <v>820</v>
      </c>
      <c r="D778" s="18">
        <f t="shared" si="205"/>
        <v>344.42992800000002</v>
      </c>
      <c r="E778" s="18">
        <f t="shared" si="206"/>
        <v>1228.9350643600001</v>
      </c>
      <c r="F778" s="18">
        <v>924</v>
      </c>
      <c r="G778" s="18">
        <v>800</v>
      </c>
      <c r="H778" s="13">
        <f t="shared" si="207"/>
        <v>556.02624000000003</v>
      </c>
      <c r="I778" s="13">
        <f t="shared" si="208"/>
        <v>1198.9610384</v>
      </c>
      <c r="J778" s="19">
        <f t="shared" ref="J778:K841" si="215">D777-D778</f>
        <v>-2.3845588000000362</v>
      </c>
      <c r="K778">
        <f t="shared" si="215"/>
        <v>-2.997402596000029</v>
      </c>
      <c r="L778">
        <f t="shared" si="213"/>
        <v>8.2910745786935344E-2</v>
      </c>
      <c r="M778" s="9">
        <f t="shared" si="209"/>
        <v>2.7636915262311779</v>
      </c>
      <c r="N778" s="9">
        <f t="shared" si="214"/>
        <v>9.9492894944322412</v>
      </c>
      <c r="O778">
        <f t="shared" ref="O778:P841" si="216">H778-H777</f>
        <v>-1.4831232000000227</v>
      </c>
      <c r="P778">
        <f t="shared" si="216"/>
        <v>-2.997402596000029</v>
      </c>
      <c r="Q778">
        <f t="shared" si="210"/>
        <v>8.0611118326894798E-2</v>
      </c>
      <c r="R778" s="9">
        <f t="shared" si="211"/>
        <v>2.6870372775631597</v>
      </c>
      <c r="S778" s="9">
        <f t="shared" si="212"/>
        <v>9.6733341992273747</v>
      </c>
    </row>
    <row r="779" spans="2:19" ht="20">
      <c r="B779" s="22">
        <v>585</v>
      </c>
      <c r="C779" s="22">
        <v>820</v>
      </c>
      <c r="D779" s="18">
        <f t="shared" si="205"/>
        <v>346.20533999999998</v>
      </c>
      <c r="E779" s="18">
        <f t="shared" si="206"/>
        <v>1228.9350643600001</v>
      </c>
      <c r="F779" s="18">
        <v>918</v>
      </c>
      <c r="G779" s="18">
        <v>800</v>
      </c>
      <c r="H779" s="13">
        <f t="shared" si="207"/>
        <v>552.41568000000007</v>
      </c>
      <c r="I779" s="13">
        <f t="shared" si="208"/>
        <v>1198.9610384</v>
      </c>
      <c r="J779" s="19">
        <f t="shared" si="215"/>
        <v>-1.7754119999999602</v>
      </c>
      <c r="K779">
        <f t="shared" si="215"/>
        <v>0</v>
      </c>
      <c r="L779">
        <f t="shared" si="213"/>
        <v>1.8438393374999588E-2</v>
      </c>
      <c r="M779" s="9">
        <f t="shared" si="209"/>
        <v>0.61461311249998629</v>
      </c>
      <c r="N779" s="9">
        <f t="shared" si="214"/>
        <v>2.2126072049999506</v>
      </c>
      <c r="O779">
        <f t="shared" si="216"/>
        <v>-3.610559999999964</v>
      </c>
      <c r="P779">
        <f t="shared" si="216"/>
        <v>0</v>
      </c>
      <c r="Q779">
        <f t="shared" si="210"/>
        <v>3.7497169999999629E-2</v>
      </c>
      <c r="R779" s="9">
        <f t="shared" si="211"/>
        <v>1.2499056666666544</v>
      </c>
      <c r="S779" s="9">
        <f t="shared" si="212"/>
        <v>4.4996603999999563</v>
      </c>
    </row>
    <row r="780" spans="2:19" ht="20">
      <c r="B780" s="22">
        <v>590</v>
      </c>
      <c r="C780" s="22">
        <v>822</v>
      </c>
      <c r="D780" s="18">
        <f t="shared" si="205"/>
        <v>348.576956</v>
      </c>
      <c r="E780" s="18">
        <f t="shared" si="206"/>
        <v>1231.9324669560001</v>
      </c>
      <c r="F780" s="18">
        <v>914</v>
      </c>
      <c r="G780" s="18">
        <v>800</v>
      </c>
      <c r="H780" s="13">
        <f t="shared" si="207"/>
        <v>550.00864000000001</v>
      </c>
      <c r="I780" s="13">
        <f t="shared" si="208"/>
        <v>1198.9610384</v>
      </c>
      <c r="J780" s="19">
        <f t="shared" si="215"/>
        <v>-2.3716160000000173</v>
      </c>
      <c r="K780">
        <f t="shared" si="215"/>
        <v>-2.997402596000029</v>
      </c>
      <c r="L780">
        <f t="shared" si="213"/>
        <v>8.2870696205142355E-2</v>
      </c>
      <c r="M780" s="9">
        <f t="shared" si="209"/>
        <v>2.7623565401714116</v>
      </c>
      <c r="N780" s="9">
        <f t="shared" si="214"/>
        <v>9.9444835446170821</v>
      </c>
      <c r="O780">
        <f t="shared" si="216"/>
        <v>-2.4070400000000518</v>
      </c>
      <c r="P780">
        <f t="shared" si="216"/>
        <v>0</v>
      </c>
      <c r="Q780">
        <f t="shared" si="210"/>
        <v>2.4998113333333873E-2</v>
      </c>
      <c r="R780" s="9">
        <f t="shared" si="211"/>
        <v>0.83327044444446241</v>
      </c>
      <c r="S780" s="9">
        <f t="shared" si="212"/>
        <v>2.9997736000000645</v>
      </c>
    </row>
    <row r="781" spans="2:19" ht="20">
      <c r="B781" s="22">
        <v>594</v>
      </c>
      <c r="C781" s="22">
        <v>824</v>
      </c>
      <c r="D781" s="18">
        <f t="shared" si="205"/>
        <v>350.34880320000002</v>
      </c>
      <c r="E781" s="18">
        <f t="shared" si="206"/>
        <v>1234.9298695520001</v>
      </c>
      <c r="F781" s="18">
        <v>908</v>
      </c>
      <c r="G781" s="18">
        <v>798</v>
      </c>
      <c r="H781" s="13">
        <f t="shared" si="207"/>
        <v>547.3020848000001</v>
      </c>
      <c r="I781" s="13">
        <f t="shared" si="208"/>
        <v>1195.963635804</v>
      </c>
      <c r="J781" s="19">
        <f t="shared" si="215"/>
        <v>-1.7718472000000247</v>
      </c>
      <c r="K781">
        <f t="shared" si="215"/>
        <v>-2.997402596000029</v>
      </c>
      <c r="L781">
        <f t="shared" si="213"/>
        <v>8.123739906465885E-2</v>
      </c>
      <c r="M781" s="9">
        <f t="shared" si="209"/>
        <v>2.707913302155295</v>
      </c>
      <c r="N781" s="9">
        <f t="shared" si="214"/>
        <v>9.7484878877590617</v>
      </c>
      <c r="O781">
        <f t="shared" si="216"/>
        <v>-2.7065551999999116</v>
      </c>
      <c r="P781">
        <f t="shared" si="216"/>
        <v>-2.997402596000029</v>
      </c>
      <c r="Q781">
        <f t="shared" si="210"/>
        <v>8.3970255134603142E-2</v>
      </c>
      <c r="R781" s="9">
        <f t="shared" si="211"/>
        <v>2.7990085044867712</v>
      </c>
      <c r="S781" s="9">
        <f t="shared" si="212"/>
        <v>10.076430616152377</v>
      </c>
    </row>
    <row r="782" spans="2:19" ht="20">
      <c r="B782" s="22">
        <v>596</v>
      </c>
      <c r="C782" s="22">
        <v>826</v>
      </c>
      <c r="D782" s="18">
        <f t="shared" si="205"/>
        <v>350.93505120000003</v>
      </c>
      <c r="E782" s="18">
        <f t="shared" si="206"/>
        <v>1237.9272721479999</v>
      </c>
      <c r="F782" s="18">
        <v>904</v>
      </c>
      <c r="G782" s="18">
        <v>796</v>
      </c>
      <c r="H782" s="13">
        <f t="shared" si="207"/>
        <v>545.79108480000002</v>
      </c>
      <c r="I782" s="13">
        <f t="shared" si="208"/>
        <v>1192.9662332079999</v>
      </c>
      <c r="J782" s="19">
        <f t="shared" si="215"/>
        <v>-0.58624800000001187</v>
      </c>
      <c r="K782">
        <f t="shared" si="215"/>
        <v>-2.9974025959998016</v>
      </c>
      <c r="L782">
        <f t="shared" si="213"/>
        <v>7.9359772634982881E-2</v>
      </c>
      <c r="M782" s="9">
        <f t="shared" si="209"/>
        <v>2.6453257544994297</v>
      </c>
      <c r="N782" s="9">
        <f t="shared" si="214"/>
        <v>9.5231727161979478</v>
      </c>
      <c r="O782">
        <f t="shared" si="216"/>
        <v>-1.5110000000000809</v>
      </c>
      <c r="P782">
        <f t="shared" si="216"/>
        <v>-2.997402596000029</v>
      </c>
      <c r="Q782">
        <f t="shared" si="210"/>
        <v>8.0666937725890647E-2</v>
      </c>
      <c r="R782" s="9">
        <f t="shared" si="211"/>
        <v>2.6888979241963549</v>
      </c>
      <c r="S782" s="9">
        <f t="shared" si="212"/>
        <v>9.6800325271068779</v>
      </c>
    </row>
    <row r="783" spans="2:19" ht="20">
      <c r="B783" s="22">
        <v>600</v>
      </c>
      <c r="C783" s="22">
        <v>826</v>
      </c>
      <c r="D783" s="18">
        <f t="shared" si="205"/>
        <v>353.29032000000001</v>
      </c>
      <c r="E783" s="18">
        <f t="shared" si="206"/>
        <v>1237.9272721479999</v>
      </c>
      <c r="F783" s="18">
        <v>900</v>
      </c>
      <c r="G783" s="18">
        <v>795</v>
      </c>
      <c r="H783" s="13">
        <f t="shared" si="207"/>
        <v>543.82410000000004</v>
      </c>
      <c r="I783" s="13">
        <f t="shared" si="208"/>
        <v>1191.4675319099999</v>
      </c>
      <c r="J783" s="19">
        <f t="shared" si="215"/>
        <v>-2.3552687999999762</v>
      </c>
      <c r="K783">
        <f t="shared" si="215"/>
        <v>0</v>
      </c>
      <c r="L783">
        <f t="shared" si="213"/>
        <v>2.4460447849999754E-2</v>
      </c>
      <c r="M783" s="9">
        <f t="shared" si="209"/>
        <v>0.81534826166665841</v>
      </c>
      <c r="N783" s="9">
        <f t="shared" si="214"/>
        <v>2.9352537419999702</v>
      </c>
      <c r="O783">
        <f t="shared" si="216"/>
        <v>-1.9669847999999774</v>
      </c>
      <c r="P783">
        <f t="shared" si="216"/>
        <v>-1.4987012980000145</v>
      </c>
      <c r="Q783">
        <f t="shared" si="210"/>
        <v>4.4525583094694822E-2</v>
      </c>
      <c r="R783" s="9">
        <f t="shared" si="211"/>
        <v>1.484186103156494</v>
      </c>
      <c r="S783" s="9">
        <f t="shared" si="212"/>
        <v>5.3430699713633789</v>
      </c>
    </row>
    <row r="784" spans="2:19" ht="20">
      <c r="B784" s="22">
        <v>602</v>
      </c>
      <c r="C784" s="22">
        <v>828</v>
      </c>
      <c r="D784" s="18">
        <f t="shared" si="205"/>
        <v>353.86860320000005</v>
      </c>
      <c r="E784" s="18">
        <f t="shared" si="206"/>
        <v>1240.924674744</v>
      </c>
      <c r="F784" s="18">
        <v>894</v>
      </c>
      <c r="G784" s="18">
        <v>792</v>
      </c>
      <c r="H784" s="13">
        <f t="shared" si="207"/>
        <v>541.53370560000008</v>
      </c>
      <c r="I784" s="13">
        <f t="shared" si="208"/>
        <v>1186.9714280160001</v>
      </c>
      <c r="J784" s="19">
        <f t="shared" si="215"/>
        <v>-0.57828320000004396</v>
      </c>
      <c r="K784">
        <f t="shared" si="215"/>
        <v>-2.997402596000029</v>
      </c>
      <c r="L784">
        <f t="shared" si="213"/>
        <v>7.9353469440744673E-2</v>
      </c>
      <c r="M784" s="9">
        <f t="shared" si="209"/>
        <v>2.6451156480248224</v>
      </c>
      <c r="N784" s="9">
        <f t="shared" si="214"/>
        <v>9.5224163328893603</v>
      </c>
      <c r="O784">
        <f t="shared" si="216"/>
        <v>-2.2903943999999683</v>
      </c>
      <c r="P784">
        <f t="shared" si="216"/>
        <v>-4.4961038939998161</v>
      </c>
      <c r="Q784">
        <f t="shared" si="210"/>
        <v>0.1210489252777194</v>
      </c>
      <c r="R784" s="9">
        <f t="shared" si="211"/>
        <v>4.0349641759239807</v>
      </c>
      <c r="S784" s="9">
        <f t="shared" si="212"/>
        <v>14.525871033326331</v>
      </c>
    </row>
    <row r="785" spans="2:19" ht="20">
      <c r="B785" s="22">
        <v>607</v>
      </c>
      <c r="C785" s="22">
        <v>830</v>
      </c>
      <c r="D785" s="18">
        <f t="shared" si="205"/>
        <v>356.20338200000003</v>
      </c>
      <c r="E785" s="18">
        <f t="shared" si="206"/>
        <v>1243.92207734</v>
      </c>
      <c r="F785" s="18">
        <v>890</v>
      </c>
      <c r="G785" s="18">
        <v>792</v>
      </c>
      <c r="H785" s="13">
        <f t="shared" si="207"/>
        <v>539.11073600000009</v>
      </c>
      <c r="I785" s="13">
        <f t="shared" si="208"/>
        <v>1186.9714280160001</v>
      </c>
      <c r="J785" s="19">
        <f t="shared" si="215"/>
        <v>-2.3347787999999809</v>
      </c>
      <c r="K785">
        <f t="shared" si="215"/>
        <v>-2.997402596000029</v>
      </c>
      <c r="L785">
        <f t="shared" si="213"/>
        <v>8.2757797810883466E-2</v>
      </c>
      <c r="M785" s="9">
        <f t="shared" si="209"/>
        <v>2.7585932603627823</v>
      </c>
      <c r="N785" s="9">
        <f t="shared" si="214"/>
        <v>9.930935737306017</v>
      </c>
      <c r="O785">
        <f t="shared" si="216"/>
        <v>-2.4229695999999876</v>
      </c>
      <c r="P785">
        <f t="shared" si="216"/>
        <v>0</v>
      </c>
      <c r="Q785">
        <f t="shared" si="210"/>
        <v>2.5163548866666541E-2</v>
      </c>
      <c r="R785" s="9">
        <f t="shared" si="211"/>
        <v>0.83878496222221799</v>
      </c>
      <c r="S785" s="9">
        <f t="shared" si="212"/>
        <v>3.0196258639999849</v>
      </c>
    </row>
    <row r="786" spans="2:19" ht="20">
      <c r="B786" s="22">
        <v>612</v>
      </c>
      <c r="C786" s="22">
        <v>832</v>
      </c>
      <c r="D786" s="18">
        <f t="shared" si="205"/>
        <v>358.52820480000003</v>
      </c>
      <c r="E786" s="18">
        <f t="shared" si="206"/>
        <v>1246.919479936</v>
      </c>
      <c r="F786" s="18">
        <v>884</v>
      </c>
      <c r="G786" s="18">
        <v>790</v>
      </c>
      <c r="H786" s="13">
        <f t="shared" si="207"/>
        <v>536.35639200000003</v>
      </c>
      <c r="I786" s="13">
        <f t="shared" si="208"/>
        <v>1183.9740254200001</v>
      </c>
      <c r="J786" s="19">
        <f t="shared" si="215"/>
        <v>-2.3248227999999926</v>
      </c>
      <c r="K786">
        <f t="shared" si="215"/>
        <v>-2.997402596000029</v>
      </c>
      <c r="L786">
        <f t="shared" si="213"/>
        <v>8.2727561977345113E-2</v>
      </c>
      <c r="M786" s="9">
        <f t="shared" si="209"/>
        <v>2.7575853992448374</v>
      </c>
      <c r="N786" s="9">
        <f t="shared" si="214"/>
        <v>9.9273074372814154</v>
      </c>
      <c r="O786">
        <f t="shared" si="216"/>
        <v>-2.7543440000000601</v>
      </c>
      <c r="P786">
        <f t="shared" si="216"/>
        <v>-2.997402596000029</v>
      </c>
      <c r="Q786">
        <f t="shared" si="210"/>
        <v>8.4137691540260823E-2</v>
      </c>
      <c r="R786" s="9">
        <f t="shared" si="211"/>
        <v>2.8045897180086938</v>
      </c>
      <c r="S786" s="9">
        <f t="shared" si="212"/>
        <v>10.096522984831298</v>
      </c>
    </row>
    <row r="787" spans="2:19" ht="20">
      <c r="B787" s="22">
        <v>616</v>
      </c>
      <c r="C787" s="22">
        <v>834</v>
      </c>
      <c r="D787" s="18">
        <f t="shared" si="205"/>
        <v>360.25823679999996</v>
      </c>
      <c r="E787" s="18">
        <f t="shared" si="206"/>
        <v>1249.916882532</v>
      </c>
      <c r="F787" s="18">
        <v>880</v>
      </c>
      <c r="G787" s="18">
        <v>788</v>
      </c>
      <c r="H787" s="13">
        <f t="shared" si="207"/>
        <v>534.80556799999999</v>
      </c>
      <c r="I787" s="13">
        <f t="shared" si="208"/>
        <v>1180.9766228240001</v>
      </c>
      <c r="J787" s="19">
        <f t="shared" si="215"/>
        <v>-1.7300319999999374</v>
      </c>
      <c r="K787">
        <f t="shared" si="215"/>
        <v>-2.997402596000029</v>
      </c>
      <c r="L787">
        <f t="shared" si="213"/>
        <v>8.1140133916934476E-2</v>
      </c>
      <c r="M787" s="9">
        <f t="shared" si="209"/>
        <v>2.7046711305644826</v>
      </c>
      <c r="N787" s="9">
        <f t="shared" si="214"/>
        <v>9.7368160700321376</v>
      </c>
      <c r="O787">
        <f t="shared" si="216"/>
        <v>-1.5508240000000342</v>
      </c>
      <c r="P787">
        <f t="shared" si="216"/>
        <v>-2.997402596000029</v>
      </c>
      <c r="Q787">
        <f t="shared" si="210"/>
        <v>8.0748413429096472E-2</v>
      </c>
      <c r="R787" s="9">
        <f t="shared" si="211"/>
        <v>2.6916137809698824</v>
      </c>
      <c r="S787" s="9">
        <f t="shared" si="212"/>
        <v>9.6898096114915759</v>
      </c>
    </row>
    <row r="788" spans="2:19" ht="20">
      <c r="B788" s="22">
        <v>620</v>
      </c>
      <c r="C788" s="22">
        <v>834</v>
      </c>
      <c r="D788" s="18">
        <f t="shared" si="205"/>
        <v>362.597576</v>
      </c>
      <c r="E788" s="18">
        <f t="shared" si="206"/>
        <v>1249.916882532</v>
      </c>
      <c r="F788" s="18">
        <v>876</v>
      </c>
      <c r="G788" s="18">
        <v>786</v>
      </c>
      <c r="H788" s="13">
        <f t="shared" si="207"/>
        <v>533.24677919999999</v>
      </c>
      <c r="I788" s="13">
        <f t="shared" si="208"/>
        <v>1177.979220228</v>
      </c>
      <c r="J788" s="19">
        <f t="shared" si="215"/>
        <v>-2.3393392000000404</v>
      </c>
      <c r="K788">
        <f t="shared" si="215"/>
        <v>0</v>
      </c>
      <c r="L788">
        <f t="shared" si="213"/>
        <v>2.429501231666709E-2</v>
      </c>
      <c r="M788" s="9">
        <f t="shared" si="209"/>
        <v>0.80983374388890295</v>
      </c>
      <c r="N788" s="9">
        <f t="shared" si="214"/>
        <v>2.9154014780000508</v>
      </c>
      <c r="O788">
        <f t="shared" si="216"/>
        <v>-1.5587888000000021</v>
      </c>
      <c r="P788">
        <f t="shared" si="216"/>
        <v>-2.997402596000029</v>
      </c>
      <c r="Q788">
        <f t="shared" si="210"/>
        <v>8.0764952860374578E-2</v>
      </c>
      <c r="R788" s="9">
        <f t="shared" si="211"/>
        <v>2.6921650953458194</v>
      </c>
      <c r="S788" s="9">
        <f t="shared" si="212"/>
        <v>9.6917943432449505</v>
      </c>
    </row>
    <row r="789" spans="2:19" ht="20">
      <c r="B789" s="22">
        <v>624</v>
      </c>
      <c r="C789" s="22">
        <v>836</v>
      </c>
      <c r="D789" s="18">
        <f t="shared" si="205"/>
        <v>364.31566079999999</v>
      </c>
      <c r="E789" s="18">
        <f t="shared" si="206"/>
        <v>1252.9142851280001</v>
      </c>
      <c r="F789" s="18">
        <v>872</v>
      </c>
      <c r="G789" s="18">
        <v>784</v>
      </c>
      <c r="H789" s="13">
        <f t="shared" si="207"/>
        <v>531.68002560000002</v>
      </c>
      <c r="I789" s="13">
        <f t="shared" si="208"/>
        <v>1174.981817632</v>
      </c>
      <c r="J789" s="19">
        <f t="shared" si="215"/>
        <v>-1.7180847999999855</v>
      </c>
      <c r="K789">
        <f t="shared" si="215"/>
        <v>-2.997402596000029</v>
      </c>
      <c r="L789">
        <f t="shared" si="213"/>
        <v>8.1112749498034556E-2</v>
      </c>
      <c r="M789" s="9">
        <f t="shared" si="209"/>
        <v>2.7037583166011516</v>
      </c>
      <c r="N789" s="9">
        <f t="shared" si="214"/>
        <v>9.7335299397641464</v>
      </c>
      <c r="O789">
        <f t="shared" si="216"/>
        <v>-1.56675359999997</v>
      </c>
      <c r="P789">
        <f t="shared" si="216"/>
        <v>-2.997402596000029</v>
      </c>
      <c r="Q789">
        <f t="shared" si="210"/>
        <v>8.0781573605733958E-2</v>
      </c>
      <c r="R789" s="9">
        <f t="shared" si="211"/>
        <v>2.692719120191132</v>
      </c>
      <c r="S789" s="9">
        <f t="shared" si="212"/>
        <v>9.6937888326880763</v>
      </c>
    </row>
    <row r="790" spans="2:19" ht="20">
      <c r="B790" s="22">
        <v>628</v>
      </c>
      <c r="C790" s="22">
        <v>836</v>
      </c>
      <c r="D790" s="18">
        <f t="shared" si="205"/>
        <v>366.65101760000005</v>
      </c>
      <c r="E790" s="18">
        <f t="shared" si="206"/>
        <v>1252.9142851280001</v>
      </c>
      <c r="F790" s="18">
        <v>868</v>
      </c>
      <c r="G790" s="18">
        <v>781</v>
      </c>
      <c r="H790" s="13">
        <f t="shared" si="207"/>
        <v>530.53739760000008</v>
      </c>
      <c r="I790" s="13">
        <f t="shared" si="208"/>
        <v>1170.485713738</v>
      </c>
      <c r="J790" s="19">
        <f t="shared" si="215"/>
        <v>-2.3353568000000564</v>
      </c>
      <c r="K790">
        <f t="shared" si="215"/>
        <v>0</v>
      </c>
      <c r="L790">
        <f t="shared" si="213"/>
        <v>2.4253653433333921E-2</v>
      </c>
      <c r="M790" s="9">
        <f t="shared" si="209"/>
        <v>0.80845511444446405</v>
      </c>
      <c r="N790" s="9">
        <f t="shared" si="214"/>
        <v>2.9104384120000706</v>
      </c>
      <c r="O790">
        <f t="shared" si="216"/>
        <v>-1.1426279999999451</v>
      </c>
      <c r="P790">
        <f t="shared" si="216"/>
        <v>-4.4961038940000435</v>
      </c>
      <c r="Q790">
        <f t="shared" si="210"/>
        <v>0.11928056426816791</v>
      </c>
      <c r="R790" s="9">
        <f t="shared" si="211"/>
        <v>3.9760188089389303</v>
      </c>
      <c r="S790" s="9">
        <f t="shared" si="212"/>
        <v>14.31366771218015</v>
      </c>
    </row>
    <row r="791" spans="2:19" ht="20">
      <c r="B791" s="22">
        <v>634</v>
      </c>
      <c r="C791" s="22">
        <v>836</v>
      </c>
      <c r="D791" s="18">
        <f t="shared" si="205"/>
        <v>370.15405280000004</v>
      </c>
      <c r="E791" s="18">
        <f t="shared" si="206"/>
        <v>1252.9142851280001</v>
      </c>
      <c r="F791" s="18">
        <v>866</v>
      </c>
      <c r="G791" s="18">
        <v>778</v>
      </c>
      <c r="H791" s="13">
        <f t="shared" si="207"/>
        <v>530.60824560000003</v>
      </c>
      <c r="I791" s="13">
        <f t="shared" si="208"/>
        <v>1165.9896098439999</v>
      </c>
      <c r="J791" s="19">
        <f t="shared" si="215"/>
        <v>-3.5030351999999993</v>
      </c>
      <c r="K791">
        <f t="shared" si="215"/>
        <v>0</v>
      </c>
      <c r="L791">
        <f t="shared" si="213"/>
        <v>3.6380480149999998E-2</v>
      </c>
      <c r="M791" s="9">
        <f t="shared" si="209"/>
        <v>1.2126826716666665</v>
      </c>
      <c r="N791" s="9">
        <f t="shared" si="214"/>
        <v>4.3656576179999993</v>
      </c>
      <c r="O791">
        <f t="shared" si="216"/>
        <v>7.0847999999955391E-2</v>
      </c>
      <c r="P791">
        <f t="shared" si="216"/>
        <v>-4.4961038940000435</v>
      </c>
      <c r="Q791">
        <f t="shared" si="210"/>
        <v>0.11869109733554066</v>
      </c>
      <c r="R791" s="9">
        <f t="shared" si="211"/>
        <v>3.9563699111846891</v>
      </c>
      <c r="S791" s="9">
        <f t="shared" si="212"/>
        <v>14.242931680264881</v>
      </c>
    </row>
    <row r="792" spans="2:19" ht="20">
      <c r="B792" s="22">
        <v>640</v>
      </c>
      <c r="C792" s="22">
        <v>836</v>
      </c>
      <c r="D792" s="18">
        <f t="shared" si="205"/>
        <v>373.65708799999999</v>
      </c>
      <c r="E792" s="18">
        <f t="shared" si="206"/>
        <v>1252.9142851280001</v>
      </c>
      <c r="F792" s="18">
        <v>860</v>
      </c>
      <c r="G792" s="18">
        <v>776</v>
      </c>
      <c r="H792" s="13">
        <f t="shared" si="207"/>
        <v>527.78819199999998</v>
      </c>
      <c r="I792" s="13">
        <f t="shared" si="208"/>
        <v>1162.9922072479999</v>
      </c>
      <c r="J792" s="19">
        <f t="shared" si="215"/>
        <v>-3.5030351999999425</v>
      </c>
      <c r="K792">
        <f t="shared" si="215"/>
        <v>0</v>
      </c>
      <c r="L792">
        <f t="shared" si="213"/>
        <v>3.6380480149999408E-2</v>
      </c>
      <c r="M792" s="9">
        <f t="shared" si="209"/>
        <v>1.2126826716666468</v>
      </c>
      <c r="N792" s="9">
        <f t="shared" si="214"/>
        <v>4.3656576179999282</v>
      </c>
      <c r="O792">
        <f t="shared" si="216"/>
        <v>-2.8200536000000511</v>
      </c>
      <c r="P792">
        <f t="shared" si="216"/>
        <v>-2.997402596000029</v>
      </c>
      <c r="Q792">
        <f t="shared" si="210"/>
        <v>8.4372141071552859E-2</v>
      </c>
      <c r="R792" s="9">
        <f t="shared" si="211"/>
        <v>2.8124047023850949</v>
      </c>
      <c r="S792" s="9">
        <f t="shared" si="212"/>
        <v>10.124656928586342</v>
      </c>
    </row>
    <row r="793" spans="2:19" ht="20">
      <c r="B793" s="22">
        <v>646</v>
      </c>
      <c r="C793" s="22">
        <v>838</v>
      </c>
      <c r="D793" s="18">
        <f t="shared" si="205"/>
        <v>376.51696559999999</v>
      </c>
      <c r="E793" s="18">
        <f t="shared" si="206"/>
        <v>1255.9116877239999</v>
      </c>
      <c r="F793" s="18">
        <v>858</v>
      </c>
      <c r="G793" s="18">
        <v>774</v>
      </c>
      <c r="H793" s="13">
        <f t="shared" si="207"/>
        <v>527.41500240000005</v>
      </c>
      <c r="I793" s="13">
        <f t="shared" si="208"/>
        <v>1159.9948046520001</v>
      </c>
      <c r="J793" s="19">
        <f t="shared" si="215"/>
        <v>-2.8598776000000043</v>
      </c>
      <c r="K793">
        <f t="shared" si="215"/>
        <v>-2.9974025959998016</v>
      </c>
      <c r="L793">
        <f t="shared" si="213"/>
        <v>8.4516596915055073E-2</v>
      </c>
      <c r="M793" s="9">
        <f t="shared" si="209"/>
        <v>2.8172198971685023</v>
      </c>
      <c r="N793" s="9">
        <f t="shared" si="214"/>
        <v>10.141991629806608</v>
      </c>
      <c r="O793">
        <f t="shared" si="216"/>
        <v>-0.3731895999999324</v>
      </c>
      <c r="P793">
        <f t="shared" si="216"/>
        <v>-2.9974025959998016</v>
      </c>
      <c r="Q793">
        <f t="shared" si="210"/>
        <v>7.9220741065380476E-2</v>
      </c>
      <c r="R793" s="9">
        <f t="shared" si="211"/>
        <v>2.6406913688460159</v>
      </c>
      <c r="S793" s="9">
        <f t="shared" si="212"/>
        <v>9.5064889278456572</v>
      </c>
    </row>
    <row r="794" spans="2:19" ht="20">
      <c r="B794" s="22">
        <v>650</v>
      </c>
      <c r="C794" s="22">
        <v>838</v>
      </c>
      <c r="D794" s="18">
        <f t="shared" si="205"/>
        <v>378.84834000000001</v>
      </c>
      <c r="E794" s="18">
        <f t="shared" si="206"/>
        <v>1255.9116877239999</v>
      </c>
      <c r="F794" s="18">
        <v>854</v>
      </c>
      <c r="G794" s="18">
        <v>770</v>
      </c>
      <c r="H794" s="13">
        <f t="shared" si="207"/>
        <v>526.65667600000006</v>
      </c>
      <c r="I794" s="13">
        <f t="shared" si="208"/>
        <v>1153.99999946</v>
      </c>
      <c r="J794" s="19">
        <f t="shared" si="215"/>
        <v>-2.3313744000000156</v>
      </c>
      <c r="K794">
        <f t="shared" si="215"/>
        <v>0</v>
      </c>
      <c r="L794">
        <f t="shared" si="213"/>
        <v>2.4212294550000166E-2</v>
      </c>
      <c r="M794" s="9">
        <f t="shared" si="209"/>
        <v>0.80707648500000551</v>
      </c>
      <c r="N794" s="9">
        <f t="shared" si="214"/>
        <v>2.9054753460000198</v>
      </c>
      <c r="O794">
        <f t="shared" si="216"/>
        <v>-0.75832639999998719</v>
      </c>
      <c r="P794">
        <f t="shared" si="216"/>
        <v>-5.994805192000058</v>
      </c>
      <c r="Q794">
        <f t="shared" si="210"/>
        <v>0.15844760081786552</v>
      </c>
      <c r="R794" s="9">
        <f t="shared" si="211"/>
        <v>5.2815866939288503</v>
      </c>
      <c r="S794" s="9">
        <f t="shared" si="212"/>
        <v>19.013712098143863</v>
      </c>
    </row>
    <row r="795" spans="2:19" ht="20">
      <c r="B795" s="22">
        <v>654</v>
      </c>
      <c r="C795" s="22">
        <v>840</v>
      </c>
      <c r="D795" s="18">
        <f t="shared" si="205"/>
        <v>380.528592</v>
      </c>
      <c r="E795" s="18">
        <f t="shared" si="206"/>
        <v>1258.9090903199999</v>
      </c>
      <c r="F795" s="18">
        <v>850</v>
      </c>
      <c r="G795" s="18">
        <v>768</v>
      </c>
      <c r="H795" s="13">
        <f t="shared" si="207"/>
        <v>525.03616000000011</v>
      </c>
      <c r="I795" s="13">
        <f t="shared" si="208"/>
        <v>1151.002596864</v>
      </c>
      <c r="J795" s="19">
        <f t="shared" si="215"/>
        <v>-1.6802519999999959</v>
      </c>
      <c r="K795">
        <f t="shared" si="215"/>
        <v>-2.997402596000029</v>
      </c>
      <c r="L795">
        <f t="shared" si="213"/>
        <v>8.1027224582436844E-2</v>
      </c>
      <c r="M795" s="9">
        <f t="shared" si="209"/>
        <v>2.7009074860812281</v>
      </c>
      <c r="N795" s="9">
        <f t="shared" si="214"/>
        <v>9.7232669498924214</v>
      </c>
      <c r="O795">
        <f t="shared" si="216"/>
        <v>-1.6205159999999523</v>
      </c>
      <c r="P795">
        <f t="shared" si="216"/>
        <v>-2.997402596000029</v>
      </c>
      <c r="Q795">
        <f t="shared" si="210"/>
        <v>8.0895886657850205E-2</v>
      </c>
      <c r="R795" s="9">
        <f t="shared" si="211"/>
        <v>2.6965295552616735</v>
      </c>
      <c r="S795" s="9">
        <f t="shared" si="212"/>
        <v>9.7075063989420247</v>
      </c>
    </row>
    <row r="796" spans="2:19" ht="20">
      <c r="B796" s="22">
        <v>660</v>
      </c>
      <c r="C796" s="22">
        <v>840</v>
      </c>
      <c r="D796" s="18">
        <f t="shared" si="205"/>
        <v>384.01968000000005</v>
      </c>
      <c r="E796" s="18">
        <f t="shared" si="206"/>
        <v>1258.9090903199999</v>
      </c>
      <c r="F796" s="18">
        <v>846</v>
      </c>
      <c r="G796" s="18">
        <v>766</v>
      </c>
      <c r="H796" s="13">
        <f t="shared" si="207"/>
        <v>523.40767920000008</v>
      </c>
      <c r="I796" s="13">
        <f t="shared" si="208"/>
        <v>1148.005194268</v>
      </c>
      <c r="J796" s="19">
        <f t="shared" si="215"/>
        <v>-3.4910880000000475</v>
      </c>
      <c r="K796">
        <f t="shared" si="215"/>
        <v>0</v>
      </c>
      <c r="L796">
        <f t="shared" si="213"/>
        <v>3.6256403500000499E-2</v>
      </c>
      <c r="M796" s="9">
        <f t="shared" si="209"/>
        <v>1.2085467833333501</v>
      </c>
      <c r="N796" s="9">
        <f t="shared" si="214"/>
        <v>4.35076842000006</v>
      </c>
      <c r="O796">
        <f t="shared" si="216"/>
        <v>-1.6284808000000339</v>
      </c>
      <c r="P796">
        <f t="shared" si="216"/>
        <v>-2.997402596000029</v>
      </c>
      <c r="Q796">
        <f t="shared" si="210"/>
        <v>8.0913135870439273E-2</v>
      </c>
      <c r="R796" s="9">
        <f t="shared" si="211"/>
        <v>2.6971045290146427</v>
      </c>
      <c r="S796" s="9">
        <f t="shared" si="212"/>
        <v>9.7095763044527139</v>
      </c>
    </row>
    <row r="797" spans="2:19" ht="20">
      <c r="B797" s="22">
        <v>666</v>
      </c>
      <c r="C797" s="22">
        <v>840</v>
      </c>
      <c r="D797" s="18">
        <f t="shared" si="205"/>
        <v>387.51076800000004</v>
      </c>
      <c r="E797" s="18">
        <f t="shared" si="206"/>
        <v>1258.9090903199999</v>
      </c>
      <c r="F797" s="18">
        <v>842</v>
      </c>
      <c r="G797" s="18">
        <v>762</v>
      </c>
      <c r="H797" s="13">
        <f t="shared" si="207"/>
        <v>522.60952880000002</v>
      </c>
      <c r="I797" s="13">
        <f t="shared" si="208"/>
        <v>1142.0103890760001</v>
      </c>
      <c r="J797" s="19">
        <f t="shared" si="215"/>
        <v>-3.4910879999999906</v>
      </c>
      <c r="K797">
        <f t="shared" si="215"/>
        <v>0</v>
      </c>
      <c r="L797">
        <f t="shared" si="213"/>
        <v>3.6256403499999909E-2</v>
      </c>
      <c r="M797" s="9">
        <f t="shared" si="209"/>
        <v>1.2085467833333303</v>
      </c>
      <c r="N797" s="9">
        <f t="shared" si="214"/>
        <v>4.350768419999989</v>
      </c>
      <c r="O797">
        <f t="shared" si="216"/>
        <v>-0.79815040000005411</v>
      </c>
      <c r="P797">
        <f t="shared" si="216"/>
        <v>-5.9948051919998306</v>
      </c>
      <c r="Q797">
        <f t="shared" si="210"/>
        <v>0.15846869636571057</v>
      </c>
      <c r="R797" s="9">
        <f t="shared" si="211"/>
        <v>5.2822898788570196</v>
      </c>
      <c r="S797" s="9">
        <f t="shared" si="212"/>
        <v>19.016243563885272</v>
      </c>
    </row>
    <row r="798" spans="2:19" ht="20">
      <c r="B798" s="22">
        <v>670</v>
      </c>
      <c r="C798" s="22">
        <v>842</v>
      </c>
      <c r="D798" s="18">
        <f t="shared" si="205"/>
        <v>389.171108</v>
      </c>
      <c r="E798" s="18">
        <f t="shared" si="206"/>
        <v>1261.9064929159999</v>
      </c>
      <c r="F798" s="18">
        <v>840</v>
      </c>
      <c r="G798" s="18">
        <v>760</v>
      </c>
      <c r="H798" s="13">
        <f t="shared" si="207"/>
        <v>522.2044800000001</v>
      </c>
      <c r="I798" s="13">
        <f t="shared" si="208"/>
        <v>1139.0129864800001</v>
      </c>
      <c r="J798" s="19">
        <f t="shared" si="215"/>
        <v>-1.6603399999999624</v>
      </c>
      <c r="K798">
        <f t="shared" si="215"/>
        <v>-2.997402596000029</v>
      </c>
      <c r="L798">
        <f t="shared" si="213"/>
        <v>8.098294088189284E-2</v>
      </c>
      <c r="M798" s="9">
        <f t="shared" si="209"/>
        <v>2.699431362729761</v>
      </c>
      <c r="N798" s="9">
        <f t="shared" si="214"/>
        <v>9.7179529058271399</v>
      </c>
      <c r="O798">
        <f t="shared" si="216"/>
        <v>-0.40504879999991772</v>
      </c>
      <c r="P798">
        <f t="shared" si="216"/>
        <v>-2.997402596000029</v>
      </c>
      <c r="Q798">
        <f t="shared" si="210"/>
        <v>7.9237617481306213E-2</v>
      </c>
      <c r="R798" s="9">
        <f t="shared" si="211"/>
        <v>2.6412539160435404</v>
      </c>
      <c r="S798" s="9">
        <f t="shared" si="212"/>
        <v>9.5085140977567466</v>
      </c>
    </row>
    <row r="799" spans="2:19" ht="20">
      <c r="B799" s="22">
        <v>676</v>
      </c>
      <c r="C799" s="22">
        <v>842</v>
      </c>
      <c r="D799" s="18">
        <f t="shared" si="205"/>
        <v>392.65622240000005</v>
      </c>
      <c r="E799" s="18">
        <f t="shared" si="206"/>
        <v>1261.9064929159999</v>
      </c>
      <c r="F799" s="18">
        <v>836</v>
      </c>
      <c r="G799" s="18">
        <v>756</v>
      </c>
      <c r="H799" s="13">
        <f t="shared" si="207"/>
        <v>521.38243520000003</v>
      </c>
      <c r="I799" s="13">
        <f t="shared" si="208"/>
        <v>1133.0181812880001</v>
      </c>
      <c r="J799" s="19">
        <f t="shared" si="215"/>
        <v>-3.4851144000000431</v>
      </c>
      <c r="K799">
        <f t="shared" si="215"/>
        <v>0</v>
      </c>
      <c r="L799">
        <f t="shared" si="213"/>
        <v>3.6194365175000451E-2</v>
      </c>
      <c r="M799" s="9">
        <f t="shared" si="209"/>
        <v>1.2064788391666816</v>
      </c>
      <c r="N799" s="9">
        <f t="shared" si="214"/>
        <v>4.3433238210000544</v>
      </c>
      <c r="O799">
        <f t="shared" si="216"/>
        <v>-0.82204480000007152</v>
      </c>
      <c r="P799">
        <f t="shared" si="216"/>
        <v>-5.994805192000058</v>
      </c>
      <c r="Q799">
        <f t="shared" si="210"/>
        <v>0.1584818704303145</v>
      </c>
      <c r="R799" s="9">
        <f t="shared" si="211"/>
        <v>5.2827290143438166</v>
      </c>
      <c r="S799" s="9">
        <f t="shared" si="212"/>
        <v>19.01782445163774</v>
      </c>
    </row>
    <row r="800" spans="2:19" ht="20">
      <c r="B800" s="22">
        <v>682</v>
      </c>
      <c r="C800" s="22">
        <v>844</v>
      </c>
      <c r="D800" s="18">
        <f t="shared" si="205"/>
        <v>395.46233760000001</v>
      </c>
      <c r="E800" s="18">
        <f t="shared" si="206"/>
        <v>1264.903895512</v>
      </c>
      <c r="F800" s="18">
        <v>832</v>
      </c>
      <c r="G800" s="18">
        <v>754</v>
      </c>
      <c r="H800" s="13">
        <f t="shared" si="207"/>
        <v>519.71612159999995</v>
      </c>
      <c r="I800" s="13">
        <f t="shared" si="208"/>
        <v>1130.020778692</v>
      </c>
      <c r="J800" s="19">
        <f t="shared" si="215"/>
        <v>-2.8061151999999652</v>
      </c>
      <c r="K800">
        <f t="shared" si="215"/>
        <v>-2.997402596000029</v>
      </c>
      <c r="L800">
        <f t="shared" si="213"/>
        <v>8.4322002318732978E-2</v>
      </c>
      <c r="M800" s="9">
        <f t="shared" si="209"/>
        <v>2.8107334106244326</v>
      </c>
      <c r="N800" s="9">
        <f t="shared" si="214"/>
        <v>10.118640278247957</v>
      </c>
      <c r="O800">
        <f t="shared" si="216"/>
        <v>-1.6663136000000804</v>
      </c>
      <c r="P800">
        <f t="shared" si="216"/>
        <v>-2.997402596000029</v>
      </c>
      <c r="Q800">
        <f t="shared" si="210"/>
        <v>8.0996173096946261E-2</v>
      </c>
      <c r="R800" s="9">
        <f t="shared" si="211"/>
        <v>2.6998724365648754</v>
      </c>
      <c r="S800" s="9">
        <f t="shared" si="212"/>
        <v>9.719540771633552</v>
      </c>
    </row>
    <row r="801" spans="2:19" ht="20">
      <c r="B801" s="22">
        <v>688</v>
      </c>
      <c r="C801" s="22">
        <v>844</v>
      </c>
      <c r="D801" s="18">
        <f t="shared" si="205"/>
        <v>398.94147840000005</v>
      </c>
      <c r="E801" s="18">
        <f t="shared" si="206"/>
        <v>1264.903895512</v>
      </c>
      <c r="F801" s="18">
        <v>829</v>
      </c>
      <c r="G801" s="18">
        <v>752</v>
      </c>
      <c r="H801" s="13">
        <f t="shared" si="207"/>
        <v>518.66749760000005</v>
      </c>
      <c r="I801" s="13">
        <f t="shared" si="208"/>
        <v>1127.023376096</v>
      </c>
      <c r="J801" s="19">
        <f t="shared" si="215"/>
        <v>-3.4791408000000388</v>
      </c>
      <c r="K801">
        <f t="shared" si="215"/>
        <v>0</v>
      </c>
      <c r="L801">
        <f t="shared" si="213"/>
        <v>3.613232685000041E-2</v>
      </c>
      <c r="M801" s="9">
        <f t="shared" si="209"/>
        <v>1.2044108950000136</v>
      </c>
      <c r="N801" s="9">
        <f t="shared" si="214"/>
        <v>4.3358792220000488</v>
      </c>
      <c r="O801">
        <f t="shared" si="216"/>
        <v>-1.0486239999999043</v>
      </c>
      <c r="P801">
        <f t="shared" si="216"/>
        <v>-2.997402596000029</v>
      </c>
      <c r="Q801">
        <f t="shared" si="210"/>
        <v>7.9871805327688436E-2</v>
      </c>
      <c r="R801" s="9">
        <f t="shared" si="211"/>
        <v>2.6623935109229477</v>
      </c>
      <c r="S801" s="9">
        <f t="shared" si="212"/>
        <v>9.5846166393226113</v>
      </c>
    </row>
    <row r="802" spans="2:19" ht="20">
      <c r="B802" s="22">
        <v>694</v>
      </c>
      <c r="C802" s="22">
        <v>844</v>
      </c>
      <c r="D802" s="18">
        <f t="shared" si="205"/>
        <v>402.42061920000003</v>
      </c>
      <c r="E802" s="18">
        <f t="shared" si="206"/>
        <v>1264.903895512</v>
      </c>
      <c r="F802" s="18">
        <v>826</v>
      </c>
      <c r="G802" s="18">
        <v>748</v>
      </c>
      <c r="H802" s="13">
        <f t="shared" si="207"/>
        <v>518.43526560000009</v>
      </c>
      <c r="I802" s="13">
        <f t="shared" si="208"/>
        <v>1121.0285709039999</v>
      </c>
      <c r="J802" s="19">
        <f t="shared" si="215"/>
        <v>-3.4791407999999819</v>
      </c>
      <c r="K802">
        <f t="shared" si="215"/>
        <v>0</v>
      </c>
      <c r="L802">
        <f t="shared" si="213"/>
        <v>3.6132326849999813E-2</v>
      </c>
      <c r="M802" s="9">
        <f t="shared" si="209"/>
        <v>1.2044108949999939</v>
      </c>
      <c r="N802" s="9">
        <f t="shared" si="214"/>
        <v>4.3358792219999778</v>
      </c>
      <c r="O802">
        <f t="shared" si="216"/>
        <v>-0.23223199999995359</v>
      </c>
      <c r="P802">
        <f t="shared" si="216"/>
        <v>-5.994805192000058</v>
      </c>
      <c r="Q802">
        <f t="shared" si="210"/>
        <v>0.15827013315367497</v>
      </c>
      <c r="R802" s="9">
        <f t="shared" si="211"/>
        <v>5.2756711051224991</v>
      </c>
      <c r="S802" s="9">
        <f t="shared" si="212"/>
        <v>18.992415978440999</v>
      </c>
    </row>
    <row r="803" spans="2:19" ht="20">
      <c r="B803" s="22">
        <v>698</v>
      </c>
      <c r="C803" s="22">
        <v>846</v>
      </c>
      <c r="D803" s="18">
        <f t="shared" si="205"/>
        <v>404.04511760000003</v>
      </c>
      <c r="E803" s="18">
        <f t="shared" si="206"/>
        <v>1267.901298108</v>
      </c>
      <c r="F803" s="18">
        <v>822</v>
      </c>
      <c r="G803" s="18">
        <v>746</v>
      </c>
      <c r="H803" s="13">
        <f t="shared" si="207"/>
        <v>516.74306640000009</v>
      </c>
      <c r="I803" s="13">
        <f t="shared" si="208"/>
        <v>1118.0311683079999</v>
      </c>
      <c r="J803" s="19">
        <f t="shared" si="215"/>
        <v>-1.6244983999999931</v>
      </c>
      <c r="K803">
        <f t="shared" si="215"/>
        <v>-2.997402596000029</v>
      </c>
      <c r="L803">
        <f t="shared" si="213"/>
        <v>8.0904501152387842E-2</v>
      </c>
      <c r="M803" s="9">
        <f t="shared" si="209"/>
        <v>2.6968167050795948</v>
      </c>
      <c r="N803" s="9">
        <f t="shared" si="214"/>
        <v>9.7085401382865424</v>
      </c>
      <c r="O803">
        <f t="shared" si="216"/>
        <v>-1.6921992000000046</v>
      </c>
      <c r="P803">
        <f t="shared" si="216"/>
        <v>-2.997402596000029</v>
      </c>
      <c r="Q803">
        <f t="shared" si="210"/>
        <v>8.1054036436797469E-2</v>
      </c>
      <c r="R803" s="9">
        <f t="shared" si="211"/>
        <v>2.7018012145599157</v>
      </c>
      <c r="S803" s="9">
        <f t="shared" si="212"/>
        <v>9.7264843724156975</v>
      </c>
    </row>
    <row r="804" spans="2:19" ht="20">
      <c r="B804" s="22">
        <v>704</v>
      </c>
      <c r="C804" s="22">
        <v>846</v>
      </c>
      <c r="D804" s="18">
        <f t="shared" si="205"/>
        <v>407.5182848</v>
      </c>
      <c r="E804" s="18">
        <f t="shared" si="206"/>
        <v>1267.901298108</v>
      </c>
      <c r="F804" s="18">
        <v>820</v>
      </c>
      <c r="G804" s="18">
        <v>742</v>
      </c>
      <c r="H804" s="13">
        <f t="shared" si="207"/>
        <v>517.1185680000001</v>
      </c>
      <c r="I804" s="13">
        <f t="shared" si="208"/>
        <v>1112.0363631160001</v>
      </c>
      <c r="J804" s="19">
        <f t="shared" si="215"/>
        <v>-3.4731671999999776</v>
      </c>
      <c r="K804">
        <f t="shared" si="215"/>
        <v>0</v>
      </c>
      <c r="L804">
        <f t="shared" si="213"/>
        <v>3.6070288524999772E-2</v>
      </c>
      <c r="M804" s="9">
        <f t="shared" si="209"/>
        <v>1.2023429508333257</v>
      </c>
      <c r="N804" s="9">
        <f t="shared" si="214"/>
        <v>4.3284346229999722</v>
      </c>
      <c r="O804">
        <f t="shared" si="216"/>
        <v>0.37550160000000687</v>
      </c>
      <c r="P804">
        <f t="shared" si="216"/>
        <v>-5.9948051919998306</v>
      </c>
      <c r="Q804">
        <f t="shared" si="210"/>
        <v>0.15829979823100268</v>
      </c>
      <c r="R804" s="9">
        <f t="shared" si="211"/>
        <v>5.2766599410334223</v>
      </c>
      <c r="S804" s="9">
        <f t="shared" si="212"/>
        <v>18.995975787720322</v>
      </c>
    </row>
    <row r="805" spans="2:19" ht="20">
      <c r="B805" s="22">
        <v>710</v>
      </c>
      <c r="C805" s="22">
        <v>846</v>
      </c>
      <c r="D805" s="18">
        <f t="shared" si="205"/>
        <v>410.99145200000004</v>
      </c>
      <c r="E805" s="18">
        <f t="shared" si="206"/>
        <v>1267.901298108</v>
      </c>
      <c r="F805" s="18">
        <v>816</v>
      </c>
      <c r="G805" s="18">
        <v>740</v>
      </c>
      <c r="H805" s="13">
        <f t="shared" si="207"/>
        <v>515.40844800000002</v>
      </c>
      <c r="I805" s="13">
        <f t="shared" si="208"/>
        <v>1109.03896052</v>
      </c>
      <c r="J805" s="19">
        <f t="shared" si="215"/>
        <v>-3.4731672000000344</v>
      </c>
      <c r="K805">
        <f t="shared" si="215"/>
        <v>0</v>
      </c>
      <c r="L805">
        <f t="shared" si="213"/>
        <v>3.6070288525000362E-2</v>
      </c>
      <c r="M805" s="9">
        <f t="shared" si="209"/>
        <v>1.2023429508333454</v>
      </c>
      <c r="N805" s="9">
        <f t="shared" si="214"/>
        <v>4.3284346230000432</v>
      </c>
      <c r="O805">
        <f t="shared" si="216"/>
        <v>-1.7101200000000745</v>
      </c>
      <c r="P805">
        <f t="shared" si="216"/>
        <v>-2.997402596000029</v>
      </c>
      <c r="Q805">
        <f t="shared" si="210"/>
        <v>8.1094593548224861E-2</v>
      </c>
      <c r="R805" s="9">
        <f t="shared" si="211"/>
        <v>2.7031531182741619</v>
      </c>
      <c r="S805" s="9">
        <f t="shared" si="212"/>
        <v>9.7313512257869839</v>
      </c>
    </row>
    <row r="806" spans="2:19" ht="20">
      <c r="B806" s="22">
        <v>716</v>
      </c>
      <c r="C806" s="22">
        <v>848</v>
      </c>
      <c r="D806" s="18">
        <f t="shared" si="205"/>
        <v>413.75176959999999</v>
      </c>
      <c r="E806" s="18">
        <f t="shared" si="206"/>
        <v>1270.898700704</v>
      </c>
      <c r="F806" s="18">
        <v>812</v>
      </c>
      <c r="G806" s="18">
        <v>738</v>
      </c>
      <c r="H806" s="13">
        <f t="shared" si="207"/>
        <v>513.69036320000009</v>
      </c>
      <c r="I806" s="13">
        <f t="shared" si="208"/>
        <v>1106.041557924</v>
      </c>
      <c r="J806" s="19">
        <f t="shared" si="215"/>
        <v>-2.7603175999999507</v>
      </c>
      <c r="K806">
        <f t="shared" si="215"/>
        <v>-2.997402596000029</v>
      </c>
      <c r="L806">
        <f t="shared" si="213"/>
        <v>8.415880346287094E-2</v>
      </c>
      <c r="M806" s="9">
        <f t="shared" si="209"/>
        <v>2.8052934487623644</v>
      </c>
      <c r="N806" s="9">
        <f t="shared" si="214"/>
        <v>10.099056415544512</v>
      </c>
      <c r="O806">
        <f t="shared" si="216"/>
        <v>-1.7180847999999287</v>
      </c>
      <c r="P806">
        <f t="shared" si="216"/>
        <v>-2.997402596000029</v>
      </c>
      <c r="Q806">
        <f t="shared" si="210"/>
        <v>8.1112749498034431E-2</v>
      </c>
      <c r="R806" s="9">
        <f t="shared" si="211"/>
        <v>2.7037583166011476</v>
      </c>
      <c r="S806" s="9">
        <f t="shared" si="212"/>
        <v>9.7335299397641322</v>
      </c>
    </row>
    <row r="807" spans="2:19" ht="20">
      <c r="B807" s="22">
        <v>720</v>
      </c>
      <c r="C807" s="22">
        <v>848</v>
      </c>
      <c r="D807" s="18">
        <f t="shared" si="205"/>
        <v>416.06323200000003</v>
      </c>
      <c r="E807" s="18">
        <f t="shared" si="206"/>
        <v>1270.898700704</v>
      </c>
      <c r="F807" s="18">
        <v>808</v>
      </c>
      <c r="G807" s="18">
        <v>734</v>
      </c>
      <c r="H807" s="13">
        <f t="shared" si="207"/>
        <v>512.76875840000002</v>
      </c>
      <c r="I807" s="13">
        <f t="shared" si="208"/>
        <v>1100.046752732</v>
      </c>
      <c r="J807" s="19">
        <f t="shared" si="215"/>
        <v>-2.311462400000039</v>
      </c>
      <c r="K807">
        <f t="shared" si="215"/>
        <v>0</v>
      </c>
      <c r="L807">
        <f t="shared" si="213"/>
        <v>2.4005500133333742E-2</v>
      </c>
      <c r="M807" s="9">
        <f t="shared" si="209"/>
        <v>0.80018333777779138</v>
      </c>
      <c r="N807" s="9">
        <f t="shared" si="214"/>
        <v>2.8806600160000491</v>
      </c>
      <c r="O807">
        <f t="shared" si="216"/>
        <v>-0.92160480000006828</v>
      </c>
      <c r="P807">
        <f t="shared" si="216"/>
        <v>-5.994805192000058</v>
      </c>
      <c r="Q807">
        <f t="shared" si="210"/>
        <v>0.15854093151964543</v>
      </c>
      <c r="R807" s="9">
        <f t="shared" si="211"/>
        <v>5.2846977173215146</v>
      </c>
      <c r="S807" s="9">
        <f t="shared" si="212"/>
        <v>19.024911782357453</v>
      </c>
    </row>
    <row r="808" spans="2:19" ht="20">
      <c r="B808" s="22">
        <v>726</v>
      </c>
      <c r="C808" s="22">
        <v>850</v>
      </c>
      <c r="D808" s="18">
        <f t="shared" si="205"/>
        <v>418.80762000000004</v>
      </c>
      <c r="E808" s="18">
        <f t="shared" si="206"/>
        <v>1273.8961033</v>
      </c>
      <c r="F808" s="18">
        <v>806</v>
      </c>
      <c r="G808" s="18">
        <v>734</v>
      </c>
      <c r="H808" s="13">
        <f t="shared" si="207"/>
        <v>511.49952880000006</v>
      </c>
      <c r="I808" s="13">
        <f t="shared" si="208"/>
        <v>1100.046752732</v>
      </c>
      <c r="J808" s="19">
        <f t="shared" si="215"/>
        <v>-2.7443880000000149</v>
      </c>
      <c r="K808">
        <f t="shared" si="215"/>
        <v>-2.997402596000029</v>
      </c>
      <c r="L808">
        <f t="shared" si="213"/>
        <v>8.4102594920328205E-2</v>
      </c>
      <c r="M808" s="9">
        <f t="shared" si="209"/>
        <v>2.8034198306776066</v>
      </c>
      <c r="N808" s="9">
        <f t="shared" si="214"/>
        <v>10.092311390439384</v>
      </c>
      <c r="O808">
        <f t="shared" si="216"/>
        <v>-1.2692295999999601</v>
      </c>
      <c r="P808">
        <f t="shared" si="216"/>
        <v>0</v>
      </c>
      <c r="Q808">
        <f t="shared" si="210"/>
        <v>1.3181478241666253E-2</v>
      </c>
      <c r="R808" s="9">
        <f t="shared" si="211"/>
        <v>0.4393826080555418</v>
      </c>
      <c r="S808" s="9">
        <f t="shared" si="212"/>
        <v>1.5817773889999505</v>
      </c>
    </row>
    <row r="809" spans="2:19" ht="20">
      <c r="B809" s="22">
        <v>732</v>
      </c>
      <c r="C809" s="22">
        <v>850</v>
      </c>
      <c r="D809" s="18">
        <f t="shared" si="205"/>
        <v>422.26884000000001</v>
      </c>
      <c r="E809" s="18">
        <f t="shared" si="206"/>
        <v>1273.8961033</v>
      </c>
      <c r="F809" s="18">
        <v>802</v>
      </c>
      <c r="G809" s="18">
        <v>730</v>
      </c>
      <c r="H809" s="13">
        <f t="shared" si="207"/>
        <v>510.55801200000002</v>
      </c>
      <c r="I809" s="13">
        <f t="shared" si="208"/>
        <v>1094.0519475400001</v>
      </c>
      <c r="J809" s="19">
        <f t="shared" si="215"/>
        <v>-3.4612199999999689</v>
      </c>
      <c r="K809">
        <f t="shared" si="215"/>
        <v>0</v>
      </c>
      <c r="L809">
        <f t="shared" si="213"/>
        <v>3.5946211874999683E-2</v>
      </c>
      <c r="M809" s="9">
        <f t="shared" si="209"/>
        <v>1.1982070624999892</v>
      </c>
      <c r="N809" s="9">
        <f t="shared" si="214"/>
        <v>4.313545424999961</v>
      </c>
      <c r="O809">
        <f t="shared" si="216"/>
        <v>-0.9415168000000449</v>
      </c>
      <c r="P809">
        <f t="shared" si="216"/>
        <v>-5.9948051919998306</v>
      </c>
      <c r="Q809">
        <f t="shared" si="210"/>
        <v>0.15855355023809706</v>
      </c>
      <c r="R809" s="9">
        <f t="shared" si="211"/>
        <v>5.2851183412699019</v>
      </c>
      <c r="S809" s="9">
        <f t="shared" si="212"/>
        <v>19.026426028571649</v>
      </c>
    </row>
    <row r="810" spans="2:19" ht="20">
      <c r="B810" s="22">
        <v>736</v>
      </c>
      <c r="C810" s="22">
        <v>850</v>
      </c>
      <c r="D810" s="18">
        <f t="shared" si="205"/>
        <v>424.57632000000007</v>
      </c>
      <c r="E810" s="18">
        <f t="shared" si="206"/>
        <v>1273.8961033</v>
      </c>
      <c r="F810" s="18">
        <v>798</v>
      </c>
      <c r="G810" s="18">
        <v>728</v>
      </c>
      <c r="H810" s="13">
        <f t="shared" si="207"/>
        <v>508.80607680000003</v>
      </c>
      <c r="I810" s="13">
        <f t="shared" si="208"/>
        <v>1091.0545449440001</v>
      </c>
      <c r="J810" s="19">
        <f t="shared" si="215"/>
        <v>-2.307480000000055</v>
      </c>
      <c r="K810">
        <f t="shared" si="215"/>
        <v>0</v>
      </c>
      <c r="L810">
        <f t="shared" si="213"/>
        <v>2.3964141250000574E-2</v>
      </c>
      <c r="M810" s="9">
        <f t="shared" si="209"/>
        <v>0.79880470833335249</v>
      </c>
      <c r="N810" s="9">
        <f t="shared" si="214"/>
        <v>2.8756969500000689</v>
      </c>
      <c r="O810">
        <f t="shared" si="216"/>
        <v>-1.7519351999999913</v>
      </c>
      <c r="P810">
        <f t="shared" si="216"/>
        <v>-2.997402596000029</v>
      </c>
      <c r="Q810">
        <f t="shared" si="210"/>
        <v>8.1190807170363172E-2</v>
      </c>
      <c r="R810" s="9">
        <f t="shared" si="211"/>
        <v>2.7063602390121058</v>
      </c>
      <c r="S810" s="9">
        <f t="shared" si="212"/>
        <v>9.7428968604435813</v>
      </c>
    </row>
    <row r="811" spans="2:19" ht="20">
      <c r="B811" s="22">
        <v>742</v>
      </c>
      <c r="C811" s="22">
        <v>852</v>
      </c>
      <c r="D811" s="18">
        <f t="shared" si="205"/>
        <v>427.29880480000003</v>
      </c>
      <c r="E811" s="18">
        <f t="shared" si="206"/>
        <v>1276.8935058960001</v>
      </c>
      <c r="F811" s="18">
        <v>794</v>
      </c>
      <c r="G811" s="18">
        <v>726</v>
      </c>
      <c r="H811" s="13">
        <f t="shared" si="207"/>
        <v>507.04617680000001</v>
      </c>
      <c r="I811" s="13">
        <f t="shared" si="208"/>
        <v>1088.0571423480001</v>
      </c>
      <c r="J811" s="19">
        <f t="shared" si="215"/>
        <v>-2.7224847999999611</v>
      </c>
      <c r="K811">
        <f t="shared" si="215"/>
        <v>-2.997402596000029</v>
      </c>
      <c r="L811">
        <f t="shared" si="213"/>
        <v>8.4025778621743277E-2</v>
      </c>
      <c r="M811" s="9">
        <f t="shared" si="209"/>
        <v>2.8008592873914422</v>
      </c>
      <c r="N811" s="9">
        <f t="shared" si="214"/>
        <v>10.083093434609193</v>
      </c>
      <c r="O811">
        <f t="shared" si="216"/>
        <v>-1.759900000000016</v>
      </c>
      <c r="P811">
        <f t="shared" si="216"/>
        <v>-2.997402596000029</v>
      </c>
      <c r="Q811">
        <f t="shared" si="210"/>
        <v>8.1209383945193989E-2</v>
      </c>
      <c r="R811" s="9">
        <f t="shared" si="211"/>
        <v>2.7069794648397996</v>
      </c>
      <c r="S811" s="9">
        <f t="shared" si="212"/>
        <v>9.745126073423279</v>
      </c>
    </row>
    <row r="812" spans="2:19" ht="20">
      <c r="B812" s="22">
        <v>748</v>
      </c>
      <c r="C812" s="22">
        <v>852</v>
      </c>
      <c r="D812" s="18">
        <f t="shared" si="205"/>
        <v>430.75405120000005</v>
      </c>
      <c r="E812" s="18">
        <f t="shared" si="206"/>
        <v>1276.8935058960001</v>
      </c>
      <c r="F812" s="18">
        <v>790</v>
      </c>
      <c r="G812" s="18">
        <v>722</v>
      </c>
      <c r="H812" s="13">
        <f t="shared" si="207"/>
        <v>506.06483600000001</v>
      </c>
      <c r="I812" s="13">
        <f t="shared" si="208"/>
        <v>1082.062337156</v>
      </c>
      <c r="J812" s="19">
        <f t="shared" si="215"/>
        <v>-3.4552464000000214</v>
      </c>
      <c r="K812">
        <f t="shared" si="215"/>
        <v>0</v>
      </c>
      <c r="L812">
        <f t="shared" si="213"/>
        <v>3.5884173550000224E-2</v>
      </c>
      <c r="M812" s="9">
        <f t="shared" si="209"/>
        <v>1.196139118333341</v>
      </c>
      <c r="N812" s="9">
        <f t="shared" si="214"/>
        <v>4.3061008260000273</v>
      </c>
      <c r="O812">
        <f t="shared" si="216"/>
        <v>-0.98134079999999813</v>
      </c>
      <c r="P812">
        <f t="shared" si="216"/>
        <v>-5.994805192000058</v>
      </c>
      <c r="Q812">
        <f t="shared" si="210"/>
        <v>0.15857959367040508</v>
      </c>
      <c r="R812" s="9">
        <f t="shared" si="211"/>
        <v>5.2859864556801694</v>
      </c>
      <c r="S812" s="9">
        <f t="shared" si="212"/>
        <v>19.029551240448612</v>
      </c>
    </row>
    <row r="813" spans="2:19" ht="20">
      <c r="B813" s="22">
        <v>752</v>
      </c>
      <c r="C813" s="22">
        <v>852</v>
      </c>
      <c r="D813" s="18">
        <f t="shared" si="205"/>
        <v>433.05754880000006</v>
      </c>
      <c r="E813" s="18">
        <f t="shared" si="206"/>
        <v>1276.8935058960001</v>
      </c>
      <c r="F813" s="18">
        <v>784</v>
      </c>
      <c r="G813" s="18">
        <v>722</v>
      </c>
      <c r="H813" s="13">
        <f t="shared" si="207"/>
        <v>502.22130559999999</v>
      </c>
      <c r="I813" s="13">
        <f t="shared" si="208"/>
        <v>1082.062337156</v>
      </c>
      <c r="J813" s="19">
        <f t="shared" si="215"/>
        <v>-2.3034976000000142</v>
      </c>
      <c r="K813">
        <f t="shared" si="215"/>
        <v>0</v>
      </c>
      <c r="L813">
        <f t="shared" si="213"/>
        <v>2.3922782366666819E-2</v>
      </c>
      <c r="M813" s="9">
        <f t="shared" si="209"/>
        <v>0.79742607888889394</v>
      </c>
      <c r="N813" s="9">
        <f t="shared" si="214"/>
        <v>2.8707338840000181</v>
      </c>
      <c r="O813">
        <f t="shared" si="216"/>
        <v>-3.8435304000000201</v>
      </c>
      <c r="P813">
        <f t="shared" si="216"/>
        <v>0</v>
      </c>
      <c r="Q813">
        <f t="shared" si="210"/>
        <v>3.9916664675000213E-2</v>
      </c>
      <c r="R813" s="9">
        <f t="shared" si="211"/>
        <v>1.3305554891666738</v>
      </c>
      <c r="S813" s="9">
        <f t="shared" si="212"/>
        <v>4.7899997610000256</v>
      </c>
    </row>
    <row r="814" spans="2:19" ht="20">
      <c r="B814" s="22">
        <v>759</v>
      </c>
      <c r="C814" s="22">
        <v>854</v>
      </c>
      <c r="D814" s="18">
        <f t="shared" si="205"/>
        <v>436.33300920000005</v>
      </c>
      <c r="E814" s="18">
        <f t="shared" si="206"/>
        <v>1279.8909084920001</v>
      </c>
      <c r="F814" s="18">
        <v>782</v>
      </c>
      <c r="G814" s="18">
        <v>720</v>
      </c>
      <c r="H814" s="13">
        <f t="shared" si="207"/>
        <v>501.71868800000004</v>
      </c>
      <c r="I814" s="13">
        <f t="shared" si="208"/>
        <v>1079.06493456</v>
      </c>
      <c r="J814" s="19">
        <f t="shared" si="215"/>
        <v>-3.2754603999999858</v>
      </c>
      <c r="K814">
        <f t="shared" si="215"/>
        <v>-2.997402596000029</v>
      </c>
      <c r="L814">
        <f t="shared" si="213"/>
        <v>8.6128173413553819E-2</v>
      </c>
      <c r="M814" s="9">
        <f t="shared" si="209"/>
        <v>2.8709391137851275</v>
      </c>
      <c r="N814" s="9">
        <f t="shared" si="214"/>
        <v>10.335380809626459</v>
      </c>
      <c r="O814">
        <f t="shared" si="216"/>
        <v>-0.50261759999995093</v>
      </c>
      <c r="P814">
        <f t="shared" si="216"/>
        <v>-2.997402596000029</v>
      </c>
      <c r="Q814">
        <f t="shared" si="210"/>
        <v>7.9297867694382809E-2</v>
      </c>
      <c r="R814" s="9">
        <f t="shared" si="211"/>
        <v>2.643262256479427</v>
      </c>
      <c r="S814" s="9">
        <f t="shared" si="212"/>
        <v>9.5157441233259377</v>
      </c>
    </row>
    <row r="815" spans="2:19" ht="20">
      <c r="B815" s="22">
        <v>764</v>
      </c>
      <c r="C815" s="22">
        <v>854</v>
      </c>
      <c r="D815" s="18">
        <f t="shared" si="205"/>
        <v>439.20740320000004</v>
      </c>
      <c r="E815" s="18">
        <f t="shared" si="206"/>
        <v>1279.8909084920001</v>
      </c>
      <c r="F815" s="18">
        <v>776</v>
      </c>
      <c r="G815" s="18">
        <v>718</v>
      </c>
      <c r="H815" s="13">
        <f t="shared" si="207"/>
        <v>498.64176960000003</v>
      </c>
      <c r="I815" s="13">
        <f t="shared" si="208"/>
        <v>1076.067531964</v>
      </c>
      <c r="J815" s="19">
        <f t="shared" si="215"/>
        <v>-2.8743939999999952</v>
      </c>
      <c r="K815">
        <f t="shared" si="215"/>
        <v>0</v>
      </c>
      <c r="L815">
        <f t="shared" si="213"/>
        <v>2.9851779354166622E-2</v>
      </c>
      <c r="M815" s="9">
        <f t="shared" si="209"/>
        <v>0.99505931180555396</v>
      </c>
      <c r="N815" s="9">
        <f t="shared" si="214"/>
        <v>3.5822135224999943</v>
      </c>
      <c r="O815">
        <f t="shared" si="216"/>
        <v>-3.0769184000000109</v>
      </c>
      <c r="P815">
        <f t="shared" si="216"/>
        <v>-2.997402596000029</v>
      </c>
      <c r="Q815">
        <f t="shared" si="210"/>
        <v>8.5334820854262791E-2</v>
      </c>
      <c r="R815" s="9">
        <f t="shared" si="211"/>
        <v>2.8444940284754265</v>
      </c>
      <c r="S815" s="9">
        <f t="shared" si="212"/>
        <v>10.240178502511537</v>
      </c>
    </row>
    <row r="816" spans="2:19" ht="20">
      <c r="B816" s="22">
        <v>770</v>
      </c>
      <c r="C816" s="22">
        <v>854</v>
      </c>
      <c r="D816" s="18">
        <f t="shared" si="205"/>
        <v>442.656676</v>
      </c>
      <c r="E816" s="18">
        <f t="shared" si="206"/>
        <v>1279.8909084920001</v>
      </c>
      <c r="F816" s="18">
        <v>770</v>
      </c>
      <c r="G816" s="18">
        <v>716</v>
      </c>
      <c r="H816" s="13">
        <f t="shared" si="207"/>
        <v>495.55290400000001</v>
      </c>
      <c r="I816" s="13">
        <f t="shared" si="208"/>
        <v>1073.0701293679999</v>
      </c>
      <c r="J816" s="19">
        <f t="shared" si="215"/>
        <v>-3.4492727999999602</v>
      </c>
      <c r="K816">
        <f t="shared" si="215"/>
        <v>0</v>
      </c>
      <c r="L816">
        <f t="shared" si="213"/>
        <v>3.5822135224999593E-2</v>
      </c>
      <c r="M816" s="9">
        <f t="shared" si="209"/>
        <v>1.194071174166653</v>
      </c>
      <c r="N816" s="9">
        <f t="shared" si="214"/>
        <v>4.2986562269999506</v>
      </c>
      <c r="O816">
        <f t="shared" si="216"/>
        <v>-3.0888656000000196</v>
      </c>
      <c r="P816">
        <f t="shared" si="216"/>
        <v>-2.997402596000029</v>
      </c>
      <c r="Q816">
        <f t="shared" si="210"/>
        <v>8.5381360985328517E-2</v>
      </c>
      <c r="R816" s="9">
        <f t="shared" si="211"/>
        <v>2.8460453661776168</v>
      </c>
      <c r="S816" s="9">
        <f t="shared" si="212"/>
        <v>10.245763318239421</v>
      </c>
    </row>
    <row r="817" spans="2:19" ht="20">
      <c r="B817" s="22">
        <v>774</v>
      </c>
      <c r="C817" s="22">
        <v>854</v>
      </c>
      <c r="D817" s="18">
        <f t="shared" si="205"/>
        <v>444.95619120000003</v>
      </c>
      <c r="E817" s="18">
        <f t="shared" si="206"/>
        <v>1279.8909084920001</v>
      </c>
      <c r="F817" s="18">
        <v>766</v>
      </c>
      <c r="G817" s="18">
        <v>714</v>
      </c>
      <c r="H817" s="13">
        <f t="shared" si="207"/>
        <v>493.74123280000003</v>
      </c>
      <c r="I817" s="13">
        <f t="shared" si="208"/>
        <v>1070.0727267719999</v>
      </c>
      <c r="J817" s="19">
        <f t="shared" si="215"/>
        <v>-2.2995152000000303</v>
      </c>
      <c r="K817">
        <f t="shared" si="215"/>
        <v>0</v>
      </c>
      <c r="L817">
        <f t="shared" si="213"/>
        <v>2.388142348333365E-2</v>
      </c>
      <c r="M817" s="9">
        <f t="shared" si="209"/>
        <v>0.79604744944445494</v>
      </c>
      <c r="N817" s="9">
        <f t="shared" si="214"/>
        <v>2.8657708180000379</v>
      </c>
      <c r="O817">
        <f t="shared" si="216"/>
        <v>-1.8116711999999779</v>
      </c>
      <c r="P817">
        <f t="shared" si="216"/>
        <v>-2.997402596000029</v>
      </c>
      <c r="Q817">
        <f t="shared" si="210"/>
        <v>8.1332080177542856E-2</v>
      </c>
      <c r="R817" s="9">
        <f t="shared" si="211"/>
        <v>2.7110693392514285</v>
      </c>
      <c r="S817" s="9">
        <f t="shared" si="212"/>
        <v>9.7598496213051433</v>
      </c>
    </row>
    <row r="818" spans="2:19" ht="20">
      <c r="B818" s="22">
        <v>780</v>
      </c>
      <c r="C818" s="22">
        <v>856</v>
      </c>
      <c r="D818" s="18">
        <f t="shared" si="205"/>
        <v>447.62889600000005</v>
      </c>
      <c r="E818" s="18">
        <f t="shared" si="206"/>
        <v>1282.8883110880001</v>
      </c>
      <c r="F818" s="18">
        <v>762</v>
      </c>
      <c r="G818" s="18">
        <v>714</v>
      </c>
      <c r="H818" s="13">
        <f t="shared" si="207"/>
        <v>491.16294959999999</v>
      </c>
      <c r="I818" s="13">
        <f t="shared" si="208"/>
        <v>1070.0727267719999</v>
      </c>
      <c r="J818" s="19">
        <f t="shared" si="215"/>
        <v>-2.6727048000000195</v>
      </c>
      <c r="K818">
        <f t="shared" si="215"/>
        <v>-2.997402596000029</v>
      </c>
      <c r="L818">
        <f t="shared" si="213"/>
        <v>8.3853229378086591E-2</v>
      </c>
      <c r="M818" s="9">
        <f t="shared" si="209"/>
        <v>2.7951076459362199</v>
      </c>
      <c r="N818" s="9">
        <f t="shared" si="214"/>
        <v>10.062387525370392</v>
      </c>
      <c r="O818">
        <f t="shared" si="216"/>
        <v>-2.578283200000044</v>
      </c>
      <c r="P818">
        <f t="shared" si="216"/>
        <v>0</v>
      </c>
      <c r="Q818">
        <f t="shared" si="210"/>
        <v>2.6776545316667125E-2</v>
      </c>
      <c r="R818" s="9">
        <f t="shared" si="211"/>
        <v>0.8925515105555708</v>
      </c>
      <c r="S818" s="9">
        <f t="shared" si="212"/>
        <v>3.2131854380000551</v>
      </c>
    </row>
    <row r="819" spans="2:19" ht="20">
      <c r="B819" s="22">
        <v>786</v>
      </c>
      <c r="C819" s="22">
        <v>856</v>
      </c>
      <c r="D819" s="18">
        <f t="shared" si="205"/>
        <v>451.07219520000001</v>
      </c>
      <c r="E819" s="18">
        <f t="shared" si="206"/>
        <v>1282.8883110880001</v>
      </c>
      <c r="F819" s="18">
        <v>758</v>
      </c>
      <c r="G819" s="18">
        <v>712</v>
      </c>
      <c r="H819" s="13">
        <f t="shared" si="207"/>
        <v>489.3393312</v>
      </c>
      <c r="I819" s="13">
        <f t="shared" si="208"/>
        <v>1067.0753241760001</v>
      </c>
      <c r="J819" s="19">
        <f t="shared" si="215"/>
        <v>-3.4432991999999558</v>
      </c>
      <c r="K819">
        <f t="shared" si="215"/>
        <v>0</v>
      </c>
      <c r="L819">
        <f t="shared" si="213"/>
        <v>3.5760096899999545E-2</v>
      </c>
      <c r="M819" s="9">
        <f t="shared" si="209"/>
        <v>1.1920032299999848</v>
      </c>
      <c r="N819" s="9">
        <f t="shared" si="214"/>
        <v>4.291211627999945</v>
      </c>
      <c r="O819">
        <f t="shared" si="216"/>
        <v>-1.8236183999999867</v>
      </c>
      <c r="P819">
        <f t="shared" si="216"/>
        <v>-2.9974025959998016</v>
      </c>
      <c r="Q819">
        <f t="shared" si="210"/>
        <v>8.136087300110538E-2</v>
      </c>
      <c r="R819" s="9">
        <f t="shared" si="211"/>
        <v>2.7120291000368457</v>
      </c>
      <c r="S819" s="9">
        <f t="shared" si="212"/>
        <v>9.7633047601326446</v>
      </c>
    </row>
    <row r="820" spans="2:19" ht="20">
      <c r="B820" s="22">
        <v>794</v>
      </c>
      <c r="C820" s="22">
        <v>856</v>
      </c>
      <c r="D820" s="18">
        <f t="shared" si="205"/>
        <v>455.66326080000005</v>
      </c>
      <c r="E820" s="18">
        <f t="shared" si="206"/>
        <v>1282.8883110880001</v>
      </c>
      <c r="F820" s="18">
        <v>754</v>
      </c>
      <c r="G820" s="18">
        <v>710</v>
      </c>
      <c r="H820" s="13">
        <f t="shared" si="207"/>
        <v>487.50774799999999</v>
      </c>
      <c r="I820" s="13">
        <f t="shared" si="208"/>
        <v>1064.0779215800001</v>
      </c>
      <c r="J820" s="19">
        <f t="shared" si="215"/>
        <v>-4.5910656000000358</v>
      </c>
      <c r="K820">
        <f t="shared" si="215"/>
        <v>0</v>
      </c>
      <c r="L820">
        <f t="shared" si="213"/>
        <v>4.7680129200000379E-2</v>
      </c>
      <c r="M820" s="9">
        <f t="shared" si="209"/>
        <v>1.5893376400000125</v>
      </c>
      <c r="N820" s="9">
        <f t="shared" si="214"/>
        <v>5.7216155040000451</v>
      </c>
      <c r="O820">
        <f t="shared" si="216"/>
        <v>-1.8315832000000114</v>
      </c>
      <c r="P820">
        <f t="shared" si="216"/>
        <v>-2.997402596000029</v>
      </c>
      <c r="Q820">
        <f t="shared" si="210"/>
        <v>8.1380167654081348E-2</v>
      </c>
      <c r="R820" s="9">
        <f t="shared" si="211"/>
        <v>2.7126722551360447</v>
      </c>
      <c r="S820" s="9">
        <f t="shared" si="212"/>
        <v>9.7656201184897604</v>
      </c>
    </row>
    <row r="821" spans="2:19" ht="20">
      <c r="B821" s="22">
        <v>798</v>
      </c>
      <c r="C821" s="22">
        <v>856</v>
      </c>
      <c r="D821" s="18">
        <f t="shared" si="205"/>
        <v>457.95879360000004</v>
      </c>
      <c r="E821" s="18">
        <f t="shared" si="206"/>
        <v>1282.8883110880001</v>
      </c>
      <c r="F821" s="18">
        <v>748</v>
      </c>
      <c r="G821" s="18">
        <v>708</v>
      </c>
      <c r="H821" s="13">
        <f t="shared" si="207"/>
        <v>484.37308480000002</v>
      </c>
      <c r="I821" s="13">
        <f t="shared" si="208"/>
        <v>1061.080518984</v>
      </c>
      <c r="J821" s="19">
        <f t="shared" si="215"/>
        <v>-2.2955327999999895</v>
      </c>
      <c r="K821">
        <f t="shared" si="215"/>
        <v>0</v>
      </c>
      <c r="L821">
        <f t="shared" si="213"/>
        <v>2.3840064599999895E-2</v>
      </c>
      <c r="M821" s="9">
        <f t="shared" si="209"/>
        <v>0.7946688199999965</v>
      </c>
      <c r="N821" s="9">
        <f t="shared" si="214"/>
        <v>2.8608077519999875</v>
      </c>
      <c r="O821">
        <f t="shared" si="216"/>
        <v>-3.1346631999999772</v>
      </c>
      <c r="P821">
        <f t="shared" si="216"/>
        <v>-2.997402596000029</v>
      </c>
      <c r="Q821">
        <f t="shared" si="210"/>
        <v>8.556119716781807E-2</v>
      </c>
      <c r="R821" s="9">
        <f t="shared" si="211"/>
        <v>2.8520399055939354</v>
      </c>
      <c r="S821" s="9">
        <f t="shared" si="212"/>
        <v>10.267343660138168</v>
      </c>
    </row>
    <row r="822" spans="2:19" ht="20">
      <c r="B822" s="22">
        <v>802</v>
      </c>
      <c r="C822" s="22">
        <v>856</v>
      </c>
      <c r="D822" s="18">
        <f t="shared" si="205"/>
        <v>460.25432640000002</v>
      </c>
      <c r="E822" s="18">
        <f t="shared" si="206"/>
        <v>1282.8883110880001</v>
      </c>
      <c r="F822" s="18">
        <v>744</v>
      </c>
      <c r="G822" s="18">
        <v>708</v>
      </c>
      <c r="H822" s="13">
        <f t="shared" si="207"/>
        <v>481.78285440000002</v>
      </c>
      <c r="I822" s="13">
        <f t="shared" si="208"/>
        <v>1061.080518984</v>
      </c>
      <c r="J822" s="19">
        <f t="shared" si="215"/>
        <v>-2.2955327999999895</v>
      </c>
      <c r="K822">
        <f t="shared" si="215"/>
        <v>0</v>
      </c>
      <c r="L822">
        <f t="shared" si="213"/>
        <v>2.3840064599999895E-2</v>
      </c>
      <c r="M822" s="9">
        <f t="shared" si="209"/>
        <v>0.7946688199999965</v>
      </c>
      <c r="N822" s="9">
        <f t="shared" si="214"/>
        <v>2.8608077519999875</v>
      </c>
      <c r="O822">
        <f t="shared" si="216"/>
        <v>-2.5902303999999958</v>
      </c>
      <c r="P822">
        <f t="shared" si="216"/>
        <v>0</v>
      </c>
      <c r="Q822">
        <f t="shared" si="210"/>
        <v>2.6900621966666625E-2</v>
      </c>
      <c r="R822" s="9">
        <f t="shared" si="211"/>
        <v>0.89668739888888749</v>
      </c>
      <c r="S822" s="9">
        <f t="shared" si="212"/>
        <v>3.2280746359999952</v>
      </c>
    </row>
    <row r="823" spans="2:19" ht="20">
      <c r="B823" s="22">
        <v>808</v>
      </c>
      <c r="C823" s="22">
        <v>856</v>
      </c>
      <c r="D823" s="18">
        <f t="shared" si="205"/>
        <v>463.69762560000004</v>
      </c>
      <c r="E823" s="18">
        <f t="shared" si="206"/>
        <v>1282.8883110880001</v>
      </c>
      <c r="F823" s="18">
        <v>740</v>
      </c>
      <c r="G823" s="18">
        <v>706</v>
      </c>
      <c r="H823" s="13">
        <f t="shared" si="207"/>
        <v>479.92936800000001</v>
      </c>
      <c r="I823" s="13">
        <f t="shared" si="208"/>
        <v>1058.083116388</v>
      </c>
      <c r="J823" s="19">
        <f t="shared" si="215"/>
        <v>-3.4432992000000127</v>
      </c>
      <c r="K823">
        <f t="shared" si="215"/>
        <v>0</v>
      </c>
      <c r="L823">
        <f t="shared" si="213"/>
        <v>3.5760096900000135E-2</v>
      </c>
      <c r="M823" s="9">
        <f t="shared" si="209"/>
        <v>1.1920032300000045</v>
      </c>
      <c r="N823" s="9">
        <f t="shared" si="214"/>
        <v>4.2912116280000161</v>
      </c>
      <c r="O823">
        <f t="shared" si="216"/>
        <v>-1.8534864000000084</v>
      </c>
      <c r="P823">
        <f t="shared" si="216"/>
        <v>-2.997402596000029</v>
      </c>
      <c r="Q823">
        <f t="shared" si="210"/>
        <v>8.1433637617550764E-2</v>
      </c>
      <c r="R823" s="9">
        <f t="shared" si="211"/>
        <v>2.7144545872516921</v>
      </c>
      <c r="S823" s="9">
        <f t="shared" si="212"/>
        <v>9.772036514106091</v>
      </c>
    </row>
    <row r="824" spans="2:19" ht="20">
      <c r="B824" s="22">
        <v>812</v>
      </c>
      <c r="C824" s="22">
        <v>856</v>
      </c>
      <c r="D824" s="18">
        <f t="shared" si="205"/>
        <v>465.99315840000003</v>
      </c>
      <c r="E824" s="18">
        <f t="shared" si="206"/>
        <v>1282.8883110880001</v>
      </c>
      <c r="F824" s="18">
        <v>734</v>
      </c>
      <c r="G824" s="18">
        <v>704</v>
      </c>
      <c r="H824" s="13">
        <f t="shared" si="207"/>
        <v>476.76881920000005</v>
      </c>
      <c r="I824" s="13">
        <f t="shared" si="208"/>
        <v>1055.085713792</v>
      </c>
      <c r="J824" s="19">
        <f t="shared" si="215"/>
        <v>-2.2955327999999895</v>
      </c>
      <c r="K824">
        <f t="shared" si="215"/>
        <v>0</v>
      </c>
      <c r="L824">
        <f t="shared" si="213"/>
        <v>2.3840064599999895E-2</v>
      </c>
      <c r="M824" s="9">
        <f t="shared" si="209"/>
        <v>0.7946688199999965</v>
      </c>
      <c r="N824" s="9">
        <f t="shared" si="214"/>
        <v>2.8608077519999875</v>
      </c>
      <c r="O824">
        <f t="shared" si="216"/>
        <v>-3.1605487999999582</v>
      </c>
      <c r="P824">
        <f t="shared" si="216"/>
        <v>-2.997402596000029</v>
      </c>
      <c r="Q824">
        <f t="shared" si="210"/>
        <v>8.5663844854216034E-2</v>
      </c>
      <c r="R824" s="9">
        <f t="shared" si="211"/>
        <v>2.8554614951405344</v>
      </c>
      <c r="S824" s="9">
        <f t="shared" si="212"/>
        <v>10.279661382505925</v>
      </c>
    </row>
    <row r="825" spans="2:19" ht="20">
      <c r="B825" s="22">
        <v>818</v>
      </c>
      <c r="C825" s="22">
        <v>856</v>
      </c>
      <c r="D825" s="18">
        <f t="shared" si="205"/>
        <v>469.43645760000004</v>
      </c>
      <c r="E825" s="18">
        <f t="shared" si="206"/>
        <v>1282.8883110880001</v>
      </c>
      <c r="F825" s="18">
        <v>728</v>
      </c>
      <c r="G825" s="18">
        <v>704</v>
      </c>
      <c r="H825" s="13">
        <f t="shared" si="207"/>
        <v>472.87152639999999</v>
      </c>
      <c r="I825" s="13">
        <f t="shared" si="208"/>
        <v>1055.085713792</v>
      </c>
      <c r="J825" s="19">
        <f t="shared" si="215"/>
        <v>-3.4432992000000127</v>
      </c>
      <c r="K825">
        <f t="shared" si="215"/>
        <v>0</v>
      </c>
      <c r="L825">
        <f t="shared" si="213"/>
        <v>3.5760096900000135E-2</v>
      </c>
      <c r="M825" s="9">
        <f t="shared" si="209"/>
        <v>1.1920032300000045</v>
      </c>
      <c r="N825" s="9">
        <f t="shared" si="214"/>
        <v>4.2912116280000161</v>
      </c>
      <c r="O825">
        <f t="shared" si="216"/>
        <v>-3.8972928000000593</v>
      </c>
      <c r="P825">
        <f t="shared" si="216"/>
        <v>0</v>
      </c>
      <c r="Q825">
        <f t="shared" si="210"/>
        <v>4.0475009600000618E-2</v>
      </c>
      <c r="R825" s="9">
        <f t="shared" si="211"/>
        <v>1.3491669866666873</v>
      </c>
      <c r="S825" s="9">
        <f t="shared" si="212"/>
        <v>4.8570011520000742</v>
      </c>
    </row>
    <row r="826" spans="2:19" ht="20">
      <c r="B826" s="22">
        <v>824</v>
      </c>
      <c r="C826" s="22">
        <v>856</v>
      </c>
      <c r="D826" s="18">
        <f t="shared" si="205"/>
        <v>472.8797568</v>
      </c>
      <c r="E826" s="18">
        <f t="shared" si="206"/>
        <v>1282.8883110880001</v>
      </c>
      <c r="F826" s="18">
        <v>724</v>
      </c>
      <c r="G826" s="18">
        <v>702</v>
      </c>
      <c r="H826" s="13">
        <f t="shared" si="207"/>
        <v>470.99414560000002</v>
      </c>
      <c r="I826" s="13">
        <f t="shared" si="208"/>
        <v>1052.0883111959999</v>
      </c>
      <c r="J826" s="19">
        <f t="shared" si="215"/>
        <v>-3.4432991999999558</v>
      </c>
      <c r="K826">
        <f t="shared" si="215"/>
        <v>0</v>
      </c>
      <c r="L826">
        <f t="shared" si="213"/>
        <v>3.5760096899999545E-2</v>
      </c>
      <c r="M826" s="9">
        <f t="shared" si="209"/>
        <v>1.1920032299999848</v>
      </c>
      <c r="N826" s="9">
        <f t="shared" si="214"/>
        <v>4.291211627999945</v>
      </c>
      <c r="O826">
        <f t="shared" si="216"/>
        <v>-1.877380799999969</v>
      </c>
      <c r="P826">
        <f t="shared" si="216"/>
        <v>-2.997402596000029</v>
      </c>
      <c r="Q826">
        <f t="shared" si="210"/>
        <v>8.1492652643420177E-2</v>
      </c>
      <c r="R826" s="9">
        <f t="shared" si="211"/>
        <v>2.7164217547806726</v>
      </c>
      <c r="S826" s="9">
        <f t="shared" si="212"/>
        <v>9.7791183172104219</v>
      </c>
    </row>
    <row r="827" spans="2:19" ht="20">
      <c r="B827" s="22">
        <v>830</v>
      </c>
      <c r="C827" s="22">
        <v>856</v>
      </c>
      <c r="D827" s="18">
        <f t="shared" si="205"/>
        <v>476.32305600000001</v>
      </c>
      <c r="E827" s="18">
        <f t="shared" si="206"/>
        <v>1282.8883110880001</v>
      </c>
      <c r="F827" s="18">
        <v>720</v>
      </c>
      <c r="G827" s="18">
        <v>702</v>
      </c>
      <c r="H827" s="13">
        <f t="shared" si="207"/>
        <v>468.39196800000002</v>
      </c>
      <c r="I827" s="13">
        <f t="shared" si="208"/>
        <v>1052.0883111959999</v>
      </c>
      <c r="J827" s="19">
        <f t="shared" si="215"/>
        <v>-3.4432992000000127</v>
      </c>
      <c r="K827">
        <f t="shared" si="215"/>
        <v>0</v>
      </c>
      <c r="L827">
        <f t="shared" si="213"/>
        <v>3.5760096900000135E-2</v>
      </c>
      <c r="M827" s="9">
        <f t="shared" si="209"/>
        <v>1.1920032300000045</v>
      </c>
      <c r="N827" s="9">
        <f t="shared" si="214"/>
        <v>4.2912116280000161</v>
      </c>
      <c r="O827">
        <f t="shared" si="216"/>
        <v>-2.6021776000000045</v>
      </c>
      <c r="P827">
        <f t="shared" si="216"/>
        <v>0</v>
      </c>
      <c r="Q827">
        <f t="shared" si="210"/>
        <v>2.7024698616666717E-2</v>
      </c>
      <c r="R827" s="9">
        <f t="shared" si="211"/>
        <v>0.90082328722222393</v>
      </c>
      <c r="S827" s="9">
        <f t="shared" si="212"/>
        <v>3.2429638340000064</v>
      </c>
    </row>
    <row r="828" spans="2:19" ht="20">
      <c r="B828" s="22">
        <v>834</v>
      </c>
      <c r="C828" s="22">
        <v>856</v>
      </c>
      <c r="D828" s="18">
        <f t="shared" si="205"/>
        <v>478.61858880000005</v>
      </c>
      <c r="E828" s="18">
        <f t="shared" si="206"/>
        <v>1282.8883110880001</v>
      </c>
      <c r="F828" s="18">
        <v>714</v>
      </c>
      <c r="G828" s="18">
        <v>700</v>
      </c>
      <c r="H828" s="13">
        <f t="shared" si="207"/>
        <v>465.19956000000002</v>
      </c>
      <c r="I828" s="13">
        <f t="shared" si="208"/>
        <v>1049.0909086000001</v>
      </c>
      <c r="J828" s="19">
        <f t="shared" si="215"/>
        <v>-2.2955328000000463</v>
      </c>
      <c r="K828">
        <f t="shared" si="215"/>
        <v>0</v>
      </c>
      <c r="L828">
        <f t="shared" si="213"/>
        <v>2.3840064600000484E-2</v>
      </c>
      <c r="M828" s="9">
        <f t="shared" si="209"/>
        <v>0.79466882000001615</v>
      </c>
      <c r="N828" s="9">
        <f t="shared" si="214"/>
        <v>2.8608077520000581</v>
      </c>
      <c r="O828">
        <f t="shared" si="216"/>
        <v>-3.1924080000000004</v>
      </c>
      <c r="P828">
        <f t="shared" si="216"/>
        <v>-2.9974025959998016</v>
      </c>
      <c r="Q828">
        <f t="shared" si="210"/>
        <v>8.5791168313911564E-2</v>
      </c>
      <c r="R828" s="9">
        <f t="shared" si="211"/>
        <v>2.8597056104637186</v>
      </c>
      <c r="S828" s="9">
        <f t="shared" si="212"/>
        <v>10.294940197669387</v>
      </c>
    </row>
    <row r="829" spans="2:19" ht="20">
      <c r="B829" s="22">
        <v>840</v>
      </c>
      <c r="C829" s="22">
        <v>858</v>
      </c>
      <c r="D829" s="18">
        <f t="shared" si="205"/>
        <v>481.22558400000003</v>
      </c>
      <c r="E829" s="18">
        <f t="shared" si="206"/>
        <v>1285.8857136839999</v>
      </c>
      <c r="F829" s="18">
        <v>710</v>
      </c>
      <c r="G829" s="18">
        <v>700</v>
      </c>
      <c r="H829" s="13">
        <f t="shared" si="207"/>
        <v>462.59340000000003</v>
      </c>
      <c r="I829" s="13">
        <f t="shared" si="208"/>
        <v>1049.0909086000001</v>
      </c>
      <c r="J829" s="19">
        <f t="shared" si="215"/>
        <v>-2.6069951999999716</v>
      </c>
      <c r="K829">
        <f t="shared" si="215"/>
        <v>-2.9974025959998016</v>
      </c>
      <c r="L829">
        <f t="shared" si="213"/>
        <v>8.3629812963067318E-2</v>
      </c>
      <c r="M829" s="9">
        <f t="shared" si="209"/>
        <v>2.7876604321022436</v>
      </c>
      <c r="N829" s="9">
        <f t="shared" si="214"/>
        <v>10.035577555568077</v>
      </c>
      <c r="O829">
        <f t="shared" si="216"/>
        <v>-2.6061599999999885</v>
      </c>
      <c r="P829">
        <f t="shared" si="216"/>
        <v>0</v>
      </c>
      <c r="Q829">
        <f t="shared" si="210"/>
        <v>2.7066057499999883E-2</v>
      </c>
      <c r="R829" s="9">
        <f t="shared" si="211"/>
        <v>0.90220191666666272</v>
      </c>
      <c r="S829" s="9">
        <f t="shared" si="212"/>
        <v>3.2479268999999857</v>
      </c>
    </row>
    <row r="830" spans="2:19" ht="20">
      <c r="B830" s="22">
        <v>846</v>
      </c>
      <c r="C830" s="22">
        <v>858</v>
      </c>
      <c r="D830" s="18">
        <f t="shared" si="205"/>
        <v>484.66290960000003</v>
      </c>
      <c r="E830" s="18">
        <f t="shared" si="206"/>
        <v>1285.8857136839999</v>
      </c>
      <c r="F830" s="18">
        <v>704</v>
      </c>
      <c r="G830" s="18">
        <v>700</v>
      </c>
      <c r="H830" s="13">
        <f t="shared" si="207"/>
        <v>458.68416000000002</v>
      </c>
      <c r="I830" s="13">
        <f t="shared" si="208"/>
        <v>1049.0909086000001</v>
      </c>
      <c r="J830" s="19">
        <f t="shared" si="215"/>
        <v>-3.4373256000000083</v>
      </c>
      <c r="K830">
        <f t="shared" si="215"/>
        <v>0</v>
      </c>
      <c r="L830">
        <f t="shared" si="213"/>
        <v>3.5698058575000087E-2</v>
      </c>
      <c r="M830" s="9">
        <f t="shared" si="209"/>
        <v>1.1899352858333363</v>
      </c>
      <c r="N830" s="9">
        <f t="shared" si="214"/>
        <v>4.2837670290000105</v>
      </c>
      <c r="O830">
        <f t="shared" si="216"/>
        <v>-3.9092400000000112</v>
      </c>
      <c r="P830">
        <f t="shared" si="216"/>
        <v>0</v>
      </c>
      <c r="Q830">
        <f t="shared" si="210"/>
        <v>4.0599086250000117E-2</v>
      </c>
      <c r="R830" s="9">
        <f t="shared" si="211"/>
        <v>1.3533028750000038</v>
      </c>
      <c r="S830" s="9">
        <f t="shared" si="212"/>
        <v>4.8718903500000135</v>
      </c>
    </row>
    <row r="831" spans="2:19" ht="20">
      <c r="B831" s="22">
        <v>852</v>
      </c>
      <c r="C831" s="22">
        <v>858</v>
      </c>
      <c r="D831" s="18">
        <f t="shared" si="205"/>
        <v>488.10023520000004</v>
      </c>
      <c r="E831" s="18">
        <f t="shared" si="206"/>
        <v>1285.8857136839999</v>
      </c>
      <c r="F831" s="18">
        <v>700</v>
      </c>
      <c r="G831" s="18">
        <v>698</v>
      </c>
      <c r="H831" s="13">
        <f t="shared" si="207"/>
        <v>456.77492000000001</v>
      </c>
      <c r="I831" s="13">
        <f t="shared" si="208"/>
        <v>1046.0935060040001</v>
      </c>
      <c r="J831" s="19">
        <f t="shared" si="215"/>
        <v>-3.4373256000000083</v>
      </c>
      <c r="K831">
        <f t="shared" si="215"/>
        <v>0</v>
      </c>
      <c r="L831">
        <f t="shared" si="213"/>
        <v>3.5698058575000087E-2</v>
      </c>
      <c r="M831" s="9">
        <f t="shared" si="209"/>
        <v>1.1899352858333363</v>
      </c>
      <c r="N831" s="9">
        <f t="shared" si="214"/>
        <v>4.2837670290000105</v>
      </c>
      <c r="O831">
        <f t="shared" si="216"/>
        <v>-1.9092400000000112</v>
      </c>
      <c r="P831">
        <f t="shared" si="216"/>
        <v>-2.997402596000029</v>
      </c>
      <c r="Q831">
        <f t="shared" si="210"/>
        <v>8.1572447245278512E-2</v>
      </c>
      <c r="R831" s="9">
        <f t="shared" si="211"/>
        <v>2.7190815748426171</v>
      </c>
      <c r="S831" s="9">
        <f t="shared" si="212"/>
        <v>9.7886936694334228</v>
      </c>
    </row>
    <row r="832" spans="2:19" ht="20">
      <c r="B832" s="22">
        <v>857</v>
      </c>
      <c r="C832" s="22">
        <v>858</v>
      </c>
      <c r="D832" s="18">
        <f t="shared" si="205"/>
        <v>490.96467320000005</v>
      </c>
      <c r="E832" s="18">
        <f t="shared" si="206"/>
        <v>1285.8857136839999</v>
      </c>
      <c r="F832" s="18">
        <v>694</v>
      </c>
      <c r="G832" s="18">
        <v>698</v>
      </c>
      <c r="H832" s="13">
        <f t="shared" si="207"/>
        <v>452.85970640000005</v>
      </c>
      <c r="I832" s="13">
        <f t="shared" si="208"/>
        <v>1046.0935060040001</v>
      </c>
      <c r="J832" s="19">
        <f t="shared" si="215"/>
        <v>-2.8644380000000069</v>
      </c>
      <c r="K832">
        <f t="shared" si="215"/>
        <v>0</v>
      </c>
      <c r="L832">
        <f t="shared" si="213"/>
        <v>2.9748382145833408E-2</v>
      </c>
      <c r="M832" s="9">
        <f t="shared" si="209"/>
        <v>0.99161273819444695</v>
      </c>
      <c r="N832" s="9">
        <f t="shared" si="214"/>
        <v>3.5698058575000089</v>
      </c>
      <c r="O832">
        <f t="shared" si="216"/>
        <v>-3.9152135999999587</v>
      </c>
      <c r="P832">
        <f t="shared" si="216"/>
        <v>0</v>
      </c>
      <c r="Q832">
        <f t="shared" si="210"/>
        <v>4.0661124574999576E-2</v>
      </c>
      <c r="R832" s="9">
        <f t="shared" si="211"/>
        <v>1.3553708191666525</v>
      </c>
      <c r="S832" s="9">
        <f t="shared" si="212"/>
        <v>4.8793349489999489</v>
      </c>
    </row>
    <row r="833" spans="2:19" ht="20">
      <c r="B833" s="22">
        <v>862</v>
      </c>
      <c r="C833" s="22">
        <v>858</v>
      </c>
      <c r="D833" s="18">
        <f t="shared" si="205"/>
        <v>493.8291112</v>
      </c>
      <c r="E833" s="18">
        <f t="shared" si="206"/>
        <v>1285.8857136839999</v>
      </c>
      <c r="F833" s="18">
        <v>690</v>
      </c>
      <c r="G833" s="18">
        <v>696</v>
      </c>
      <c r="H833" s="13">
        <f t="shared" si="207"/>
        <v>450.93652800000007</v>
      </c>
      <c r="I833" s="13">
        <f t="shared" si="208"/>
        <v>1043.0961034080001</v>
      </c>
      <c r="J833" s="19">
        <f t="shared" si="215"/>
        <v>-2.8644379999999501</v>
      </c>
      <c r="K833">
        <f t="shared" si="215"/>
        <v>0</v>
      </c>
      <c r="L833">
        <f t="shared" si="213"/>
        <v>2.9748382145832818E-2</v>
      </c>
      <c r="M833" s="9">
        <f t="shared" si="209"/>
        <v>0.9916127381944273</v>
      </c>
      <c r="N833" s="9">
        <f t="shared" si="214"/>
        <v>3.5698058574999383</v>
      </c>
      <c r="O833">
        <f t="shared" si="216"/>
        <v>-1.9231783999999834</v>
      </c>
      <c r="P833">
        <f t="shared" si="216"/>
        <v>-2.997402596000029</v>
      </c>
      <c r="Q833">
        <f t="shared" si="210"/>
        <v>8.1607754684854539E-2</v>
      </c>
      <c r="R833" s="9">
        <f t="shared" si="211"/>
        <v>2.7202584894951514</v>
      </c>
      <c r="S833" s="9">
        <f t="shared" si="212"/>
        <v>9.792930562182546</v>
      </c>
    </row>
    <row r="834" spans="2:19" ht="20">
      <c r="B834" s="22">
        <v>868</v>
      </c>
      <c r="C834" s="22">
        <v>858</v>
      </c>
      <c r="D834" s="18">
        <f t="shared" si="205"/>
        <v>497.26643680000001</v>
      </c>
      <c r="E834" s="18">
        <f t="shared" si="206"/>
        <v>1285.8857136839999</v>
      </c>
      <c r="F834" s="18">
        <v>684</v>
      </c>
      <c r="G834" s="18">
        <v>696</v>
      </c>
      <c r="H834" s="13">
        <f t="shared" si="207"/>
        <v>447.01534079999999</v>
      </c>
      <c r="I834" s="13">
        <f t="shared" si="208"/>
        <v>1043.0961034080001</v>
      </c>
      <c r="J834" s="19">
        <f t="shared" si="215"/>
        <v>-3.4373256000000083</v>
      </c>
      <c r="K834">
        <f t="shared" si="215"/>
        <v>0</v>
      </c>
      <c r="L834">
        <f t="shared" si="213"/>
        <v>3.5698058575000087E-2</v>
      </c>
      <c r="M834" s="9">
        <f t="shared" si="209"/>
        <v>1.1899352858333363</v>
      </c>
      <c r="N834" s="9">
        <f t="shared" si="214"/>
        <v>4.2837670290000105</v>
      </c>
      <c r="O834">
        <f t="shared" si="216"/>
        <v>-3.9211872000000767</v>
      </c>
      <c r="P834">
        <f t="shared" si="216"/>
        <v>0</v>
      </c>
      <c r="Q834">
        <f t="shared" si="210"/>
        <v>4.0723162900000803E-2</v>
      </c>
      <c r="R834" s="9">
        <f t="shared" si="211"/>
        <v>1.3574387633333602</v>
      </c>
      <c r="S834" s="9">
        <f t="shared" si="212"/>
        <v>4.8867795480000966</v>
      </c>
    </row>
    <row r="835" spans="2:19" ht="20">
      <c r="B835" s="22">
        <v>874</v>
      </c>
      <c r="C835" s="22">
        <v>858</v>
      </c>
      <c r="D835" s="18">
        <f t="shared" si="205"/>
        <v>500.70376240000007</v>
      </c>
      <c r="E835" s="18">
        <f t="shared" si="206"/>
        <v>1285.8857136839999</v>
      </c>
      <c r="F835" s="18">
        <v>680</v>
      </c>
      <c r="G835" s="18">
        <v>694</v>
      </c>
      <c r="H835" s="13">
        <f t="shared" si="207"/>
        <v>445.07822399999998</v>
      </c>
      <c r="I835" s="13">
        <f t="shared" si="208"/>
        <v>1040.0987008120001</v>
      </c>
      <c r="J835" s="19">
        <f t="shared" si="215"/>
        <v>-3.4373256000000652</v>
      </c>
      <c r="K835">
        <f t="shared" si="215"/>
        <v>0</v>
      </c>
      <c r="L835">
        <f t="shared" si="213"/>
        <v>3.5698058575000684E-2</v>
      </c>
      <c r="M835" s="9">
        <f t="shared" si="209"/>
        <v>1.1899352858333561</v>
      </c>
      <c r="N835" s="9">
        <f t="shared" si="214"/>
        <v>4.2837670290000815</v>
      </c>
      <c r="O835">
        <f t="shared" si="216"/>
        <v>-1.9371168000000125</v>
      </c>
      <c r="P835">
        <f t="shared" si="216"/>
        <v>-2.997402596000029</v>
      </c>
      <c r="Q835">
        <f t="shared" si="210"/>
        <v>8.1643303512751272E-2</v>
      </c>
      <c r="R835" s="9">
        <f t="shared" si="211"/>
        <v>2.7214434504250424</v>
      </c>
      <c r="S835" s="9">
        <f t="shared" si="212"/>
        <v>9.7971964215301526</v>
      </c>
    </row>
    <row r="836" spans="2:19" ht="20">
      <c r="B836" s="22">
        <v>880</v>
      </c>
      <c r="C836" s="22">
        <v>858</v>
      </c>
      <c r="D836" s="18">
        <f t="shared" ref="D836:D899" si="217">IF(B836&gt;=$A$24,B836+($A$14*B836*C836),B836-($A$14*B836*C836))</f>
        <v>504.14108800000002</v>
      </c>
      <c r="E836" s="18">
        <f t="shared" ref="E836:E899" si="218">C836+($A$16*C836)</f>
        <v>1285.8857136839999</v>
      </c>
      <c r="F836" s="18">
        <v>674</v>
      </c>
      <c r="G836" s="18">
        <v>694</v>
      </c>
      <c r="H836" s="13">
        <f t="shared" ref="H836:H899" si="219">IF(F836&gt;=$A$24,F836+($A$14*F836*G836),F836-($A$14*F836*G836))</f>
        <v>441.15106320000007</v>
      </c>
      <c r="I836" s="13">
        <f t="shared" ref="I836:I899" si="220">G836+($A$16*G836)</f>
        <v>1040.0987008120001</v>
      </c>
      <c r="J836" s="19">
        <f t="shared" si="215"/>
        <v>-3.4373255999999515</v>
      </c>
      <c r="K836">
        <f t="shared" si="215"/>
        <v>0</v>
      </c>
      <c r="L836">
        <f t="shared" si="213"/>
        <v>3.5698058574999497E-2</v>
      </c>
      <c r="M836" s="9">
        <f t="shared" si="209"/>
        <v>1.1899352858333165</v>
      </c>
      <c r="N836" s="9">
        <f t="shared" si="214"/>
        <v>4.2837670289999394</v>
      </c>
      <c r="O836">
        <f t="shared" si="216"/>
        <v>-3.9271607999999105</v>
      </c>
      <c r="P836">
        <f t="shared" si="216"/>
        <v>0</v>
      </c>
      <c r="Q836">
        <f t="shared" si="210"/>
        <v>4.0785201224999075E-2</v>
      </c>
      <c r="R836" s="9">
        <f t="shared" si="211"/>
        <v>1.3595067074999692</v>
      </c>
      <c r="S836" s="9">
        <f t="shared" si="212"/>
        <v>4.8942241469998891</v>
      </c>
    </row>
    <row r="837" spans="2:19" ht="20">
      <c r="B837" s="22">
        <v>886</v>
      </c>
      <c r="C837" s="22">
        <v>858</v>
      </c>
      <c r="D837" s="18">
        <f t="shared" si="217"/>
        <v>507.57841360000003</v>
      </c>
      <c r="E837" s="18">
        <f t="shared" si="218"/>
        <v>1285.8857136839999</v>
      </c>
      <c r="F837" s="18">
        <v>670</v>
      </c>
      <c r="G837" s="18">
        <v>694</v>
      </c>
      <c r="H837" s="13">
        <f t="shared" si="219"/>
        <v>438.53295600000001</v>
      </c>
      <c r="I837" s="13">
        <f t="shared" si="220"/>
        <v>1040.0987008120001</v>
      </c>
      <c r="J837" s="19">
        <f t="shared" si="215"/>
        <v>-3.4373256000000083</v>
      </c>
      <c r="K837">
        <f t="shared" si="215"/>
        <v>0</v>
      </c>
      <c r="L837">
        <f t="shared" si="213"/>
        <v>3.5698058575000087E-2</v>
      </c>
      <c r="M837" s="9">
        <f t="shared" si="209"/>
        <v>1.1899352858333363</v>
      </c>
      <c r="N837" s="9">
        <f t="shared" si="214"/>
        <v>4.2837670290000105</v>
      </c>
      <c r="O837">
        <f t="shared" si="216"/>
        <v>-2.618107200000054</v>
      </c>
      <c r="P837">
        <f t="shared" si="216"/>
        <v>0</v>
      </c>
      <c r="Q837">
        <f t="shared" si="210"/>
        <v>2.7190134150000565E-2</v>
      </c>
      <c r="R837" s="9">
        <f t="shared" si="211"/>
        <v>0.90633780500001881</v>
      </c>
      <c r="S837" s="9">
        <f t="shared" si="212"/>
        <v>3.262816098000068</v>
      </c>
    </row>
    <row r="838" spans="2:19" ht="20">
      <c r="B838" s="22">
        <v>892</v>
      </c>
      <c r="C838" s="22">
        <v>858</v>
      </c>
      <c r="D838" s="18">
        <f t="shared" si="217"/>
        <v>511.01573920000004</v>
      </c>
      <c r="E838" s="18">
        <f t="shared" si="218"/>
        <v>1285.8857136839999</v>
      </c>
      <c r="F838" s="18">
        <v>664</v>
      </c>
      <c r="G838" s="18">
        <v>694</v>
      </c>
      <c r="H838" s="13">
        <f t="shared" si="219"/>
        <v>434.60579519999999</v>
      </c>
      <c r="I838" s="13">
        <f t="shared" si="220"/>
        <v>1040.0987008120001</v>
      </c>
      <c r="J838" s="19">
        <f t="shared" si="215"/>
        <v>-3.4373256000000083</v>
      </c>
      <c r="K838">
        <f t="shared" si="215"/>
        <v>0</v>
      </c>
      <c r="L838">
        <f t="shared" si="213"/>
        <v>3.5698058575000087E-2</v>
      </c>
      <c r="M838" s="9">
        <f t="shared" ref="M838:M901" si="221">L838*$A$20*1000</f>
        <v>1.1899352858333363</v>
      </c>
      <c r="N838" s="9">
        <f t="shared" si="214"/>
        <v>4.2837670290000105</v>
      </c>
      <c r="O838">
        <f t="shared" si="216"/>
        <v>-3.9271608000000242</v>
      </c>
      <c r="P838">
        <f t="shared" si="216"/>
        <v>0</v>
      </c>
      <c r="Q838">
        <f t="shared" ref="Q838:Q901" si="222">SQRT((O838*$A$6)^2+(P838*$A$12)^2)</f>
        <v>4.0785201225000255E-2</v>
      </c>
      <c r="R838" s="9">
        <f t="shared" ref="R838:R901" si="223">Q838*$A$20*1000</f>
        <v>1.3595067075000087</v>
      </c>
      <c r="S838" s="9">
        <f t="shared" ref="S838:S901" si="224">R838*$A$22</f>
        <v>4.8942241470000312</v>
      </c>
    </row>
    <row r="839" spans="2:19" ht="20">
      <c r="B839" s="22">
        <v>898</v>
      </c>
      <c r="C839" s="22">
        <v>858</v>
      </c>
      <c r="D839" s="18">
        <f t="shared" si="217"/>
        <v>514.45306479999999</v>
      </c>
      <c r="E839" s="18">
        <f t="shared" si="218"/>
        <v>1285.8857136839999</v>
      </c>
      <c r="F839" s="18">
        <v>658</v>
      </c>
      <c r="G839" s="18">
        <v>692</v>
      </c>
      <c r="H839" s="13">
        <f t="shared" si="219"/>
        <v>431.33373920000002</v>
      </c>
      <c r="I839" s="13">
        <f t="shared" si="220"/>
        <v>1037.101298216</v>
      </c>
      <c r="J839" s="19">
        <f t="shared" si="215"/>
        <v>-3.4373255999999515</v>
      </c>
      <c r="K839">
        <f t="shared" si="215"/>
        <v>0</v>
      </c>
      <c r="L839">
        <f t="shared" ref="L839:L902" si="225">SQRT((J839*$A$6)^2+(K839*$A$12)^2)</f>
        <v>3.5698058574999497E-2</v>
      </c>
      <c r="M839" s="9">
        <f t="shared" si="221"/>
        <v>1.1899352858333165</v>
      </c>
      <c r="N839" s="9">
        <f t="shared" ref="N839:N902" si="226">M839*$A$22</f>
        <v>4.2837670289999394</v>
      </c>
      <c r="O839">
        <f t="shared" si="216"/>
        <v>-3.2720559999999637</v>
      </c>
      <c r="P839">
        <f t="shared" si="216"/>
        <v>-2.997402596000029</v>
      </c>
      <c r="Q839">
        <f t="shared" si="222"/>
        <v>8.6114215355915708E-2</v>
      </c>
      <c r="R839" s="9">
        <f t="shared" si="223"/>
        <v>2.8704738451971901</v>
      </c>
      <c r="S839" s="9">
        <f t="shared" si="224"/>
        <v>10.333705842709884</v>
      </c>
    </row>
    <row r="840" spans="2:19" ht="20">
      <c r="B840" s="22">
        <v>904</v>
      </c>
      <c r="C840" s="22">
        <v>856</v>
      </c>
      <c r="D840" s="18">
        <f t="shared" si="217"/>
        <v>518.79041280000001</v>
      </c>
      <c r="E840" s="18">
        <f t="shared" si="218"/>
        <v>1282.8883110880001</v>
      </c>
      <c r="F840" s="18">
        <v>652</v>
      </c>
      <c r="G840" s="18">
        <v>692</v>
      </c>
      <c r="H840" s="13">
        <f t="shared" si="219"/>
        <v>427.4006048</v>
      </c>
      <c r="I840" s="13">
        <f t="shared" si="220"/>
        <v>1037.101298216</v>
      </c>
      <c r="J840" s="19">
        <f t="shared" si="215"/>
        <v>-4.33734800000002</v>
      </c>
      <c r="K840">
        <f t="shared" si="215"/>
        <v>2.9974025959998016</v>
      </c>
      <c r="L840">
        <f t="shared" si="225"/>
        <v>9.1049280802167162E-2</v>
      </c>
      <c r="M840" s="9">
        <f t="shared" si="221"/>
        <v>3.0349760267389052</v>
      </c>
      <c r="N840" s="9">
        <f t="shared" si="226"/>
        <v>10.925913696260059</v>
      </c>
      <c r="O840">
        <f t="shared" si="216"/>
        <v>-3.9331344000000286</v>
      </c>
      <c r="P840">
        <f t="shared" si="216"/>
        <v>0</v>
      </c>
      <c r="Q840">
        <f t="shared" si="222"/>
        <v>4.0847239550000303E-2</v>
      </c>
      <c r="R840" s="9">
        <f t="shared" si="223"/>
        <v>1.3615746516666767</v>
      </c>
      <c r="S840" s="9">
        <f t="shared" si="224"/>
        <v>4.9016687460000359</v>
      </c>
    </row>
    <row r="841" spans="2:19" ht="20">
      <c r="B841" s="22">
        <v>910</v>
      </c>
      <c r="C841" s="22">
        <v>856</v>
      </c>
      <c r="D841" s="18">
        <f t="shared" si="217"/>
        <v>522.23371199999997</v>
      </c>
      <c r="E841" s="18">
        <f t="shared" si="218"/>
        <v>1282.8883110880001</v>
      </c>
      <c r="F841" s="18">
        <v>646</v>
      </c>
      <c r="G841" s="18">
        <v>692</v>
      </c>
      <c r="H841" s="13">
        <f t="shared" si="219"/>
        <v>423.46747040000002</v>
      </c>
      <c r="I841" s="13">
        <f t="shared" si="220"/>
        <v>1037.101298216</v>
      </c>
      <c r="J841" s="19">
        <f t="shared" si="215"/>
        <v>-3.4432991999999558</v>
      </c>
      <c r="K841">
        <f t="shared" si="215"/>
        <v>0</v>
      </c>
      <c r="L841">
        <f t="shared" si="225"/>
        <v>3.5760096899999545E-2</v>
      </c>
      <c r="M841" s="9">
        <f t="shared" si="221"/>
        <v>1.1920032299999848</v>
      </c>
      <c r="N841" s="9">
        <f t="shared" si="226"/>
        <v>4.291211627999945</v>
      </c>
      <c r="O841">
        <f t="shared" si="216"/>
        <v>-3.9331343999999717</v>
      </c>
      <c r="P841">
        <f t="shared" si="216"/>
        <v>0</v>
      </c>
      <c r="Q841">
        <f t="shared" si="222"/>
        <v>4.0847239549999713E-2</v>
      </c>
      <c r="R841" s="9">
        <f t="shared" si="223"/>
        <v>1.3615746516666569</v>
      </c>
      <c r="S841" s="9">
        <f t="shared" si="224"/>
        <v>4.9016687459999648</v>
      </c>
    </row>
    <row r="842" spans="2:19" ht="20">
      <c r="B842" s="22">
        <v>916</v>
      </c>
      <c r="C842" s="22">
        <v>854</v>
      </c>
      <c r="D842" s="18">
        <f t="shared" si="217"/>
        <v>526.58898079999994</v>
      </c>
      <c r="E842" s="18">
        <f t="shared" si="218"/>
        <v>1279.8909084920001</v>
      </c>
      <c r="F842" s="18">
        <v>642</v>
      </c>
      <c r="G842" s="18">
        <v>692</v>
      </c>
      <c r="H842" s="13">
        <f t="shared" si="219"/>
        <v>420.84538080000004</v>
      </c>
      <c r="I842" s="13">
        <f t="shared" si="220"/>
        <v>1037.101298216</v>
      </c>
      <c r="J842" s="19">
        <f t="shared" ref="J842:K905" si="227">D841-D842</f>
        <v>-4.3552687999999762</v>
      </c>
      <c r="K842">
        <f t="shared" si="227"/>
        <v>2.997402596000029</v>
      </c>
      <c r="L842">
        <f t="shared" si="225"/>
        <v>9.1141501706643951E-2</v>
      </c>
      <c r="M842" s="9">
        <f t="shared" si="221"/>
        <v>3.0380500568881317</v>
      </c>
      <c r="N842" s="9">
        <f t="shared" si="226"/>
        <v>10.936980204797274</v>
      </c>
      <c r="O842">
        <f t="shared" ref="O842:P905" si="228">H842-H841</f>
        <v>-2.6220895999999811</v>
      </c>
      <c r="P842">
        <f t="shared" si="228"/>
        <v>0</v>
      </c>
      <c r="Q842">
        <f t="shared" si="222"/>
        <v>2.7231493033333141E-2</v>
      </c>
      <c r="R842" s="9">
        <f t="shared" si="223"/>
        <v>0.90771643444443806</v>
      </c>
      <c r="S842" s="9">
        <f t="shared" si="224"/>
        <v>3.2677791639999771</v>
      </c>
    </row>
    <row r="843" spans="2:19" ht="20">
      <c r="B843" s="22">
        <v>922</v>
      </c>
      <c r="C843" s="22">
        <v>854</v>
      </c>
      <c r="D843" s="18">
        <f t="shared" si="217"/>
        <v>530.03825359999996</v>
      </c>
      <c r="E843" s="18">
        <f t="shared" si="218"/>
        <v>1279.8909084920001</v>
      </c>
      <c r="F843" s="18">
        <v>636</v>
      </c>
      <c r="G843" s="18">
        <v>690</v>
      </c>
      <c r="H843" s="13">
        <f t="shared" si="219"/>
        <v>417.54544800000002</v>
      </c>
      <c r="I843" s="13">
        <f t="shared" si="220"/>
        <v>1034.10389562</v>
      </c>
      <c r="J843" s="19">
        <f t="shared" si="227"/>
        <v>-3.449272800000017</v>
      </c>
      <c r="K843">
        <f t="shared" si="227"/>
        <v>0</v>
      </c>
      <c r="L843">
        <f t="shared" si="225"/>
        <v>3.5822135225000183E-2</v>
      </c>
      <c r="M843" s="9">
        <f t="shared" si="221"/>
        <v>1.1940711741666727</v>
      </c>
      <c r="N843" s="9">
        <f t="shared" si="226"/>
        <v>4.2986562270000217</v>
      </c>
      <c r="O843">
        <f t="shared" si="228"/>
        <v>-3.2999328000000219</v>
      </c>
      <c r="P843">
        <f t="shared" si="228"/>
        <v>-2.997402596000029</v>
      </c>
      <c r="Q843">
        <f t="shared" si="222"/>
        <v>8.6228870546215669E-2</v>
      </c>
      <c r="R843" s="9">
        <f t="shared" si="223"/>
        <v>2.8742956848738559</v>
      </c>
      <c r="S843" s="9">
        <f t="shared" si="224"/>
        <v>10.347464465545881</v>
      </c>
    </row>
    <row r="844" spans="2:19" ht="20">
      <c r="B844" s="22">
        <v>928</v>
      </c>
      <c r="C844" s="22">
        <v>852</v>
      </c>
      <c r="D844" s="18">
        <f t="shared" si="217"/>
        <v>534.41144320000012</v>
      </c>
      <c r="E844" s="18">
        <f t="shared" si="218"/>
        <v>1276.8935058960001</v>
      </c>
      <c r="F844" s="18">
        <v>630</v>
      </c>
      <c r="G844" s="18">
        <v>690</v>
      </c>
      <c r="H844" s="13">
        <f t="shared" si="219"/>
        <v>413.60634000000005</v>
      </c>
      <c r="I844" s="13">
        <f t="shared" si="220"/>
        <v>1034.10389562</v>
      </c>
      <c r="J844" s="19">
        <f t="shared" si="227"/>
        <v>-4.3731896000001598</v>
      </c>
      <c r="K844">
        <f t="shared" si="227"/>
        <v>2.997402596000029</v>
      </c>
      <c r="L844">
        <f t="shared" si="225"/>
        <v>9.1234009062737029E-2</v>
      </c>
      <c r="M844" s="9">
        <f t="shared" si="221"/>
        <v>3.0411336354245675</v>
      </c>
      <c r="N844" s="9">
        <f t="shared" si="226"/>
        <v>10.948081087528443</v>
      </c>
      <c r="O844">
        <f t="shared" si="228"/>
        <v>-3.9391079999999761</v>
      </c>
      <c r="P844">
        <f t="shared" si="228"/>
        <v>0</v>
      </c>
      <c r="Q844">
        <f t="shared" si="222"/>
        <v>4.0909277874999754E-2</v>
      </c>
      <c r="R844" s="9">
        <f t="shared" si="223"/>
        <v>1.3636425958333251</v>
      </c>
      <c r="S844" s="9">
        <f t="shared" si="224"/>
        <v>4.9091133449999704</v>
      </c>
    </row>
    <row r="845" spans="2:19" ht="20">
      <c r="B845" s="22">
        <v>934</v>
      </c>
      <c r="C845" s="22">
        <v>852</v>
      </c>
      <c r="D845" s="18">
        <f t="shared" si="217"/>
        <v>537.86668959999997</v>
      </c>
      <c r="E845" s="18">
        <f t="shared" si="218"/>
        <v>1276.8935058960001</v>
      </c>
      <c r="F845" s="18">
        <v>624</v>
      </c>
      <c r="G845" s="18">
        <v>690</v>
      </c>
      <c r="H845" s="13">
        <f t="shared" si="219"/>
        <v>409.66723200000001</v>
      </c>
      <c r="I845" s="13">
        <f t="shared" si="220"/>
        <v>1034.10389562</v>
      </c>
      <c r="J845" s="19">
        <f t="shared" si="227"/>
        <v>-3.4552463999998508</v>
      </c>
      <c r="K845">
        <f t="shared" si="227"/>
        <v>0</v>
      </c>
      <c r="L845">
        <f t="shared" si="225"/>
        <v>3.5884173549998455E-2</v>
      </c>
      <c r="M845" s="9">
        <f t="shared" si="221"/>
        <v>1.1961391183332819</v>
      </c>
      <c r="N845" s="9">
        <f t="shared" si="226"/>
        <v>4.306100825999815</v>
      </c>
      <c r="O845">
        <f t="shared" si="228"/>
        <v>-3.9391080000000329</v>
      </c>
      <c r="P845">
        <f t="shared" si="228"/>
        <v>0</v>
      </c>
      <c r="Q845">
        <f t="shared" si="222"/>
        <v>4.0909277875000344E-2</v>
      </c>
      <c r="R845" s="9">
        <f t="shared" si="223"/>
        <v>1.3636425958333449</v>
      </c>
      <c r="S845" s="9">
        <f t="shared" si="224"/>
        <v>4.9091133450000415</v>
      </c>
    </row>
    <row r="846" spans="2:19" ht="20">
      <c r="B846" s="22">
        <v>940</v>
      </c>
      <c r="C846" s="22">
        <v>850</v>
      </c>
      <c r="D846" s="18">
        <f t="shared" si="217"/>
        <v>542.25780000000009</v>
      </c>
      <c r="E846" s="18">
        <f t="shared" si="218"/>
        <v>1273.8961033</v>
      </c>
      <c r="F846" s="18">
        <v>618</v>
      </c>
      <c r="G846" s="18">
        <v>690</v>
      </c>
      <c r="H846" s="13">
        <f t="shared" si="219"/>
        <v>405.72812399999998</v>
      </c>
      <c r="I846" s="13">
        <f t="shared" si="220"/>
        <v>1034.10389562</v>
      </c>
      <c r="J846" s="19">
        <f t="shared" si="227"/>
        <v>-4.391110400000116</v>
      </c>
      <c r="K846">
        <f t="shared" si="227"/>
        <v>2.997402596000029</v>
      </c>
      <c r="L846">
        <f t="shared" si="225"/>
        <v>9.1326801999985788E-2</v>
      </c>
      <c r="M846" s="9">
        <f t="shared" si="221"/>
        <v>3.0442267333328594</v>
      </c>
      <c r="N846" s="9">
        <f t="shared" si="226"/>
        <v>10.959216239998295</v>
      </c>
      <c r="O846">
        <f t="shared" si="228"/>
        <v>-3.9391080000000329</v>
      </c>
      <c r="P846">
        <f t="shared" si="228"/>
        <v>0</v>
      </c>
      <c r="Q846">
        <f t="shared" si="222"/>
        <v>4.0909277875000344E-2</v>
      </c>
      <c r="R846" s="9">
        <f t="shared" si="223"/>
        <v>1.3636425958333449</v>
      </c>
      <c r="S846" s="9">
        <f t="shared" si="224"/>
        <v>4.9091133450000415</v>
      </c>
    </row>
    <row r="847" spans="2:19" ht="20">
      <c r="B847" s="22">
        <v>946</v>
      </c>
      <c r="C847" s="22">
        <v>850</v>
      </c>
      <c r="D847" s="18">
        <f t="shared" si="217"/>
        <v>545.71902</v>
      </c>
      <c r="E847" s="18">
        <f t="shared" si="218"/>
        <v>1273.8961033</v>
      </c>
      <c r="F847" s="18">
        <v>614</v>
      </c>
      <c r="G847" s="18">
        <v>690</v>
      </c>
      <c r="H847" s="13">
        <f t="shared" si="219"/>
        <v>403.10205200000007</v>
      </c>
      <c r="I847" s="13">
        <f t="shared" si="220"/>
        <v>1034.10389562</v>
      </c>
      <c r="J847" s="19">
        <f t="shared" si="227"/>
        <v>-3.461219999999912</v>
      </c>
      <c r="K847">
        <f t="shared" si="227"/>
        <v>0</v>
      </c>
      <c r="L847">
        <f t="shared" si="225"/>
        <v>3.5946211874999093E-2</v>
      </c>
      <c r="M847" s="9">
        <f t="shared" si="221"/>
        <v>1.1982070624999699</v>
      </c>
      <c r="N847" s="9">
        <f t="shared" si="226"/>
        <v>4.3135454249998917</v>
      </c>
      <c r="O847">
        <f t="shared" si="228"/>
        <v>-2.6260719999999083</v>
      </c>
      <c r="P847">
        <f t="shared" si="228"/>
        <v>0</v>
      </c>
      <c r="Q847">
        <f t="shared" si="222"/>
        <v>2.7272851916665716E-2</v>
      </c>
      <c r="R847" s="9">
        <f t="shared" si="223"/>
        <v>0.90909506388885719</v>
      </c>
      <c r="S847" s="9">
        <f t="shared" si="224"/>
        <v>3.2727422299998858</v>
      </c>
    </row>
    <row r="848" spans="2:19" ht="20">
      <c r="B848" s="22">
        <v>951</v>
      </c>
      <c r="C848" s="22">
        <v>848</v>
      </c>
      <c r="D848" s="18">
        <f t="shared" si="217"/>
        <v>549.55018560000008</v>
      </c>
      <c r="E848" s="18">
        <f t="shared" si="218"/>
        <v>1270.898700704</v>
      </c>
      <c r="F848" s="18">
        <v>608</v>
      </c>
      <c r="G848" s="18">
        <v>690</v>
      </c>
      <c r="H848" s="13">
        <f t="shared" si="219"/>
        <v>399.16294400000004</v>
      </c>
      <c r="I848" s="13">
        <f t="shared" si="220"/>
        <v>1034.10389562</v>
      </c>
      <c r="J848" s="19">
        <f t="shared" si="227"/>
        <v>-3.8311656000000767</v>
      </c>
      <c r="K848">
        <f t="shared" si="227"/>
        <v>2.997402596000029</v>
      </c>
      <c r="L848">
        <f t="shared" si="225"/>
        <v>8.8566412705177025E-2</v>
      </c>
      <c r="M848" s="9">
        <f t="shared" si="221"/>
        <v>2.9522137568392339</v>
      </c>
      <c r="N848" s="9">
        <f t="shared" si="226"/>
        <v>10.627969524621243</v>
      </c>
      <c r="O848">
        <f t="shared" si="228"/>
        <v>-3.9391080000000329</v>
      </c>
      <c r="P848">
        <f t="shared" si="228"/>
        <v>0</v>
      </c>
      <c r="Q848">
        <f t="shared" si="222"/>
        <v>4.0909277875000344E-2</v>
      </c>
      <c r="R848" s="9">
        <f t="shared" si="223"/>
        <v>1.3636425958333449</v>
      </c>
      <c r="S848" s="9">
        <f t="shared" si="224"/>
        <v>4.9091133450000415</v>
      </c>
    </row>
    <row r="849" spans="2:19" ht="20">
      <c r="B849" s="22">
        <v>956</v>
      </c>
      <c r="C849" s="22">
        <v>846</v>
      </c>
      <c r="D849" s="18">
        <f t="shared" si="217"/>
        <v>553.39130720000003</v>
      </c>
      <c r="E849" s="18">
        <f t="shared" si="218"/>
        <v>1267.901298108</v>
      </c>
      <c r="F849" s="18">
        <v>602</v>
      </c>
      <c r="G849" s="18">
        <v>690</v>
      </c>
      <c r="H849" s="13">
        <f t="shared" si="219"/>
        <v>395.22383600000001</v>
      </c>
      <c r="I849" s="13">
        <f t="shared" si="220"/>
        <v>1034.10389562</v>
      </c>
      <c r="J849" s="19">
        <f t="shared" si="227"/>
        <v>-3.8411215999999513</v>
      </c>
      <c r="K849">
        <f t="shared" si="227"/>
        <v>2.997402596000029</v>
      </c>
      <c r="L849">
        <f t="shared" si="225"/>
        <v>8.8612911805320854E-2</v>
      </c>
      <c r="M849" s="9">
        <f t="shared" si="221"/>
        <v>2.9537637268440284</v>
      </c>
      <c r="N849" s="9">
        <f t="shared" si="226"/>
        <v>10.633549416638502</v>
      </c>
      <c r="O849">
        <f t="shared" si="228"/>
        <v>-3.9391080000000329</v>
      </c>
      <c r="P849">
        <f t="shared" si="228"/>
        <v>0</v>
      </c>
      <c r="Q849">
        <f t="shared" si="222"/>
        <v>4.0909277875000344E-2</v>
      </c>
      <c r="R849" s="9">
        <f t="shared" si="223"/>
        <v>1.3636425958333449</v>
      </c>
      <c r="S849" s="9">
        <f t="shared" si="224"/>
        <v>4.9091133450000415</v>
      </c>
    </row>
    <row r="850" spans="2:19" ht="20">
      <c r="B850" s="22">
        <v>962</v>
      </c>
      <c r="C850" s="22">
        <v>846</v>
      </c>
      <c r="D850" s="18">
        <f t="shared" si="217"/>
        <v>1367.1355255999999</v>
      </c>
      <c r="E850" s="18">
        <f t="shared" si="218"/>
        <v>1267.901298108</v>
      </c>
      <c r="F850" s="18">
        <v>596</v>
      </c>
      <c r="G850" s="18">
        <v>690</v>
      </c>
      <c r="H850" s="13">
        <f t="shared" si="219"/>
        <v>391.28472800000003</v>
      </c>
      <c r="I850" s="13">
        <f t="shared" si="220"/>
        <v>1034.10389562</v>
      </c>
      <c r="J850" s="19">
        <f t="shared" si="227"/>
        <v>-813.74421839999991</v>
      </c>
      <c r="K850">
        <f t="shared" si="227"/>
        <v>0</v>
      </c>
      <c r="L850">
        <f t="shared" si="225"/>
        <v>8.4510727681749991</v>
      </c>
      <c r="M850" s="9">
        <f t="shared" si="221"/>
        <v>281.7024256058333</v>
      </c>
      <c r="N850" s="9">
        <f t="shared" si="226"/>
        <v>1014.1287321809999</v>
      </c>
      <c r="O850">
        <f t="shared" si="228"/>
        <v>-3.9391079999999761</v>
      </c>
      <c r="P850">
        <f t="shared" si="228"/>
        <v>0</v>
      </c>
      <c r="Q850">
        <f t="shared" si="222"/>
        <v>4.0909277874999754E-2</v>
      </c>
      <c r="R850" s="9">
        <f t="shared" si="223"/>
        <v>1.3636425958333251</v>
      </c>
      <c r="S850" s="9">
        <f t="shared" si="224"/>
        <v>4.9091133449999704</v>
      </c>
    </row>
    <row r="851" spans="2:19" ht="20">
      <c r="B851" s="22">
        <v>968</v>
      </c>
      <c r="C851" s="22">
        <v>846</v>
      </c>
      <c r="D851" s="18">
        <f t="shared" si="217"/>
        <v>1375.6623583999999</v>
      </c>
      <c r="E851" s="18">
        <f t="shared" si="218"/>
        <v>1267.901298108</v>
      </c>
      <c r="F851" s="18">
        <v>590</v>
      </c>
      <c r="G851" s="18">
        <v>690</v>
      </c>
      <c r="H851" s="13">
        <f t="shared" si="219"/>
        <v>387.34562000000005</v>
      </c>
      <c r="I851" s="13">
        <f t="shared" si="220"/>
        <v>1034.10389562</v>
      </c>
      <c r="J851" s="19">
        <f t="shared" si="227"/>
        <v>-8.5268327999999656</v>
      </c>
      <c r="K851">
        <f t="shared" si="227"/>
        <v>0</v>
      </c>
      <c r="L851">
        <f t="shared" si="225"/>
        <v>8.8554711474999659E-2</v>
      </c>
      <c r="M851" s="9">
        <f t="shared" si="221"/>
        <v>2.951823715833322</v>
      </c>
      <c r="N851" s="9">
        <f t="shared" si="226"/>
        <v>10.62656537699996</v>
      </c>
      <c r="O851">
        <f t="shared" si="228"/>
        <v>-3.9391079999999761</v>
      </c>
      <c r="P851">
        <f t="shared" si="228"/>
        <v>0</v>
      </c>
      <c r="Q851">
        <f t="shared" si="222"/>
        <v>4.0909277874999754E-2</v>
      </c>
      <c r="R851" s="9">
        <f t="shared" si="223"/>
        <v>1.3636425958333251</v>
      </c>
      <c r="S851" s="9">
        <f t="shared" si="224"/>
        <v>4.9091133449999704</v>
      </c>
    </row>
    <row r="852" spans="2:19" ht="20">
      <c r="B852" s="22">
        <v>973</v>
      </c>
      <c r="C852" s="22">
        <v>844</v>
      </c>
      <c r="D852" s="18">
        <f t="shared" si="217"/>
        <v>1381.7993336</v>
      </c>
      <c r="E852" s="18">
        <f t="shared" si="218"/>
        <v>1264.903895512</v>
      </c>
      <c r="F852" s="18">
        <v>586</v>
      </c>
      <c r="G852" s="18">
        <v>690</v>
      </c>
      <c r="H852" s="13">
        <f t="shared" si="219"/>
        <v>384.71954800000003</v>
      </c>
      <c r="I852" s="13">
        <f t="shared" si="220"/>
        <v>1034.10389562</v>
      </c>
      <c r="J852" s="19">
        <f t="shared" si="227"/>
        <v>-6.1369752000000517</v>
      </c>
      <c r="K852">
        <f t="shared" si="227"/>
        <v>2.997402596000029</v>
      </c>
      <c r="L852">
        <f t="shared" si="225"/>
        <v>0.10160246274800745</v>
      </c>
      <c r="M852" s="9">
        <f t="shared" si="221"/>
        <v>3.3867487582669153</v>
      </c>
      <c r="N852" s="9">
        <f t="shared" si="226"/>
        <v>12.192295529760896</v>
      </c>
      <c r="O852">
        <f t="shared" si="228"/>
        <v>-2.6260720000000219</v>
      </c>
      <c r="P852">
        <f t="shared" si="228"/>
        <v>0</v>
      </c>
      <c r="Q852">
        <f t="shared" si="222"/>
        <v>2.7272851916666896E-2</v>
      </c>
      <c r="R852" s="9">
        <f t="shared" si="223"/>
        <v>0.90909506388889649</v>
      </c>
      <c r="S852" s="9">
        <f t="shared" si="224"/>
        <v>3.2727422300000275</v>
      </c>
    </row>
    <row r="853" spans="2:19" ht="20">
      <c r="B853" s="22">
        <v>978</v>
      </c>
      <c r="C853" s="22">
        <v>844</v>
      </c>
      <c r="D853" s="18">
        <f t="shared" si="217"/>
        <v>1388.9000495999999</v>
      </c>
      <c r="E853" s="18">
        <f t="shared" si="218"/>
        <v>1264.903895512</v>
      </c>
      <c r="F853" s="18">
        <v>580</v>
      </c>
      <c r="G853" s="18">
        <v>689</v>
      </c>
      <c r="H853" s="13">
        <f t="shared" si="219"/>
        <v>381.069164</v>
      </c>
      <c r="I853" s="13">
        <f t="shared" si="220"/>
        <v>1032.605194322</v>
      </c>
      <c r="J853" s="19">
        <f t="shared" si="227"/>
        <v>-7.1007159999999203</v>
      </c>
      <c r="K853">
        <f t="shared" si="227"/>
        <v>0</v>
      </c>
      <c r="L853">
        <f t="shared" si="225"/>
        <v>7.3743894291665849E-2</v>
      </c>
      <c r="M853" s="9">
        <f t="shared" si="221"/>
        <v>2.4581298097221951</v>
      </c>
      <c r="N853" s="9">
        <f t="shared" si="226"/>
        <v>8.8492673149999028</v>
      </c>
      <c r="O853">
        <f t="shared" si="228"/>
        <v>-3.6503840000000309</v>
      </c>
      <c r="P853">
        <f t="shared" si="228"/>
        <v>-1.4987012980000145</v>
      </c>
      <c r="Q853">
        <f t="shared" si="222"/>
        <v>5.4794632668567975E-2</v>
      </c>
      <c r="R853" s="9">
        <f t="shared" si="223"/>
        <v>1.8264877556189325</v>
      </c>
      <c r="S853" s="9">
        <f t="shared" si="224"/>
        <v>6.5753559202281568</v>
      </c>
    </row>
    <row r="854" spans="2:19" ht="20">
      <c r="B854" s="22">
        <v>984</v>
      </c>
      <c r="C854" s="22">
        <v>842</v>
      </c>
      <c r="D854" s="18">
        <f t="shared" si="217"/>
        <v>1396.4412384</v>
      </c>
      <c r="E854" s="18">
        <f t="shared" si="218"/>
        <v>1261.9064929159999</v>
      </c>
      <c r="F854" s="18">
        <v>574</v>
      </c>
      <c r="G854" s="18">
        <v>689</v>
      </c>
      <c r="H854" s="13">
        <f t="shared" si="219"/>
        <v>377.12706920000005</v>
      </c>
      <c r="I854" s="13">
        <f t="shared" si="220"/>
        <v>1032.605194322</v>
      </c>
      <c r="J854" s="19">
        <f t="shared" si="227"/>
        <v>-7.5411888000000999</v>
      </c>
      <c r="K854">
        <f t="shared" si="227"/>
        <v>2.997402596000029</v>
      </c>
      <c r="L854">
        <f t="shared" si="225"/>
        <v>0.11133137208927064</v>
      </c>
      <c r="M854" s="9">
        <f t="shared" si="221"/>
        <v>3.7110457363090217</v>
      </c>
      <c r="N854" s="9">
        <f t="shared" si="226"/>
        <v>13.359764650712478</v>
      </c>
      <c r="O854">
        <f t="shared" si="228"/>
        <v>-3.9420947999999498</v>
      </c>
      <c r="P854">
        <f t="shared" si="228"/>
        <v>0</v>
      </c>
      <c r="Q854">
        <f t="shared" si="222"/>
        <v>4.0940297037499483E-2</v>
      </c>
      <c r="R854" s="9">
        <f t="shared" si="223"/>
        <v>1.3646765679166495</v>
      </c>
      <c r="S854" s="9">
        <f t="shared" si="224"/>
        <v>4.9128356444999381</v>
      </c>
    </row>
    <row r="855" spans="2:19" ht="20">
      <c r="B855" s="22">
        <v>990</v>
      </c>
      <c r="C855" s="22">
        <v>842</v>
      </c>
      <c r="D855" s="18">
        <f t="shared" si="217"/>
        <v>1404.956124</v>
      </c>
      <c r="E855" s="18">
        <f t="shared" si="218"/>
        <v>1261.9064929159999</v>
      </c>
      <c r="F855" s="18">
        <v>570</v>
      </c>
      <c r="G855" s="18">
        <v>689</v>
      </c>
      <c r="H855" s="13">
        <f t="shared" si="219"/>
        <v>374.49900600000001</v>
      </c>
      <c r="I855" s="13">
        <f t="shared" si="220"/>
        <v>1032.605194322</v>
      </c>
      <c r="J855" s="19">
        <f t="shared" si="227"/>
        <v>-8.5148856000000706</v>
      </c>
      <c r="K855">
        <f t="shared" si="227"/>
        <v>0</v>
      </c>
      <c r="L855">
        <f t="shared" si="225"/>
        <v>8.8430634825000742E-2</v>
      </c>
      <c r="M855" s="9">
        <f t="shared" si="221"/>
        <v>2.9476878275000247</v>
      </c>
      <c r="N855" s="9">
        <f t="shared" si="226"/>
        <v>10.611676179000089</v>
      </c>
      <c r="O855">
        <f t="shared" si="228"/>
        <v>-2.6280632000000423</v>
      </c>
      <c r="P855">
        <f t="shared" si="228"/>
        <v>0</v>
      </c>
      <c r="Q855">
        <f t="shared" si="222"/>
        <v>2.7293531358333775E-2</v>
      </c>
      <c r="R855" s="9">
        <f t="shared" si="223"/>
        <v>0.90978437861112582</v>
      </c>
      <c r="S855" s="9">
        <f t="shared" si="224"/>
        <v>3.2752237630000529</v>
      </c>
    </row>
    <row r="856" spans="2:19" ht="20">
      <c r="B856" s="22">
        <v>996</v>
      </c>
      <c r="C856" s="22">
        <v>842</v>
      </c>
      <c r="D856" s="18">
        <f t="shared" si="217"/>
        <v>1413.4710095999999</v>
      </c>
      <c r="E856" s="18">
        <f t="shared" si="218"/>
        <v>1261.9064929159999</v>
      </c>
      <c r="F856" s="18">
        <v>564</v>
      </c>
      <c r="G856" s="18">
        <v>689</v>
      </c>
      <c r="H856" s="13">
        <f t="shared" si="219"/>
        <v>370.5569112</v>
      </c>
      <c r="I856" s="13">
        <f t="shared" si="220"/>
        <v>1032.605194322</v>
      </c>
      <c r="J856" s="19">
        <f t="shared" si="227"/>
        <v>-8.5148855999998432</v>
      </c>
      <c r="K856">
        <f t="shared" si="227"/>
        <v>0</v>
      </c>
      <c r="L856">
        <f t="shared" si="225"/>
        <v>8.8430634824998383E-2</v>
      </c>
      <c r="M856" s="9">
        <f t="shared" si="221"/>
        <v>2.9476878274999461</v>
      </c>
      <c r="N856" s="9">
        <f t="shared" si="226"/>
        <v>10.611676178999806</v>
      </c>
      <c r="O856">
        <f t="shared" si="228"/>
        <v>-3.9420948000000067</v>
      </c>
      <c r="P856">
        <f t="shared" si="228"/>
        <v>0</v>
      </c>
      <c r="Q856">
        <f t="shared" si="222"/>
        <v>4.0940297037500073E-2</v>
      </c>
      <c r="R856" s="9">
        <f t="shared" si="223"/>
        <v>1.364676567916669</v>
      </c>
      <c r="S856" s="9">
        <f t="shared" si="224"/>
        <v>4.9128356445000083</v>
      </c>
    </row>
    <row r="857" spans="2:19" ht="20">
      <c r="B857" s="22">
        <v>1000</v>
      </c>
      <c r="C857" s="22">
        <v>842</v>
      </c>
      <c r="D857" s="18">
        <f t="shared" si="217"/>
        <v>1419.1476</v>
      </c>
      <c r="E857" s="18">
        <f t="shared" si="218"/>
        <v>1261.9064929159999</v>
      </c>
      <c r="F857" s="18">
        <v>558</v>
      </c>
      <c r="G857" s="18">
        <v>689</v>
      </c>
      <c r="H857" s="13">
        <f t="shared" si="219"/>
        <v>366.6148164</v>
      </c>
      <c r="I857" s="13">
        <f t="shared" si="220"/>
        <v>1032.605194322</v>
      </c>
      <c r="J857" s="19">
        <f t="shared" si="227"/>
        <v>-5.6765904000001228</v>
      </c>
      <c r="K857">
        <f t="shared" si="227"/>
        <v>0</v>
      </c>
      <c r="L857">
        <f t="shared" si="225"/>
        <v>5.8953756550001284E-2</v>
      </c>
      <c r="M857" s="9">
        <f t="shared" si="221"/>
        <v>1.9651252183333761</v>
      </c>
      <c r="N857" s="9">
        <f t="shared" si="226"/>
        <v>7.0744507860001535</v>
      </c>
      <c r="O857">
        <f t="shared" si="228"/>
        <v>-3.9420948000000067</v>
      </c>
      <c r="P857">
        <f t="shared" si="228"/>
        <v>0</v>
      </c>
      <c r="Q857">
        <f t="shared" si="222"/>
        <v>4.0940297037500073E-2</v>
      </c>
      <c r="R857" s="9">
        <f t="shared" si="223"/>
        <v>1.364676567916669</v>
      </c>
      <c r="S857" s="9">
        <f t="shared" si="224"/>
        <v>4.9128356445000083</v>
      </c>
    </row>
    <row r="858" spans="2:19" ht="20">
      <c r="B858" s="22">
        <v>1006</v>
      </c>
      <c r="C858" s="22">
        <v>840</v>
      </c>
      <c r="D858" s="18">
        <f t="shared" si="217"/>
        <v>1426.6609120000001</v>
      </c>
      <c r="E858" s="18">
        <f t="shared" si="218"/>
        <v>1258.9090903199999</v>
      </c>
      <c r="F858" s="18">
        <v>552</v>
      </c>
      <c r="G858" s="18">
        <v>689</v>
      </c>
      <c r="H858" s="13">
        <f t="shared" si="219"/>
        <v>362.67272160000005</v>
      </c>
      <c r="I858" s="13">
        <f t="shared" si="220"/>
        <v>1032.605194322</v>
      </c>
      <c r="J858" s="19">
        <f t="shared" si="227"/>
        <v>-7.5133120000000417</v>
      </c>
      <c r="K858">
        <f t="shared" si="227"/>
        <v>2.997402596000029</v>
      </c>
      <c r="L858">
        <f t="shared" si="225"/>
        <v>0.11112789916875344</v>
      </c>
      <c r="M858" s="9">
        <f t="shared" si="221"/>
        <v>3.7042633056251146</v>
      </c>
      <c r="N858" s="9">
        <f t="shared" si="226"/>
        <v>13.335347900250413</v>
      </c>
      <c r="O858">
        <f t="shared" si="228"/>
        <v>-3.9420947999999498</v>
      </c>
      <c r="P858">
        <f t="shared" si="228"/>
        <v>0</v>
      </c>
      <c r="Q858">
        <f t="shared" si="222"/>
        <v>4.0940297037499483E-2</v>
      </c>
      <c r="R858" s="9">
        <f t="shared" si="223"/>
        <v>1.3646765679166495</v>
      </c>
      <c r="S858" s="9">
        <f t="shared" si="224"/>
        <v>4.9128356444999381</v>
      </c>
    </row>
    <row r="859" spans="2:19" ht="20">
      <c r="B859" s="22">
        <v>1012</v>
      </c>
      <c r="C859" s="22">
        <v>840</v>
      </c>
      <c r="D859" s="18">
        <f t="shared" si="217"/>
        <v>1435.1698240000001</v>
      </c>
      <c r="E859" s="18">
        <f t="shared" si="218"/>
        <v>1258.9090903199999</v>
      </c>
      <c r="F859" s="18">
        <v>546</v>
      </c>
      <c r="G859" s="18">
        <v>689</v>
      </c>
      <c r="H859" s="13">
        <f t="shared" si="219"/>
        <v>358.73062680000004</v>
      </c>
      <c r="I859" s="13">
        <f t="shared" si="220"/>
        <v>1032.605194322</v>
      </c>
      <c r="J859" s="19">
        <f t="shared" si="227"/>
        <v>-8.5089120000000094</v>
      </c>
      <c r="K859">
        <f t="shared" si="227"/>
        <v>0</v>
      </c>
      <c r="L859">
        <f t="shared" si="225"/>
        <v>8.8368596500000104E-2</v>
      </c>
      <c r="M859" s="9">
        <f t="shared" si="221"/>
        <v>2.9456198833333365</v>
      </c>
      <c r="N859" s="9">
        <f t="shared" si="226"/>
        <v>10.604231580000011</v>
      </c>
      <c r="O859">
        <f t="shared" si="228"/>
        <v>-3.9420948000000067</v>
      </c>
      <c r="P859">
        <f t="shared" si="228"/>
        <v>0</v>
      </c>
      <c r="Q859">
        <f t="shared" si="222"/>
        <v>4.0940297037500073E-2</v>
      </c>
      <c r="R859" s="9">
        <f t="shared" si="223"/>
        <v>1.364676567916669</v>
      </c>
      <c r="S859" s="9">
        <f t="shared" si="224"/>
        <v>4.9128356445000083</v>
      </c>
    </row>
    <row r="860" spans="2:19" ht="20">
      <c r="B860" s="22">
        <v>1017</v>
      </c>
      <c r="C860" s="22">
        <v>838</v>
      </c>
      <c r="D860" s="18">
        <f t="shared" si="217"/>
        <v>1441.2480588000001</v>
      </c>
      <c r="E860" s="18">
        <f t="shared" si="218"/>
        <v>1255.9116877239999</v>
      </c>
      <c r="F860" s="18">
        <v>542</v>
      </c>
      <c r="G860" s="18">
        <v>689</v>
      </c>
      <c r="H860" s="13">
        <f t="shared" si="219"/>
        <v>356.10256360000005</v>
      </c>
      <c r="I860" s="13">
        <f t="shared" si="220"/>
        <v>1032.605194322</v>
      </c>
      <c r="J860" s="19">
        <f t="shared" si="227"/>
        <v>-6.0782348000000184</v>
      </c>
      <c r="K860">
        <f t="shared" si="227"/>
        <v>2.997402596000029</v>
      </c>
      <c r="L860">
        <f t="shared" si="225"/>
        <v>0.10122089846756165</v>
      </c>
      <c r="M860" s="9">
        <f t="shared" si="221"/>
        <v>3.3740299489187215</v>
      </c>
      <c r="N860" s="9">
        <f t="shared" si="226"/>
        <v>12.146507816107398</v>
      </c>
      <c r="O860">
        <f t="shared" si="228"/>
        <v>-2.6280631999999855</v>
      </c>
      <c r="P860">
        <f t="shared" si="228"/>
        <v>0</v>
      </c>
      <c r="Q860">
        <f t="shared" si="222"/>
        <v>2.7293531358333185E-2</v>
      </c>
      <c r="R860" s="9">
        <f t="shared" si="223"/>
        <v>0.90978437861110617</v>
      </c>
      <c r="S860" s="9">
        <f t="shared" si="224"/>
        <v>3.2752237629999823</v>
      </c>
    </row>
    <row r="861" spans="2:19" ht="20">
      <c r="B861" s="22">
        <v>1022</v>
      </c>
      <c r="C861" s="22">
        <v>838</v>
      </c>
      <c r="D861" s="18">
        <f t="shared" si="217"/>
        <v>1448.3338408</v>
      </c>
      <c r="E861" s="18">
        <f t="shared" si="218"/>
        <v>1255.9116877239999</v>
      </c>
      <c r="F861" s="18">
        <v>536</v>
      </c>
      <c r="G861" s="18">
        <v>689</v>
      </c>
      <c r="H861" s="13">
        <f t="shared" si="219"/>
        <v>352.16046879999999</v>
      </c>
      <c r="I861" s="13">
        <f t="shared" si="220"/>
        <v>1032.605194322</v>
      </c>
      <c r="J861" s="19">
        <f t="shared" si="227"/>
        <v>-7.085781999999881</v>
      </c>
      <c r="K861">
        <f t="shared" si="227"/>
        <v>0</v>
      </c>
      <c r="L861">
        <f t="shared" si="225"/>
        <v>7.358879847916544E-2</v>
      </c>
      <c r="M861" s="9">
        <f t="shared" si="221"/>
        <v>2.4529599493055145</v>
      </c>
      <c r="N861" s="9">
        <f t="shared" si="226"/>
        <v>8.8306558174998528</v>
      </c>
      <c r="O861">
        <f t="shared" si="228"/>
        <v>-3.9420948000000635</v>
      </c>
      <c r="P861">
        <f t="shared" si="228"/>
        <v>0</v>
      </c>
      <c r="Q861">
        <f t="shared" si="222"/>
        <v>4.0940297037500663E-2</v>
      </c>
      <c r="R861" s="9">
        <f t="shared" si="223"/>
        <v>1.3646765679166888</v>
      </c>
      <c r="S861" s="9">
        <f t="shared" si="224"/>
        <v>4.9128356445000794</v>
      </c>
    </row>
    <row r="862" spans="2:19" ht="20">
      <c r="B862" s="22">
        <v>1028</v>
      </c>
      <c r="C862" s="22">
        <v>836</v>
      </c>
      <c r="D862" s="18">
        <f t="shared" si="217"/>
        <v>1455.8133023999999</v>
      </c>
      <c r="E862" s="18">
        <f t="shared" si="218"/>
        <v>1252.9142851280001</v>
      </c>
      <c r="F862" s="18">
        <v>530</v>
      </c>
      <c r="G862" s="18">
        <v>689</v>
      </c>
      <c r="H862" s="13">
        <f t="shared" si="219"/>
        <v>348.21837400000004</v>
      </c>
      <c r="I862" s="13">
        <f t="shared" si="220"/>
        <v>1032.605194322</v>
      </c>
      <c r="J862" s="19">
        <f t="shared" si="227"/>
        <v>-7.4794615999999223</v>
      </c>
      <c r="K862">
        <f t="shared" si="227"/>
        <v>2.9974025959998016</v>
      </c>
      <c r="L862">
        <f t="shared" si="225"/>
        <v>0.11088133918567547</v>
      </c>
      <c r="M862" s="9">
        <f t="shared" si="221"/>
        <v>3.6960446395225155</v>
      </c>
      <c r="N862" s="9">
        <f t="shared" si="226"/>
        <v>13.305760702281056</v>
      </c>
      <c r="O862">
        <f t="shared" si="228"/>
        <v>-3.9420947999999498</v>
      </c>
      <c r="P862">
        <f t="shared" si="228"/>
        <v>0</v>
      </c>
      <c r="Q862">
        <f t="shared" si="222"/>
        <v>4.0940297037499483E-2</v>
      </c>
      <c r="R862" s="9">
        <f t="shared" si="223"/>
        <v>1.3646765679166495</v>
      </c>
      <c r="S862" s="9">
        <f t="shared" si="224"/>
        <v>4.9128356444999381</v>
      </c>
    </row>
    <row r="863" spans="2:19" ht="20">
      <c r="B863" s="22">
        <v>1034</v>
      </c>
      <c r="C863" s="22">
        <v>834</v>
      </c>
      <c r="D863" s="18">
        <f t="shared" si="217"/>
        <v>1463.2808167999999</v>
      </c>
      <c r="E863" s="18">
        <f t="shared" si="218"/>
        <v>1249.916882532</v>
      </c>
      <c r="F863" s="18">
        <v>526</v>
      </c>
      <c r="G863" s="18">
        <v>689</v>
      </c>
      <c r="H863" s="13">
        <f t="shared" si="219"/>
        <v>345.5903108</v>
      </c>
      <c r="I863" s="13">
        <f t="shared" si="220"/>
        <v>1032.605194322</v>
      </c>
      <c r="J863" s="19">
        <f t="shared" si="227"/>
        <v>-7.4675144000000273</v>
      </c>
      <c r="K863">
        <f t="shared" si="227"/>
        <v>2.997402596000029</v>
      </c>
      <c r="L863">
        <f t="shared" si="225"/>
        <v>0.11079445333612957</v>
      </c>
      <c r="M863" s="9">
        <f t="shared" si="221"/>
        <v>3.6931484445376523</v>
      </c>
      <c r="N863" s="9">
        <f t="shared" si="226"/>
        <v>13.295334400335548</v>
      </c>
      <c r="O863">
        <f t="shared" si="228"/>
        <v>-2.6280632000000423</v>
      </c>
      <c r="P863">
        <f t="shared" si="228"/>
        <v>0</v>
      </c>
      <c r="Q863">
        <f t="shared" si="222"/>
        <v>2.7293531358333775E-2</v>
      </c>
      <c r="R863" s="9">
        <f t="shared" si="223"/>
        <v>0.90978437861112582</v>
      </c>
      <c r="S863" s="9">
        <f t="shared" si="224"/>
        <v>3.2752237630000529</v>
      </c>
    </row>
    <row r="864" spans="2:19" ht="20">
      <c r="B864" s="22">
        <v>1040</v>
      </c>
      <c r="C864" s="22">
        <v>832</v>
      </c>
      <c r="D864" s="18">
        <f t="shared" si="217"/>
        <v>1470.7363839999998</v>
      </c>
      <c r="E864" s="18">
        <f t="shared" si="218"/>
        <v>1246.919479936</v>
      </c>
      <c r="F864" s="18">
        <v>518</v>
      </c>
      <c r="G864" s="18">
        <v>689</v>
      </c>
      <c r="H864" s="13">
        <f t="shared" si="219"/>
        <v>340.33418440000003</v>
      </c>
      <c r="I864" s="13">
        <f t="shared" si="220"/>
        <v>1032.605194322</v>
      </c>
      <c r="J864" s="19">
        <f t="shared" si="227"/>
        <v>-7.4555671999999049</v>
      </c>
      <c r="K864">
        <f t="shared" si="227"/>
        <v>2.997402596000029</v>
      </c>
      <c r="L864">
        <f t="shared" si="225"/>
        <v>0.1107076383567259</v>
      </c>
      <c r="M864" s="9">
        <f t="shared" si="221"/>
        <v>3.6902546118908632</v>
      </c>
      <c r="N864" s="9">
        <f t="shared" si="226"/>
        <v>13.284916602807108</v>
      </c>
      <c r="O864">
        <f t="shared" si="228"/>
        <v>-5.256126399999971</v>
      </c>
      <c r="P864">
        <f t="shared" si="228"/>
        <v>0</v>
      </c>
      <c r="Q864">
        <f t="shared" si="222"/>
        <v>5.4587062716666371E-2</v>
      </c>
      <c r="R864" s="9">
        <f t="shared" si="223"/>
        <v>1.8195687572222123</v>
      </c>
      <c r="S864" s="9">
        <f t="shared" si="224"/>
        <v>6.5504475259999646</v>
      </c>
    </row>
    <row r="865" spans="2:19" ht="20">
      <c r="B865" s="22">
        <v>1044</v>
      </c>
      <c r="C865" s="22">
        <v>830</v>
      </c>
      <c r="D865" s="18">
        <f t="shared" si="217"/>
        <v>1475.353656</v>
      </c>
      <c r="E865" s="18">
        <f t="shared" si="218"/>
        <v>1243.92207734</v>
      </c>
      <c r="F865" s="18">
        <v>512</v>
      </c>
      <c r="G865" s="18">
        <v>689</v>
      </c>
      <c r="H865" s="13">
        <f t="shared" si="219"/>
        <v>336.39208960000002</v>
      </c>
      <c r="I865" s="13">
        <f t="shared" si="220"/>
        <v>1032.605194322</v>
      </c>
      <c r="J865" s="19">
        <f t="shared" si="227"/>
        <v>-4.6172720000001846</v>
      </c>
      <c r="K865">
        <f t="shared" si="227"/>
        <v>2.997402596000029</v>
      </c>
      <c r="L865">
        <f t="shared" si="225"/>
        <v>9.2522035190320012E-2</v>
      </c>
      <c r="M865" s="9">
        <f t="shared" si="221"/>
        <v>3.0840678396773336</v>
      </c>
      <c r="N865" s="9">
        <f t="shared" si="226"/>
        <v>11.102644222838402</v>
      </c>
      <c r="O865">
        <f t="shared" si="228"/>
        <v>-3.9420948000000067</v>
      </c>
      <c r="P865">
        <f t="shared" si="228"/>
        <v>0</v>
      </c>
      <c r="Q865">
        <f t="shared" si="222"/>
        <v>4.0940297037500073E-2</v>
      </c>
      <c r="R865" s="9">
        <f t="shared" si="223"/>
        <v>1.364676567916669</v>
      </c>
      <c r="S865" s="9">
        <f t="shared" si="224"/>
        <v>4.9128356445000083</v>
      </c>
    </row>
    <row r="866" spans="2:19" ht="20">
      <c r="B866" s="22">
        <v>1050</v>
      </c>
      <c r="C866" s="22">
        <v>828</v>
      </c>
      <c r="D866" s="18">
        <f t="shared" si="217"/>
        <v>1482.7873199999999</v>
      </c>
      <c r="E866" s="18">
        <f t="shared" si="218"/>
        <v>1240.924674744</v>
      </c>
      <c r="F866" s="18">
        <v>508</v>
      </c>
      <c r="G866" s="18">
        <v>689</v>
      </c>
      <c r="H866" s="13">
        <f t="shared" si="219"/>
        <v>333.76402640000003</v>
      </c>
      <c r="I866" s="13">
        <f t="shared" si="220"/>
        <v>1032.605194322</v>
      </c>
      <c r="J866" s="19">
        <f t="shared" si="227"/>
        <v>-7.4336639999999079</v>
      </c>
      <c r="K866">
        <f t="shared" si="227"/>
        <v>2.997402596000029</v>
      </c>
      <c r="L866">
        <f t="shared" si="225"/>
        <v>0.11054866218068629</v>
      </c>
      <c r="M866" s="9">
        <f t="shared" si="221"/>
        <v>3.6849554060228766</v>
      </c>
      <c r="N866" s="9">
        <f t="shared" si="226"/>
        <v>13.265839461682356</v>
      </c>
      <c r="O866">
        <f t="shared" si="228"/>
        <v>-2.6280631999999855</v>
      </c>
      <c r="P866">
        <f t="shared" si="228"/>
        <v>0</v>
      </c>
      <c r="Q866">
        <f t="shared" si="222"/>
        <v>2.7293531358333185E-2</v>
      </c>
      <c r="R866" s="9">
        <f t="shared" si="223"/>
        <v>0.90978437861110617</v>
      </c>
      <c r="S866" s="9">
        <f t="shared" si="224"/>
        <v>3.2752237629999823</v>
      </c>
    </row>
    <row r="867" spans="2:19" ht="20">
      <c r="B867" s="22">
        <v>1055</v>
      </c>
      <c r="C867" s="22">
        <v>828</v>
      </c>
      <c r="D867" s="18">
        <f t="shared" si="217"/>
        <v>1489.8482119999999</v>
      </c>
      <c r="E867" s="18">
        <f t="shared" si="218"/>
        <v>1240.924674744</v>
      </c>
      <c r="F867" s="18">
        <v>502</v>
      </c>
      <c r="G867" s="18">
        <v>689</v>
      </c>
      <c r="H867" s="13">
        <f t="shared" si="219"/>
        <v>329.82193160000003</v>
      </c>
      <c r="I867" s="13">
        <f t="shared" si="220"/>
        <v>1032.605194322</v>
      </c>
      <c r="J867" s="19">
        <f t="shared" si="227"/>
        <v>-7.0608919999999671</v>
      </c>
      <c r="K867">
        <f t="shared" si="227"/>
        <v>0</v>
      </c>
      <c r="L867">
        <f t="shared" si="225"/>
        <v>7.3330305458332995E-2</v>
      </c>
      <c r="M867" s="9">
        <f t="shared" si="221"/>
        <v>2.4443435152777666</v>
      </c>
      <c r="N867" s="9">
        <f t="shared" si="226"/>
        <v>8.7996366549999596</v>
      </c>
      <c r="O867">
        <f t="shared" si="228"/>
        <v>-3.9420948000000067</v>
      </c>
      <c r="P867">
        <f t="shared" si="228"/>
        <v>0</v>
      </c>
      <c r="Q867">
        <f t="shared" si="222"/>
        <v>4.0940297037500073E-2</v>
      </c>
      <c r="R867" s="9">
        <f t="shared" si="223"/>
        <v>1.364676567916669</v>
      </c>
      <c r="S867" s="9">
        <f t="shared" si="224"/>
        <v>4.9128356445000083</v>
      </c>
    </row>
    <row r="868" spans="2:19" ht="20">
      <c r="B868" s="22">
        <v>1060</v>
      </c>
      <c r="C868" s="22">
        <v>826</v>
      </c>
      <c r="D868" s="18">
        <f t="shared" si="217"/>
        <v>1495.8537679999999</v>
      </c>
      <c r="E868" s="18">
        <f t="shared" si="218"/>
        <v>1237.9272721479999</v>
      </c>
      <c r="F868" s="18">
        <v>496</v>
      </c>
      <c r="G868" s="18">
        <v>689</v>
      </c>
      <c r="H868" s="13">
        <f t="shared" si="219"/>
        <v>325.87983680000002</v>
      </c>
      <c r="I868" s="13">
        <f t="shared" si="220"/>
        <v>1032.605194322</v>
      </c>
      <c r="J868" s="19">
        <f t="shared" si="227"/>
        <v>-6.0055560000000696</v>
      </c>
      <c r="K868">
        <f t="shared" si="227"/>
        <v>2.997402596000029</v>
      </c>
      <c r="L868">
        <f t="shared" si="225"/>
        <v>0.10075190596417809</v>
      </c>
      <c r="M868" s="9">
        <f t="shared" si="221"/>
        <v>3.3583968654726029</v>
      </c>
      <c r="N868" s="9">
        <f t="shared" si="226"/>
        <v>12.09022871570137</v>
      </c>
      <c r="O868">
        <f t="shared" si="228"/>
        <v>-3.9420948000000067</v>
      </c>
      <c r="P868">
        <f t="shared" si="228"/>
        <v>0</v>
      </c>
      <c r="Q868">
        <f t="shared" si="222"/>
        <v>4.0940297037500073E-2</v>
      </c>
      <c r="R868" s="9">
        <f t="shared" si="223"/>
        <v>1.364676567916669</v>
      </c>
      <c r="S868" s="9">
        <f t="shared" si="224"/>
        <v>4.9128356445000083</v>
      </c>
    </row>
    <row r="869" spans="2:19" ht="20">
      <c r="B869" s="22">
        <v>1066</v>
      </c>
      <c r="C869" s="22">
        <v>824</v>
      </c>
      <c r="D869" s="18">
        <f t="shared" si="217"/>
        <v>1503.2595552</v>
      </c>
      <c r="E869" s="18">
        <f t="shared" si="218"/>
        <v>1234.9298695520001</v>
      </c>
      <c r="F869" s="18">
        <v>492</v>
      </c>
      <c r="G869" s="18">
        <v>690</v>
      </c>
      <c r="H869" s="13">
        <f t="shared" si="219"/>
        <v>323.00685599999997</v>
      </c>
      <c r="I869" s="13">
        <f t="shared" si="220"/>
        <v>1034.10389562</v>
      </c>
      <c r="J869" s="19">
        <f t="shared" si="227"/>
        <v>-7.4057872000000771</v>
      </c>
      <c r="K869">
        <f t="shared" si="227"/>
        <v>2.9974025959998016</v>
      </c>
      <c r="L869">
        <f t="shared" si="225"/>
        <v>0.11034667581288109</v>
      </c>
      <c r="M869" s="9">
        <f t="shared" si="221"/>
        <v>3.678222527096036</v>
      </c>
      <c r="N869" s="9">
        <f t="shared" si="226"/>
        <v>13.241601097545731</v>
      </c>
      <c r="O869">
        <f t="shared" si="228"/>
        <v>-2.8729808000000503</v>
      </c>
      <c r="P869">
        <f t="shared" si="228"/>
        <v>1.4987012980000145</v>
      </c>
      <c r="Q869">
        <f t="shared" si="222"/>
        <v>4.9552788322151139E-2</v>
      </c>
      <c r="R869" s="9">
        <f t="shared" si="223"/>
        <v>1.6517596107383714</v>
      </c>
      <c r="S869" s="9">
        <f t="shared" si="224"/>
        <v>5.9463345986581375</v>
      </c>
    </row>
    <row r="870" spans="2:19" ht="20">
      <c r="B870" s="22">
        <v>1070</v>
      </c>
      <c r="C870" s="22">
        <v>822</v>
      </c>
      <c r="D870" s="18">
        <f t="shared" si="217"/>
        <v>1507.835012</v>
      </c>
      <c r="E870" s="18">
        <f t="shared" si="218"/>
        <v>1231.9324669560001</v>
      </c>
      <c r="F870" s="18">
        <v>486</v>
      </c>
      <c r="G870" s="18">
        <v>689</v>
      </c>
      <c r="H870" s="13">
        <f t="shared" si="219"/>
        <v>319.30967880000003</v>
      </c>
      <c r="I870" s="13">
        <f t="shared" si="220"/>
        <v>1032.605194322</v>
      </c>
      <c r="J870" s="19">
        <f t="shared" si="227"/>
        <v>-4.5754567999999836</v>
      </c>
      <c r="K870">
        <f t="shared" si="227"/>
        <v>2.997402596000029</v>
      </c>
      <c r="L870">
        <f t="shared" si="225"/>
        <v>9.2297709966498248E-2</v>
      </c>
      <c r="M870" s="9">
        <f t="shared" si="221"/>
        <v>3.0765903322166079</v>
      </c>
      <c r="N870" s="9">
        <f t="shared" si="226"/>
        <v>11.075725195979789</v>
      </c>
      <c r="O870">
        <f t="shared" si="228"/>
        <v>-3.6971771999999419</v>
      </c>
      <c r="P870">
        <f t="shared" si="228"/>
        <v>-1.4987012980000145</v>
      </c>
      <c r="Q870">
        <f t="shared" si="222"/>
        <v>5.5131975108869649E-2</v>
      </c>
      <c r="R870" s="9">
        <f t="shared" si="223"/>
        <v>1.8377325036289882</v>
      </c>
      <c r="S870" s="9">
        <f t="shared" si="224"/>
        <v>6.6158370130643576</v>
      </c>
    </row>
    <row r="871" spans="2:19" ht="20">
      <c r="B871" s="22">
        <v>1076</v>
      </c>
      <c r="C871" s="22">
        <v>820</v>
      </c>
      <c r="D871" s="18">
        <f t="shared" si="217"/>
        <v>1515.2188959999999</v>
      </c>
      <c r="E871" s="18">
        <f t="shared" si="218"/>
        <v>1228.9350643600001</v>
      </c>
      <c r="F871" s="18">
        <v>480</v>
      </c>
      <c r="G871" s="18">
        <v>690</v>
      </c>
      <c r="H871" s="13">
        <f t="shared" si="219"/>
        <v>315.12864000000002</v>
      </c>
      <c r="I871" s="13">
        <f t="shared" si="220"/>
        <v>1034.10389562</v>
      </c>
      <c r="J871" s="19">
        <f t="shared" si="227"/>
        <v>-7.3838839999998527</v>
      </c>
      <c r="K871">
        <f t="shared" si="227"/>
        <v>2.997402596000029</v>
      </c>
      <c r="L871">
        <f t="shared" si="225"/>
        <v>0.11018824612447899</v>
      </c>
      <c r="M871" s="9">
        <f t="shared" si="221"/>
        <v>3.6729415374826329</v>
      </c>
      <c r="N871" s="9">
        <f t="shared" si="226"/>
        <v>13.222589534937478</v>
      </c>
      <c r="O871">
        <f t="shared" si="228"/>
        <v>-4.1810388000000103</v>
      </c>
      <c r="P871">
        <f t="shared" si="228"/>
        <v>1.4987012980000145</v>
      </c>
      <c r="Q871">
        <f t="shared" si="222"/>
        <v>5.8742501289693626E-2</v>
      </c>
      <c r="R871" s="9">
        <f t="shared" si="223"/>
        <v>1.9580833763231209</v>
      </c>
      <c r="S871" s="9">
        <f t="shared" si="224"/>
        <v>7.0491001547632353</v>
      </c>
    </row>
    <row r="872" spans="2:19" ht="20">
      <c r="B872" s="22">
        <v>1082</v>
      </c>
      <c r="C872" s="22">
        <v>820</v>
      </c>
      <c r="D872" s="18">
        <f t="shared" si="217"/>
        <v>1523.6680719999999</v>
      </c>
      <c r="E872" s="18">
        <f t="shared" si="218"/>
        <v>1228.9350643600001</v>
      </c>
      <c r="F872" s="18">
        <v>474</v>
      </c>
      <c r="G872" s="18">
        <v>690</v>
      </c>
      <c r="H872" s="13">
        <f t="shared" si="219"/>
        <v>311.18953199999999</v>
      </c>
      <c r="I872" s="13">
        <f t="shared" si="220"/>
        <v>1034.10389562</v>
      </c>
      <c r="J872" s="19">
        <f t="shared" si="227"/>
        <v>-8.4491760000000795</v>
      </c>
      <c r="K872">
        <f t="shared" si="227"/>
        <v>0</v>
      </c>
      <c r="L872">
        <f t="shared" si="225"/>
        <v>8.7748213250000831E-2</v>
      </c>
      <c r="M872" s="9">
        <f t="shared" si="221"/>
        <v>2.9249404416666946</v>
      </c>
      <c r="N872" s="9">
        <f t="shared" si="226"/>
        <v>10.529785590000101</v>
      </c>
      <c r="O872">
        <f t="shared" si="228"/>
        <v>-3.9391080000000329</v>
      </c>
      <c r="P872">
        <f t="shared" si="228"/>
        <v>0</v>
      </c>
      <c r="Q872">
        <f t="shared" si="222"/>
        <v>4.0909277875000344E-2</v>
      </c>
      <c r="R872" s="9">
        <f t="shared" si="223"/>
        <v>1.3636425958333449</v>
      </c>
      <c r="S872" s="9">
        <f t="shared" si="224"/>
        <v>4.9091133450000415</v>
      </c>
    </row>
    <row r="873" spans="2:19" ht="20">
      <c r="B873" s="22">
        <v>1086</v>
      </c>
      <c r="C873" s="22">
        <v>818</v>
      </c>
      <c r="D873" s="18">
        <f t="shared" si="217"/>
        <v>1528.2196343999999</v>
      </c>
      <c r="E873" s="18">
        <f t="shared" si="218"/>
        <v>1225.937661764</v>
      </c>
      <c r="F873" s="18">
        <v>469</v>
      </c>
      <c r="G873" s="18">
        <v>690</v>
      </c>
      <c r="H873" s="13">
        <f t="shared" si="219"/>
        <v>307.90694200000002</v>
      </c>
      <c r="I873" s="13">
        <f t="shared" si="220"/>
        <v>1034.10389562</v>
      </c>
      <c r="J873" s="19">
        <f t="shared" si="227"/>
        <v>-4.5515623999999661</v>
      </c>
      <c r="K873">
        <f t="shared" si="227"/>
        <v>2.997402596000029</v>
      </c>
      <c r="L873">
        <f t="shared" si="225"/>
        <v>9.2170197653800343E-2</v>
      </c>
      <c r="M873" s="9">
        <f t="shared" si="221"/>
        <v>3.0723399217933447</v>
      </c>
      <c r="N873" s="9">
        <f t="shared" si="226"/>
        <v>11.060423718456041</v>
      </c>
      <c r="O873">
        <f t="shared" si="228"/>
        <v>-3.2825899999999706</v>
      </c>
      <c r="P873">
        <f t="shared" si="228"/>
        <v>0</v>
      </c>
      <c r="Q873">
        <f t="shared" si="222"/>
        <v>3.409106489583303E-2</v>
      </c>
      <c r="R873" s="9">
        <f t="shared" si="223"/>
        <v>1.136368829861101</v>
      </c>
      <c r="S873" s="9">
        <f t="shared" si="224"/>
        <v>4.0909277874999637</v>
      </c>
    </row>
    <row r="874" spans="2:19" ht="20">
      <c r="B874" s="22">
        <v>1092</v>
      </c>
      <c r="C874" s="22">
        <v>816</v>
      </c>
      <c r="D874" s="18">
        <f t="shared" si="217"/>
        <v>1535.5756415999999</v>
      </c>
      <c r="E874" s="18">
        <f t="shared" si="218"/>
        <v>1222.940259168</v>
      </c>
      <c r="F874" s="18">
        <v>464</v>
      </c>
      <c r="G874" s="18">
        <v>690</v>
      </c>
      <c r="H874" s="13">
        <f t="shared" si="219"/>
        <v>304.62435200000004</v>
      </c>
      <c r="I874" s="13">
        <f t="shared" si="220"/>
        <v>1034.10389562</v>
      </c>
      <c r="J874" s="19">
        <f t="shared" si="227"/>
        <v>-7.3560072000000218</v>
      </c>
      <c r="K874">
        <f t="shared" si="227"/>
        <v>2.997402596000029</v>
      </c>
      <c r="L874">
        <f t="shared" si="225"/>
        <v>0.10998695870201447</v>
      </c>
      <c r="M874" s="9">
        <f t="shared" si="221"/>
        <v>3.6662319567338155</v>
      </c>
      <c r="N874" s="9">
        <f t="shared" si="226"/>
        <v>13.198435044241736</v>
      </c>
      <c r="O874">
        <f t="shared" si="228"/>
        <v>-3.2825899999999706</v>
      </c>
      <c r="P874">
        <f t="shared" si="228"/>
        <v>0</v>
      </c>
      <c r="Q874">
        <f t="shared" si="222"/>
        <v>3.409106489583303E-2</v>
      </c>
      <c r="R874" s="9">
        <f t="shared" si="223"/>
        <v>1.136368829861101</v>
      </c>
      <c r="S874" s="9">
        <f t="shared" si="224"/>
        <v>4.0909277874999637</v>
      </c>
    </row>
    <row r="875" spans="2:19" ht="20">
      <c r="B875" s="22">
        <v>1098</v>
      </c>
      <c r="C875" s="22">
        <v>816</v>
      </c>
      <c r="D875" s="18">
        <f t="shared" si="217"/>
        <v>1544.0128703999999</v>
      </c>
      <c r="E875" s="18">
        <f t="shared" si="218"/>
        <v>1222.940259168</v>
      </c>
      <c r="F875" s="18">
        <v>458</v>
      </c>
      <c r="G875" s="18">
        <v>690</v>
      </c>
      <c r="H875" s="13">
        <f t="shared" si="219"/>
        <v>300.68524400000001</v>
      </c>
      <c r="I875" s="13">
        <f t="shared" si="220"/>
        <v>1034.10389562</v>
      </c>
      <c r="J875" s="19">
        <f t="shared" si="227"/>
        <v>-8.4372287999999571</v>
      </c>
      <c r="K875">
        <f t="shared" si="227"/>
        <v>0</v>
      </c>
      <c r="L875">
        <f t="shared" si="225"/>
        <v>8.7624136599999569E-2</v>
      </c>
      <c r="M875" s="9">
        <f t="shared" si="221"/>
        <v>2.9208045533333187</v>
      </c>
      <c r="N875" s="9">
        <f t="shared" si="226"/>
        <v>10.514896391999947</v>
      </c>
      <c r="O875">
        <f t="shared" si="228"/>
        <v>-3.9391080000000329</v>
      </c>
      <c r="P875">
        <f t="shared" si="228"/>
        <v>0</v>
      </c>
      <c r="Q875">
        <f t="shared" si="222"/>
        <v>4.0909277875000344E-2</v>
      </c>
      <c r="R875" s="9">
        <f t="shared" si="223"/>
        <v>1.3636425958333449</v>
      </c>
      <c r="S875" s="9">
        <f t="shared" si="224"/>
        <v>4.9091133450000415</v>
      </c>
    </row>
    <row r="876" spans="2:19" ht="20">
      <c r="B876" s="22">
        <v>1104</v>
      </c>
      <c r="C876" s="22">
        <v>814</v>
      </c>
      <c r="D876" s="18">
        <f t="shared" si="217"/>
        <v>1551.3509567999999</v>
      </c>
      <c r="E876" s="18">
        <f t="shared" si="218"/>
        <v>1219.942856572</v>
      </c>
      <c r="F876" s="18">
        <v>452</v>
      </c>
      <c r="G876" s="18">
        <v>690</v>
      </c>
      <c r="H876" s="13">
        <f t="shared" si="219"/>
        <v>296.74613599999998</v>
      </c>
      <c r="I876" s="13">
        <f t="shared" si="220"/>
        <v>1034.10389562</v>
      </c>
      <c r="J876" s="19">
        <f t="shared" si="227"/>
        <v>-7.3380864000000656</v>
      </c>
      <c r="K876">
        <f t="shared" si="227"/>
        <v>2.997402596000029</v>
      </c>
      <c r="L876">
        <f t="shared" si="225"/>
        <v>0.10985776778139149</v>
      </c>
      <c r="M876" s="9">
        <f t="shared" si="221"/>
        <v>3.6619255927130494</v>
      </c>
      <c r="N876" s="9">
        <f t="shared" si="226"/>
        <v>13.182932133766979</v>
      </c>
      <c r="O876">
        <f t="shared" si="228"/>
        <v>-3.9391080000000329</v>
      </c>
      <c r="P876">
        <f t="shared" si="228"/>
        <v>0</v>
      </c>
      <c r="Q876">
        <f t="shared" si="222"/>
        <v>4.0909277875000344E-2</v>
      </c>
      <c r="R876" s="9">
        <f t="shared" si="223"/>
        <v>1.3636425958333449</v>
      </c>
      <c r="S876" s="9">
        <f t="shared" si="224"/>
        <v>4.9091133450000415</v>
      </c>
    </row>
    <row r="877" spans="2:19" ht="20">
      <c r="B877" s="22">
        <v>1110</v>
      </c>
      <c r="C877" s="22">
        <v>814</v>
      </c>
      <c r="D877" s="18">
        <f t="shared" si="217"/>
        <v>1559.7822120000001</v>
      </c>
      <c r="E877" s="18">
        <f t="shared" si="218"/>
        <v>1219.942856572</v>
      </c>
      <c r="F877" s="18">
        <v>446</v>
      </c>
      <c r="G877" s="18">
        <v>690</v>
      </c>
      <c r="H877" s="13">
        <f t="shared" si="219"/>
        <v>292.807028</v>
      </c>
      <c r="I877" s="13">
        <f t="shared" si="220"/>
        <v>1034.10389562</v>
      </c>
      <c r="J877" s="19">
        <f t="shared" si="227"/>
        <v>-8.4312552000001233</v>
      </c>
      <c r="K877">
        <f t="shared" si="227"/>
        <v>0</v>
      </c>
      <c r="L877">
        <f t="shared" si="225"/>
        <v>8.7562098275001291E-2</v>
      </c>
      <c r="M877" s="9">
        <f t="shared" si="221"/>
        <v>2.9187366091667095</v>
      </c>
      <c r="N877" s="9">
        <f t="shared" si="226"/>
        <v>10.507451793000154</v>
      </c>
      <c r="O877">
        <f t="shared" si="228"/>
        <v>-3.9391079999999761</v>
      </c>
      <c r="P877">
        <f t="shared" si="228"/>
        <v>0</v>
      </c>
      <c r="Q877">
        <f t="shared" si="222"/>
        <v>4.0909277874999754E-2</v>
      </c>
      <c r="R877" s="9">
        <f t="shared" si="223"/>
        <v>1.3636425958333251</v>
      </c>
      <c r="S877" s="9">
        <f t="shared" si="224"/>
        <v>4.9091133449999704</v>
      </c>
    </row>
    <row r="878" spans="2:19" ht="20">
      <c r="B878" s="22">
        <v>1116</v>
      </c>
      <c r="C878" s="22">
        <v>814</v>
      </c>
      <c r="D878" s="18">
        <f t="shared" si="217"/>
        <v>1568.2134672</v>
      </c>
      <c r="E878" s="18">
        <f t="shared" si="218"/>
        <v>1219.942856572</v>
      </c>
      <c r="F878" s="18">
        <v>442</v>
      </c>
      <c r="G878" s="18">
        <v>689</v>
      </c>
      <c r="H878" s="13">
        <f t="shared" si="219"/>
        <v>290.40098360000002</v>
      </c>
      <c r="I878" s="13">
        <f t="shared" si="220"/>
        <v>1032.605194322</v>
      </c>
      <c r="J878" s="19">
        <f t="shared" si="227"/>
        <v>-8.4312551999998959</v>
      </c>
      <c r="K878">
        <f t="shared" si="227"/>
        <v>0</v>
      </c>
      <c r="L878">
        <f t="shared" si="225"/>
        <v>8.7562098274998931E-2</v>
      </c>
      <c r="M878" s="9">
        <f t="shared" si="221"/>
        <v>2.9187366091666309</v>
      </c>
      <c r="N878" s="9">
        <f t="shared" si="226"/>
        <v>10.507451792999872</v>
      </c>
      <c r="O878">
        <f t="shared" si="228"/>
        <v>-2.4060443999999848</v>
      </c>
      <c r="P878">
        <f t="shared" si="228"/>
        <v>-1.4987012980000145</v>
      </c>
      <c r="Q878">
        <f t="shared" si="222"/>
        <v>4.6793321789264479E-2</v>
      </c>
      <c r="R878" s="9">
        <f t="shared" si="223"/>
        <v>1.5597773929754828</v>
      </c>
      <c r="S878" s="9">
        <f t="shared" si="224"/>
        <v>5.6151986147117379</v>
      </c>
    </row>
    <row r="879" spans="2:19" ht="20">
      <c r="B879" s="22">
        <v>1120</v>
      </c>
      <c r="C879" s="22">
        <v>812</v>
      </c>
      <c r="D879" s="18">
        <f t="shared" si="217"/>
        <v>1572.7192319999999</v>
      </c>
      <c r="E879" s="18">
        <f t="shared" si="218"/>
        <v>1216.945453976</v>
      </c>
      <c r="F879" s="18">
        <v>436</v>
      </c>
      <c r="G879" s="18">
        <v>689</v>
      </c>
      <c r="H879" s="13">
        <f t="shared" si="219"/>
        <v>286.45888880000001</v>
      </c>
      <c r="I879" s="13">
        <f t="shared" si="220"/>
        <v>1032.605194322</v>
      </c>
      <c r="J879" s="19">
        <f t="shared" si="227"/>
        <v>-4.5057647999999517</v>
      </c>
      <c r="K879">
        <f t="shared" si="227"/>
        <v>2.997402596000029</v>
      </c>
      <c r="L879">
        <f t="shared" si="225"/>
        <v>9.1927177085659201E-2</v>
      </c>
      <c r="M879" s="9">
        <f t="shared" si="221"/>
        <v>3.0642392361886399</v>
      </c>
      <c r="N879" s="9">
        <f t="shared" si="226"/>
        <v>11.031261250279105</v>
      </c>
      <c r="O879">
        <f t="shared" si="228"/>
        <v>-3.9420948000000067</v>
      </c>
      <c r="P879">
        <f t="shared" si="228"/>
        <v>0</v>
      </c>
      <c r="Q879">
        <f t="shared" si="222"/>
        <v>4.0940297037500073E-2</v>
      </c>
      <c r="R879" s="9">
        <f t="shared" si="223"/>
        <v>1.364676567916669</v>
      </c>
      <c r="S879" s="9">
        <f t="shared" si="224"/>
        <v>4.9128356445000083</v>
      </c>
    </row>
    <row r="880" spans="2:19" ht="20">
      <c r="B880" s="22">
        <v>1126</v>
      </c>
      <c r="C880" s="22">
        <v>810</v>
      </c>
      <c r="D880" s="18">
        <f t="shared" si="217"/>
        <v>1580.0234679999999</v>
      </c>
      <c r="E880" s="18">
        <f t="shared" si="218"/>
        <v>1213.9480513799999</v>
      </c>
      <c r="F880" s="18">
        <v>432</v>
      </c>
      <c r="G880" s="18">
        <v>689</v>
      </c>
      <c r="H880" s="13">
        <f t="shared" si="219"/>
        <v>283.83082560000003</v>
      </c>
      <c r="I880" s="13">
        <f t="shared" si="220"/>
        <v>1032.605194322</v>
      </c>
      <c r="J880" s="19">
        <f t="shared" si="227"/>
        <v>-7.3042359999999462</v>
      </c>
      <c r="K880">
        <f t="shared" si="227"/>
        <v>2.997402596000029</v>
      </c>
      <c r="L880">
        <f t="shared" si="225"/>
        <v>0.10961418724174229</v>
      </c>
      <c r="M880" s="9">
        <f t="shared" si="221"/>
        <v>3.6538062413914099</v>
      </c>
      <c r="N880" s="9">
        <f t="shared" si="226"/>
        <v>13.153702469009076</v>
      </c>
      <c r="O880">
        <f t="shared" si="228"/>
        <v>-2.6280631999999855</v>
      </c>
      <c r="P880">
        <f t="shared" si="228"/>
        <v>0</v>
      </c>
      <c r="Q880">
        <f t="shared" si="222"/>
        <v>2.7293531358333185E-2</v>
      </c>
      <c r="R880" s="9">
        <f t="shared" si="223"/>
        <v>0.90978437861110617</v>
      </c>
      <c r="S880" s="9">
        <f t="shared" si="224"/>
        <v>3.2752237629999823</v>
      </c>
    </row>
    <row r="881" spans="2:19" ht="20">
      <c r="B881" s="22">
        <v>1132</v>
      </c>
      <c r="C881" s="22">
        <v>808</v>
      </c>
      <c r="D881" s="18">
        <f t="shared" si="217"/>
        <v>1587.3157567999999</v>
      </c>
      <c r="E881" s="18">
        <f t="shared" si="218"/>
        <v>1210.9506487839999</v>
      </c>
      <c r="F881" s="18">
        <v>426</v>
      </c>
      <c r="G881" s="18">
        <v>689</v>
      </c>
      <c r="H881" s="13">
        <f t="shared" si="219"/>
        <v>279.88873080000002</v>
      </c>
      <c r="I881" s="13">
        <f t="shared" si="220"/>
        <v>1032.605194322</v>
      </c>
      <c r="J881" s="19">
        <f t="shared" si="227"/>
        <v>-7.2922888000000512</v>
      </c>
      <c r="K881">
        <f t="shared" si="227"/>
        <v>2.997402596000029</v>
      </c>
      <c r="L881">
        <f t="shared" si="225"/>
        <v>0.10952835770803213</v>
      </c>
      <c r="M881" s="9">
        <f t="shared" si="221"/>
        <v>3.6509452569344041</v>
      </c>
      <c r="N881" s="9">
        <f t="shared" si="226"/>
        <v>13.143402924963855</v>
      </c>
      <c r="O881">
        <f t="shared" si="228"/>
        <v>-3.9420948000000067</v>
      </c>
      <c r="P881">
        <f t="shared" si="228"/>
        <v>0</v>
      </c>
      <c r="Q881">
        <f t="shared" si="222"/>
        <v>4.0940297037500073E-2</v>
      </c>
      <c r="R881" s="9">
        <f t="shared" si="223"/>
        <v>1.364676567916669</v>
      </c>
      <c r="S881" s="9">
        <f t="shared" si="224"/>
        <v>4.9128356445000083</v>
      </c>
    </row>
    <row r="882" spans="2:19" ht="20">
      <c r="B882" s="22">
        <v>1136</v>
      </c>
      <c r="C882" s="22">
        <v>808</v>
      </c>
      <c r="D882" s="18">
        <f t="shared" si="217"/>
        <v>1592.9246463999998</v>
      </c>
      <c r="E882" s="18">
        <f t="shared" si="218"/>
        <v>1210.9506487839999</v>
      </c>
      <c r="F882" s="18">
        <v>420</v>
      </c>
      <c r="G882" s="18">
        <v>689</v>
      </c>
      <c r="H882" s="13">
        <f t="shared" si="219"/>
        <v>275.94663600000001</v>
      </c>
      <c r="I882" s="13">
        <f t="shared" si="220"/>
        <v>1032.605194322</v>
      </c>
      <c r="J882" s="19">
        <f t="shared" si="227"/>
        <v>-5.608889599999884</v>
      </c>
      <c r="K882">
        <f t="shared" si="227"/>
        <v>0</v>
      </c>
      <c r="L882">
        <f t="shared" si="225"/>
        <v>5.8250655533332134E-2</v>
      </c>
      <c r="M882" s="9">
        <f t="shared" si="221"/>
        <v>1.9416885177777379</v>
      </c>
      <c r="N882" s="9">
        <f t="shared" si="226"/>
        <v>6.9900786639998564</v>
      </c>
      <c r="O882">
        <f t="shared" si="228"/>
        <v>-3.9420948000000067</v>
      </c>
      <c r="P882">
        <f t="shared" si="228"/>
        <v>0</v>
      </c>
      <c r="Q882">
        <f t="shared" si="222"/>
        <v>4.0940297037500073E-2</v>
      </c>
      <c r="R882" s="9">
        <f t="shared" si="223"/>
        <v>1.364676567916669</v>
      </c>
      <c r="S882" s="9">
        <f t="shared" si="224"/>
        <v>4.9128356445000083</v>
      </c>
    </row>
    <row r="883" spans="2:19" ht="20">
      <c r="B883" s="22">
        <v>1142</v>
      </c>
      <c r="C883" s="22">
        <v>806</v>
      </c>
      <c r="D883" s="18">
        <f t="shared" si="217"/>
        <v>1600.2010055999999</v>
      </c>
      <c r="E883" s="18">
        <f t="shared" si="218"/>
        <v>1207.9532461880001</v>
      </c>
      <c r="F883" s="18">
        <v>414</v>
      </c>
      <c r="G883" s="18">
        <v>689</v>
      </c>
      <c r="H883" s="13">
        <f t="shared" si="219"/>
        <v>272.00454120000001</v>
      </c>
      <c r="I883" s="13">
        <f t="shared" si="220"/>
        <v>1032.605194322</v>
      </c>
      <c r="J883" s="19">
        <f t="shared" si="227"/>
        <v>-7.2763592000001154</v>
      </c>
      <c r="K883">
        <f t="shared" si="227"/>
        <v>2.9974025959998016</v>
      </c>
      <c r="L883">
        <f t="shared" si="225"/>
        <v>0.10941403246942884</v>
      </c>
      <c r="M883" s="9">
        <f t="shared" si="221"/>
        <v>3.6471344156476277</v>
      </c>
      <c r="N883" s="9">
        <f t="shared" si="226"/>
        <v>13.129683896331461</v>
      </c>
      <c r="O883">
        <f t="shared" si="228"/>
        <v>-3.9420948000000067</v>
      </c>
      <c r="P883">
        <f t="shared" si="228"/>
        <v>0</v>
      </c>
      <c r="Q883">
        <f t="shared" si="222"/>
        <v>4.0940297037500073E-2</v>
      </c>
      <c r="R883" s="9">
        <f t="shared" si="223"/>
        <v>1.364676567916669</v>
      </c>
      <c r="S883" s="9">
        <f t="shared" si="224"/>
        <v>4.9128356445000083</v>
      </c>
    </row>
    <row r="884" spans="2:19" ht="20">
      <c r="B884" s="22">
        <v>1146</v>
      </c>
      <c r="C884" s="22">
        <v>804</v>
      </c>
      <c r="D884" s="18">
        <f t="shared" si="217"/>
        <v>1604.6649551999999</v>
      </c>
      <c r="E884" s="18">
        <f t="shared" si="218"/>
        <v>1204.9558435920001</v>
      </c>
      <c r="F884" s="18">
        <v>408</v>
      </c>
      <c r="G884" s="18">
        <v>689</v>
      </c>
      <c r="H884" s="13">
        <f t="shared" si="219"/>
        <v>268.0624464</v>
      </c>
      <c r="I884" s="13">
        <f t="shared" si="220"/>
        <v>1032.605194322</v>
      </c>
      <c r="J884" s="19">
        <f t="shared" si="227"/>
        <v>-4.4639495999999781</v>
      </c>
      <c r="K884">
        <f t="shared" si="227"/>
        <v>2.997402596000029</v>
      </c>
      <c r="L884">
        <f t="shared" si="225"/>
        <v>9.1706880679101543E-2</v>
      </c>
      <c r="M884" s="9">
        <f t="shared" si="221"/>
        <v>3.0568960226367179</v>
      </c>
      <c r="N884" s="9">
        <f t="shared" si="226"/>
        <v>11.004825681492184</v>
      </c>
      <c r="O884">
        <f t="shared" si="228"/>
        <v>-3.9420948000000067</v>
      </c>
      <c r="P884">
        <f t="shared" si="228"/>
        <v>0</v>
      </c>
      <c r="Q884">
        <f t="shared" si="222"/>
        <v>4.0940297037500073E-2</v>
      </c>
      <c r="R884" s="9">
        <f t="shared" si="223"/>
        <v>1.364676567916669</v>
      </c>
      <c r="S884" s="9">
        <f t="shared" si="224"/>
        <v>4.9128356445000083</v>
      </c>
    </row>
    <row r="885" spans="2:19" ht="20">
      <c r="B885" s="22">
        <v>1152</v>
      </c>
      <c r="C885" s="22">
        <v>802</v>
      </c>
      <c r="D885" s="18">
        <f t="shared" si="217"/>
        <v>1611.9194112</v>
      </c>
      <c r="E885" s="18">
        <f t="shared" si="218"/>
        <v>1201.958440996</v>
      </c>
      <c r="F885" s="18">
        <v>402</v>
      </c>
      <c r="G885" s="18">
        <v>690</v>
      </c>
      <c r="H885" s="13">
        <f t="shared" si="219"/>
        <v>263.92023600000005</v>
      </c>
      <c r="I885" s="13">
        <f t="shared" si="220"/>
        <v>1034.10389562</v>
      </c>
      <c r="J885" s="19">
        <f t="shared" si="227"/>
        <v>-7.2544560000001184</v>
      </c>
      <c r="K885">
        <f t="shared" si="227"/>
        <v>2.997402596000029</v>
      </c>
      <c r="L885">
        <f t="shared" si="225"/>
        <v>0.10925704895551228</v>
      </c>
      <c r="M885" s="9">
        <f t="shared" si="221"/>
        <v>3.6419016318504092</v>
      </c>
      <c r="N885" s="9">
        <f t="shared" si="226"/>
        <v>13.110845874661473</v>
      </c>
      <c r="O885">
        <f t="shared" si="228"/>
        <v>-4.1422103999999536</v>
      </c>
      <c r="P885">
        <f t="shared" si="228"/>
        <v>1.4987012980000145</v>
      </c>
      <c r="Q885">
        <f t="shared" si="222"/>
        <v>5.8445054870064433E-2</v>
      </c>
      <c r="R885" s="9">
        <f t="shared" si="223"/>
        <v>1.9481684956688146</v>
      </c>
      <c r="S885" s="9">
        <f t="shared" si="224"/>
        <v>7.0134065844077327</v>
      </c>
    </row>
    <row r="886" spans="2:19" ht="20">
      <c r="B886" s="22">
        <v>1156</v>
      </c>
      <c r="C886" s="22">
        <v>802</v>
      </c>
      <c r="D886" s="18">
        <f t="shared" si="217"/>
        <v>1617.5163536</v>
      </c>
      <c r="E886" s="18">
        <f t="shared" si="218"/>
        <v>1201.958440996</v>
      </c>
      <c r="F886" s="18">
        <v>396</v>
      </c>
      <c r="G886" s="18">
        <v>690</v>
      </c>
      <c r="H886" s="13">
        <f t="shared" si="219"/>
        <v>259.98112800000001</v>
      </c>
      <c r="I886" s="13">
        <f t="shared" si="220"/>
        <v>1034.10389562</v>
      </c>
      <c r="J886" s="19">
        <f t="shared" si="227"/>
        <v>-5.596942399999989</v>
      </c>
      <c r="K886">
        <f t="shared" si="227"/>
        <v>0</v>
      </c>
      <c r="L886">
        <f t="shared" si="225"/>
        <v>5.8126578883333224E-2</v>
      </c>
      <c r="M886" s="9">
        <f t="shared" si="221"/>
        <v>1.9375526294444407</v>
      </c>
      <c r="N886" s="9">
        <f t="shared" si="226"/>
        <v>6.9751894659999865</v>
      </c>
      <c r="O886">
        <f t="shared" si="228"/>
        <v>-3.9391080000000329</v>
      </c>
      <c r="P886">
        <f t="shared" si="228"/>
        <v>0</v>
      </c>
      <c r="Q886">
        <f t="shared" si="222"/>
        <v>4.0909277875000344E-2</v>
      </c>
      <c r="R886" s="9">
        <f t="shared" si="223"/>
        <v>1.3636425958333449</v>
      </c>
      <c r="S886" s="9">
        <f t="shared" si="224"/>
        <v>4.9091133450000415</v>
      </c>
    </row>
    <row r="887" spans="2:19" ht="20">
      <c r="B887" s="22">
        <v>1162</v>
      </c>
      <c r="C887" s="22">
        <v>800</v>
      </c>
      <c r="D887" s="18">
        <f t="shared" si="217"/>
        <v>1624.75488</v>
      </c>
      <c r="E887" s="18">
        <f t="shared" si="218"/>
        <v>1198.9610384</v>
      </c>
      <c r="F887" s="18">
        <v>391</v>
      </c>
      <c r="G887" s="18">
        <v>690</v>
      </c>
      <c r="H887" s="13">
        <f t="shared" si="219"/>
        <v>256.69853799999999</v>
      </c>
      <c r="I887" s="13">
        <f t="shared" si="220"/>
        <v>1034.10389562</v>
      </c>
      <c r="J887" s="19">
        <f t="shared" si="227"/>
        <v>-7.2385263999999552</v>
      </c>
      <c r="K887">
        <f t="shared" si="227"/>
        <v>2.997402596000029</v>
      </c>
      <c r="L887">
        <f t="shared" si="225"/>
        <v>0.1091430350861653</v>
      </c>
      <c r="M887" s="9">
        <f t="shared" si="221"/>
        <v>3.6381011695388428</v>
      </c>
      <c r="N887" s="9">
        <f t="shared" si="226"/>
        <v>13.097164210339834</v>
      </c>
      <c r="O887">
        <f t="shared" si="228"/>
        <v>-3.2825900000000274</v>
      </c>
      <c r="P887">
        <f t="shared" si="228"/>
        <v>0</v>
      </c>
      <c r="Q887">
        <f t="shared" si="222"/>
        <v>3.409106489583362E-2</v>
      </c>
      <c r="R887" s="9">
        <f t="shared" si="223"/>
        <v>1.1363688298611205</v>
      </c>
      <c r="S887" s="9">
        <f t="shared" si="224"/>
        <v>4.0909277875000338</v>
      </c>
    </row>
    <row r="888" spans="2:19" ht="20">
      <c r="B888" s="22">
        <v>1166</v>
      </c>
      <c r="C888" s="22">
        <v>800</v>
      </c>
      <c r="D888" s="18">
        <f t="shared" si="217"/>
        <v>1630.3478399999999</v>
      </c>
      <c r="E888" s="18">
        <f t="shared" si="218"/>
        <v>1198.9610384</v>
      </c>
      <c r="F888" s="18">
        <v>386</v>
      </c>
      <c r="G888" s="18">
        <v>690</v>
      </c>
      <c r="H888" s="13">
        <f t="shared" si="219"/>
        <v>253.41594800000001</v>
      </c>
      <c r="I888" s="13">
        <f t="shared" si="220"/>
        <v>1034.10389562</v>
      </c>
      <c r="J888" s="19">
        <f t="shared" si="227"/>
        <v>-5.5929599999999482</v>
      </c>
      <c r="K888">
        <f t="shared" si="227"/>
        <v>0</v>
      </c>
      <c r="L888">
        <f t="shared" si="225"/>
        <v>5.8085219999999466E-2</v>
      </c>
      <c r="M888" s="9">
        <f t="shared" si="221"/>
        <v>1.9361739999999821</v>
      </c>
      <c r="N888" s="9">
        <f t="shared" si="226"/>
        <v>6.9702263999999357</v>
      </c>
      <c r="O888">
        <f t="shared" si="228"/>
        <v>-3.2825899999999706</v>
      </c>
      <c r="P888">
        <f t="shared" si="228"/>
        <v>0</v>
      </c>
      <c r="Q888">
        <f t="shared" si="222"/>
        <v>3.409106489583303E-2</v>
      </c>
      <c r="R888" s="9">
        <f t="shared" si="223"/>
        <v>1.136368829861101</v>
      </c>
      <c r="S888" s="9">
        <f t="shared" si="224"/>
        <v>4.0909277874999637</v>
      </c>
    </row>
    <row r="889" spans="2:19" ht="20">
      <c r="B889" s="22">
        <v>1172</v>
      </c>
      <c r="C889" s="22">
        <v>798</v>
      </c>
      <c r="D889" s="18">
        <f t="shared" si="217"/>
        <v>1637.5704367999999</v>
      </c>
      <c r="E889" s="18">
        <f t="shared" si="218"/>
        <v>1195.963635804</v>
      </c>
      <c r="F889" s="18">
        <v>380</v>
      </c>
      <c r="G889" s="18">
        <v>690</v>
      </c>
      <c r="H889" s="13">
        <f t="shared" si="219"/>
        <v>249.47684000000001</v>
      </c>
      <c r="I889" s="13">
        <f t="shared" si="220"/>
        <v>1034.10389562</v>
      </c>
      <c r="J889" s="19">
        <f t="shared" si="227"/>
        <v>-7.2225968000000194</v>
      </c>
      <c r="K889">
        <f t="shared" si="227"/>
        <v>2.997402596000029</v>
      </c>
      <c r="L889">
        <f t="shared" si="225"/>
        <v>0.1090291530142482</v>
      </c>
      <c r="M889" s="9">
        <f t="shared" si="221"/>
        <v>3.6343051004749398</v>
      </c>
      <c r="N889" s="9">
        <f t="shared" si="226"/>
        <v>13.083498361709784</v>
      </c>
      <c r="O889">
        <f t="shared" si="228"/>
        <v>-3.9391080000000045</v>
      </c>
      <c r="P889">
        <f t="shared" si="228"/>
        <v>0</v>
      </c>
      <c r="Q889">
        <f t="shared" si="222"/>
        <v>4.0909277875000052E-2</v>
      </c>
      <c r="R889" s="9">
        <f t="shared" si="223"/>
        <v>1.3636425958333351</v>
      </c>
      <c r="S889" s="9">
        <f t="shared" si="224"/>
        <v>4.9091133450000068</v>
      </c>
    </row>
    <row r="890" spans="2:19" ht="20">
      <c r="B890" s="22">
        <v>1178</v>
      </c>
      <c r="C890" s="22">
        <v>798</v>
      </c>
      <c r="D890" s="18">
        <f t="shared" si="217"/>
        <v>1645.9539032</v>
      </c>
      <c r="E890" s="18">
        <f t="shared" si="218"/>
        <v>1195.963635804</v>
      </c>
      <c r="F890" s="18">
        <v>374</v>
      </c>
      <c r="G890" s="18">
        <v>690</v>
      </c>
      <c r="H890" s="13">
        <f t="shared" si="219"/>
        <v>245.53773200000001</v>
      </c>
      <c r="I890" s="13">
        <f t="shared" si="220"/>
        <v>1034.10389562</v>
      </c>
      <c r="J890" s="19">
        <f t="shared" si="227"/>
        <v>-8.3834664000000885</v>
      </c>
      <c r="K890">
        <f t="shared" si="227"/>
        <v>0</v>
      </c>
      <c r="L890">
        <f t="shared" si="225"/>
        <v>8.7065791675000934E-2</v>
      </c>
      <c r="M890" s="9">
        <f t="shared" si="221"/>
        <v>2.9021930558333642</v>
      </c>
      <c r="N890" s="9">
        <f t="shared" si="226"/>
        <v>10.447895001000111</v>
      </c>
      <c r="O890">
        <f t="shared" si="228"/>
        <v>-3.9391080000000045</v>
      </c>
      <c r="P890">
        <f t="shared" si="228"/>
        <v>0</v>
      </c>
      <c r="Q890">
        <f t="shared" si="222"/>
        <v>4.0909277875000052E-2</v>
      </c>
      <c r="R890" s="9">
        <f t="shared" si="223"/>
        <v>1.3636425958333351</v>
      </c>
      <c r="S890" s="9">
        <f t="shared" si="224"/>
        <v>4.9091133450000068</v>
      </c>
    </row>
    <row r="891" spans="2:19" ht="20">
      <c r="B891" s="22">
        <v>1182</v>
      </c>
      <c r="C891" s="22">
        <v>796</v>
      </c>
      <c r="D891" s="18">
        <f t="shared" si="217"/>
        <v>1650.3660815999999</v>
      </c>
      <c r="E891" s="18">
        <f t="shared" si="218"/>
        <v>1192.9662332079999</v>
      </c>
      <c r="F891" s="18">
        <v>368</v>
      </c>
      <c r="G891" s="18">
        <v>690</v>
      </c>
      <c r="H891" s="13">
        <f t="shared" si="219"/>
        <v>241.59862400000003</v>
      </c>
      <c r="I891" s="13">
        <f t="shared" si="220"/>
        <v>1034.10389562</v>
      </c>
      <c r="J891" s="19">
        <f t="shared" si="227"/>
        <v>-4.4121783999999025</v>
      </c>
      <c r="K891">
        <f t="shared" si="227"/>
        <v>2.997402596000029</v>
      </c>
      <c r="L891">
        <f t="shared" si="225"/>
        <v>9.1436255006631953E-2</v>
      </c>
      <c r="M891" s="9">
        <f t="shared" si="221"/>
        <v>3.0478751668877315</v>
      </c>
      <c r="N891" s="9">
        <f t="shared" si="226"/>
        <v>10.972350600795833</v>
      </c>
      <c r="O891">
        <f t="shared" si="228"/>
        <v>-3.9391079999999761</v>
      </c>
      <c r="P891">
        <f t="shared" si="228"/>
        <v>0</v>
      </c>
      <c r="Q891">
        <f t="shared" si="222"/>
        <v>4.0909277874999754E-2</v>
      </c>
      <c r="R891" s="9">
        <f t="shared" si="223"/>
        <v>1.3636425958333251</v>
      </c>
      <c r="S891" s="9">
        <f t="shared" si="224"/>
        <v>4.9091133449999704</v>
      </c>
    </row>
    <row r="892" spans="2:19" ht="20">
      <c r="B892" s="22">
        <v>1188</v>
      </c>
      <c r="C892" s="22">
        <v>796</v>
      </c>
      <c r="D892" s="18">
        <f t="shared" si="217"/>
        <v>1658.7435743999999</v>
      </c>
      <c r="E892" s="18">
        <f t="shared" si="218"/>
        <v>1192.9662332079999</v>
      </c>
      <c r="F892" s="18">
        <v>364</v>
      </c>
      <c r="G892" s="18">
        <v>690</v>
      </c>
      <c r="H892" s="13">
        <f t="shared" si="219"/>
        <v>238.97255200000001</v>
      </c>
      <c r="I892" s="13">
        <f t="shared" si="220"/>
        <v>1034.10389562</v>
      </c>
      <c r="J892" s="19">
        <f t="shared" si="227"/>
        <v>-8.3774928000000273</v>
      </c>
      <c r="K892">
        <f t="shared" si="227"/>
        <v>0</v>
      </c>
      <c r="L892">
        <f t="shared" si="225"/>
        <v>8.7003753350000296E-2</v>
      </c>
      <c r="M892" s="9">
        <f t="shared" si="221"/>
        <v>2.9001251116666769</v>
      </c>
      <c r="N892" s="9">
        <f t="shared" si="226"/>
        <v>10.440450402000037</v>
      </c>
      <c r="O892">
        <f t="shared" si="228"/>
        <v>-2.6260720000000219</v>
      </c>
      <c r="P892">
        <f t="shared" si="228"/>
        <v>0</v>
      </c>
      <c r="Q892">
        <f t="shared" si="222"/>
        <v>2.7272851916666896E-2</v>
      </c>
      <c r="R892" s="9">
        <f t="shared" si="223"/>
        <v>0.90909506388889649</v>
      </c>
      <c r="S892" s="9">
        <f t="shared" si="224"/>
        <v>3.2727422300000275</v>
      </c>
    </row>
    <row r="893" spans="2:19" ht="20">
      <c r="B893" s="22">
        <v>1194</v>
      </c>
      <c r="C893" s="22">
        <v>794</v>
      </c>
      <c r="D893" s="18">
        <f t="shared" si="217"/>
        <v>1665.9323208000001</v>
      </c>
      <c r="E893" s="18">
        <f t="shared" si="218"/>
        <v>1189.9688306120001</v>
      </c>
      <c r="F893" s="18">
        <v>358</v>
      </c>
      <c r="G893" s="18">
        <v>690</v>
      </c>
      <c r="H893" s="13">
        <f t="shared" si="219"/>
        <v>235.033444</v>
      </c>
      <c r="I893" s="13">
        <f t="shared" si="220"/>
        <v>1034.10389562</v>
      </c>
      <c r="J893" s="19">
        <f t="shared" si="227"/>
        <v>-7.1887464000001273</v>
      </c>
      <c r="K893">
        <f t="shared" si="227"/>
        <v>2.9974025959998016</v>
      </c>
      <c r="L893">
        <f t="shared" si="225"/>
        <v>0.10878759310912268</v>
      </c>
      <c r="M893" s="9">
        <f t="shared" si="221"/>
        <v>3.6262531036374228</v>
      </c>
      <c r="N893" s="9">
        <f t="shared" si="226"/>
        <v>13.054511173094722</v>
      </c>
      <c r="O893">
        <f t="shared" si="228"/>
        <v>-3.9391080000000045</v>
      </c>
      <c r="P893">
        <f t="shared" si="228"/>
        <v>0</v>
      </c>
      <c r="Q893">
        <f t="shared" si="222"/>
        <v>4.0909277875000052E-2</v>
      </c>
      <c r="R893" s="9">
        <f t="shared" si="223"/>
        <v>1.3636425958333351</v>
      </c>
      <c r="S893" s="9">
        <f t="shared" si="224"/>
        <v>4.9091133450000068</v>
      </c>
    </row>
    <row r="894" spans="2:19" ht="20">
      <c r="B894" s="22">
        <v>1200</v>
      </c>
      <c r="C894" s="22">
        <v>794</v>
      </c>
      <c r="D894" s="18">
        <f t="shared" si="217"/>
        <v>1674.30384</v>
      </c>
      <c r="E894" s="18">
        <f t="shared" si="218"/>
        <v>1189.9688306120001</v>
      </c>
      <c r="F894" s="18">
        <v>352</v>
      </c>
      <c r="G894" s="18">
        <v>692</v>
      </c>
      <c r="H894" s="13">
        <f t="shared" si="219"/>
        <v>230.74388480000002</v>
      </c>
      <c r="I894" s="13">
        <f t="shared" si="220"/>
        <v>1037.101298216</v>
      </c>
      <c r="J894" s="19">
        <f t="shared" si="227"/>
        <v>-8.3715191999999661</v>
      </c>
      <c r="K894">
        <f t="shared" si="227"/>
        <v>0</v>
      </c>
      <c r="L894">
        <f t="shared" si="225"/>
        <v>8.6941715024999658E-2</v>
      </c>
      <c r="M894" s="9">
        <f t="shared" si="221"/>
        <v>2.8980571674999887</v>
      </c>
      <c r="N894" s="9">
        <f t="shared" si="226"/>
        <v>10.433005802999959</v>
      </c>
      <c r="O894">
        <f t="shared" si="228"/>
        <v>-4.2895591999999851</v>
      </c>
      <c r="P894">
        <f t="shared" si="228"/>
        <v>2.997402596000029</v>
      </c>
      <c r="Q894">
        <f t="shared" si="222"/>
        <v>9.0804765449063421E-2</v>
      </c>
      <c r="R894" s="9">
        <f t="shared" si="223"/>
        <v>3.0268255149687806</v>
      </c>
      <c r="S894" s="9">
        <f t="shared" si="224"/>
        <v>10.896571853887611</v>
      </c>
    </row>
    <row r="895" spans="2:19" ht="20">
      <c r="B895" s="22">
        <v>1206</v>
      </c>
      <c r="C895" s="22">
        <v>794</v>
      </c>
      <c r="D895" s="18">
        <f t="shared" si="217"/>
        <v>1682.6753592</v>
      </c>
      <c r="E895" s="18">
        <f t="shared" si="218"/>
        <v>1189.9688306120001</v>
      </c>
      <c r="F895" s="18">
        <v>346</v>
      </c>
      <c r="G895" s="18">
        <v>692</v>
      </c>
      <c r="H895" s="13">
        <f t="shared" si="219"/>
        <v>226.81075040000002</v>
      </c>
      <c r="I895" s="13">
        <f t="shared" si="220"/>
        <v>1037.101298216</v>
      </c>
      <c r="J895" s="19">
        <f t="shared" si="227"/>
        <v>-8.3715191999999661</v>
      </c>
      <c r="K895">
        <f t="shared" si="227"/>
        <v>0</v>
      </c>
      <c r="L895">
        <f t="shared" si="225"/>
        <v>8.6941715024999658E-2</v>
      </c>
      <c r="M895" s="9">
        <f t="shared" si="221"/>
        <v>2.8980571674999887</v>
      </c>
      <c r="N895" s="9">
        <f t="shared" si="226"/>
        <v>10.433005802999959</v>
      </c>
      <c r="O895">
        <f t="shared" si="228"/>
        <v>-3.9331344000000001</v>
      </c>
      <c r="P895">
        <f t="shared" si="228"/>
        <v>0</v>
      </c>
      <c r="Q895">
        <f t="shared" si="222"/>
        <v>4.0847239550000004E-2</v>
      </c>
      <c r="R895" s="9">
        <f t="shared" si="223"/>
        <v>1.3615746516666667</v>
      </c>
      <c r="S895" s="9">
        <f t="shared" si="224"/>
        <v>4.9016687460000004</v>
      </c>
    </row>
    <row r="896" spans="2:19" ht="20">
      <c r="B896" s="22">
        <v>1210</v>
      </c>
      <c r="C896" s="22">
        <v>792</v>
      </c>
      <c r="D896" s="18">
        <f t="shared" si="217"/>
        <v>1687.051696</v>
      </c>
      <c r="E896" s="18">
        <f t="shared" si="218"/>
        <v>1186.9714280160001</v>
      </c>
      <c r="F896" s="18">
        <v>340</v>
      </c>
      <c r="G896" s="18">
        <v>692</v>
      </c>
      <c r="H896" s="13">
        <f t="shared" si="219"/>
        <v>222.87761599999999</v>
      </c>
      <c r="I896" s="13">
        <f t="shared" si="220"/>
        <v>1037.101298216</v>
      </c>
      <c r="J896" s="19">
        <f t="shared" si="227"/>
        <v>-4.37633679999999</v>
      </c>
      <c r="K896">
        <f t="shared" si="227"/>
        <v>2.997402596000029</v>
      </c>
      <c r="L896">
        <f t="shared" si="225"/>
        <v>9.1250284446901947E-2</v>
      </c>
      <c r="M896" s="9">
        <f t="shared" si="221"/>
        <v>3.0416761482300649</v>
      </c>
      <c r="N896" s="9">
        <f t="shared" si="226"/>
        <v>10.950034133628234</v>
      </c>
      <c r="O896">
        <f t="shared" si="228"/>
        <v>-3.9331344000000286</v>
      </c>
      <c r="P896">
        <f t="shared" si="228"/>
        <v>0</v>
      </c>
      <c r="Q896">
        <f t="shared" si="222"/>
        <v>4.0847239550000303E-2</v>
      </c>
      <c r="R896" s="9">
        <f t="shared" si="223"/>
        <v>1.3615746516666767</v>
      </c>
      <c r="S896" s="9">
        <f t="shared" si="224"/>
        <v>4.9016687460000359</v>
      </c>
    </row>
    <row r="897" spans="2:19" ht="20">
      <c r="B897" s="22">
        <v>1216</v>
      </c>
      <c r="C897" s="22">
        <v>794</v>
      </c>
      <c r="D897" s="18">
        <f t="shared" si="217"/>
        <v>1696.6278912</v>
      </c>
      <c r="E897" s="18">
        <f t="shared" si="218"/>
        <v>1189.9688306120001</v>
      </c>
      <c r="F897" s="18">
        <v>334</v>
      </c>
      <c r="G897" s="18">
        <v>692</v>
      </c>
      <c r="H897" s="13">
        <f t="shared" si="219"/>
        <v>218.94448160000002</v>
      </c>
      <c r="I897" s="13">
        <f t="shared" si="220"/>
        <v>1037.101298216</v>
      </c>
      <c r="J897" s="19">
        <f t="shared" si="227"/>
        <v>-9.5761952000000292</v>
      </c>
      <c r="K897">
        <f t="shared" si="227"/>
        <v>-2.997402596000029</v>
      </c>
      <c r="L897">
        <f t="shared" si="225"/>
        <v>0.12708957248838132</v>
      </c>
      <c r="M897" s="9">
        <f t="shared" si="221"/>
        <v>4.2363190829460438</v>
      </c>
      <c r="N897" s="9">
        <f t="shared" si="226"/>
        <v>15.250748698605758</v>
      </c>
      <c r="O897">
        <f t="shared" si="228"/>
        <v>-3.9331343999999717</v>
      </c>
      <c r="P897">
        <f t="shared" si="228"/>
        <v>0</v>
      </c>
      <c r="Q897">
        <f t="shared" si="222"/>
        <v>4.0847239549999713E-2</v>
      </c>
      <c r="R897" s="9">
        <f t="shared" si="223"/>
        <v>1.3615746516666569</v>
      </c>
      <c r="S897" s="9">
        <f t="shared" si="224"/>
        <v>4.9016687459999648</v>
      </c>
    </row>
    <row r="898" spans="2:19" ht="20">
      <c r="B898" s="22">
        <v>1220</v>
      </c>
      <c r="C898" s="22">
        <v>792</v>
      </c>
      <c r="D898" s="18">
        <f t="shared" si="217"/>
        <v>1700.9942719999999</v>
      </c>
      <c r="E898" s="18">
        <f t="shared" si="218"/>
        <v>1186.9714280160001</v>
      </c>
      <c r="F898" s="18">
        <v>330</v>
      </c>
      <c r="G898" s="18">
        <v>694</v>
      </c>
      <c r="H898" s="13">
        <f t="shared" si="219"/>
        <v>215.99384400000002</v>
      </c>
      <c r="I898" s="13">
        <f t="shared" si="220"/>
        <v>1040.0987008120001</v>
      </c>
      <c r="J898" s="19">
        <f t="shared" si="227"/>
        <v>-4.366380799999888</v>
      </c>
      <c r="K898">
        <f t="shared" si="227"/>
        <v>2.997402596000029</v>
      </c>
      <c r="L898">
        <f t="shared" si="225"/>
        <v>9.1198828279786398E-2</v>
      </c>
      <c r="M898" s="9">
        <f t="shared" si="221"/>
        <v>3.0399609426595466</v>
      </c>
      <c r="N898" s="9">
        <f t="shared" si="226"/>
        <v>10.943859393574368</v>
      </c>
      <c r="O898">
        <f t="shared" si="228"/>
        <v>-2.9506375999999932</v>
      </c>
      <c r="P898">
        <f t="shared" si="228"/>
        <v>2.997402596000029</v>
      </c>
      <c r="Q898">
        <f t="shared" si="222"/>
        <v>8.4852429620404179E-2</v>
      </c>
      <c r="R898" s="9">
        <f t="shared" si="223"/>
        <v>2.8284143206801393</v>
      </c>
      <c r="S898" s="9">
        <f t="shared" si="224"/>
        <v>10.182291554448502</v>
      </c>
    </row>
    <row r="899" spans="2:19" ht="20">
      <c r="B899" s="22">
        <v>1226</v>
      </c>
      <c r="C899" s="22">
        <v>792</v>
      </c>
      <c r="D899" s="18">
        <f t="shared" si="217"/>
        <v>1709.3598176</v>
      </c>
      <c r="E899" s="18">
        <f t="shared" si="218"/>
        <v>1186.9714280160001</v>
      </c>
      <c r="F899" s="18">
        <v>324</v>
      </c>
      <c r="G899" s="18">
        <v>694</v>
      </c>
      <c r="H899" s="13">
        <f t="shared" si="219"/>
        <v>212.0666832</v>
      </c>
      <c r="I899" s="13">
        <f t="shared" si="220"/>
        <v>1040.0987008120001</v>
      </c>
      <c r="J899" s="19">
        <f t="shared" si="227"/>
        <v>-8.3655456000001323</v>
      </c>
      <c r="K899">
        <f t="shared" si="227"/>
        <v>0</v>
      </c>
      <c r="L899">
        <f t="shared" si="225"/>
        <v>8.6879676700001379E-2</v>
      </c>
      <c r="M899" s="9">
        <f t="shared" si="221"/>
        <v>2.8959892233333795</v>
      </c>
      <c r="N899" s="9">
        <f t="shared" si="226"/>
        <v>10.425561204000166</v>
      </c>
      <c r="O899">
        <f t="shared" si="228"/>
        <v>-3.9271608000000242</v>
      </c>
      <c r="P899">
        <f t="shared" si="228"/>
        <v>0</v>
      </c>
      <c r="Q899">
        <f t="shared" si="222"/>
        <v>4.0785201225000255E-2</v>
      </c>
      <c r="R899" s="9">
        <f t="shared" si="223"/>
        <v>1.3595067075000087</v>
      </c>
      <c r="S899" s="9">
        <f t="shared" si="224"/>
        <v>4.8942241470000312</v>
      </c>
    </row>
    <row r="900" spans="2:19" ht="20">
      <c r="B900" s="22">
        <v>1231</v>
      </c>
      <c r="C900" s="22">
        <v>790</v>
      </c>
      <c r="D900" s="18">
        <f t="shared" ref="D900:D963" si="229">IF(B900&gt;=$A$24,B900+($A$14*B900*C900),B900-($A$14*B900*C900))</f>
        <v>1715.1055220000001</v>
      </c>
      <c r="E900" s="18">
        <f t="shared" ref="E900:E963" si="230">C900+($A$16*C900)</f>
        <v>1183.9740254200001</v>
      </c>
      <c r="F900" s="18">
        <v>318</v>
      </c>
      <c r="G900" s="18">
        <v>694</v>
      </c>
      <c r="H900" s="13">
        <f t="shared" ref="H900:H963" si="231">IF(F900&gt;=$A$24,F900+($A$14*F900*G900),F900-($A$14*F900*G900))</f>
        <v>208.13952240000003</v>
      </c>
      <c r="I900" s="13">
        <f t="shared" ref="I900:I963" si="232">G900+($A$16*G900)</f>
        <v>1040.0987008120001</v>
      </c>
      <c r="J900" s="19">
        <f t="shared" si="227"/>
        <v>-5.7457044000000224</v>
      </c>
      <c r="K900">
        <f t="shared" si="227"/>
        <v>2.997402596000029</v>
      </c>
      <c r="L900">
        <f t="shared" si="225"/>
        <v>9.9103968306590046E-2</v>
      </c>
      <c r="M900" s="9">
        <f t="shared" si="221"/>
        <v>3.3034656102196678</v>
      </c>
      <c r="N900" s="9">
        <f t="shared" si="226"/>
        <v>11.892476196790804</v>
      </c>
      <c r="O900">
        <f t="shared" si="228"/>
        <v>-3.9271607999999674</v>
      </c>
      <c r="P900">
        <f t="shared" si="228"/>
        <v>0</v>
      </c>
      <c r="Q900">
        <f t="shared" si="222"/>
        <v>4.0785201224999665E-2</v>
      </c>
      <c r="R900" s="9">
        <f t="shared" si="223"/>
        <v>1.3595067074999889</v>
      </c>
      <c r="S900" s="9">
        <f t="shared" si="224"/>
        <v>4.8942241469999601</v>
      </c>
    </row>
    <row r="901" spans="2:19" ht="20">
      <c r="B901" s="22">
        <v>1236</v>
      </c>
      <c r="C901" s="22">
        <v>790</v>
      </c>
      <c r="D901" s="18">
        <f t="shared" si="229"/>
        <v>1722.0718320000001</v>
      </c>
      <c r="E901" s="18">
        <f t="shared" si="230"/>
        <v>1183.9740254200001</v>
      </c>
      <c r="F901" s="18">
        <v>314</v>
      </c>
      <c r="G901" s="18">
        <v>694</v>
      </c>
      <c r="H901" s="13">
        <f t="shared" si="231"/>
        <v>205.52141520000001</v>
      </c>
      <c r="I901" s="13">
        <f t="shared" si="232"/>
        <v>1040.0987008120001</v>
      </c>
      <c r="J901" s="19">
        <f t="shared" si="227"/>
        <v>-6.9663100000000213</v>
      </c>
      <c r="K901">
        <f t="shared" si="227"/>
        <v>0</v>
      </c>
      <c r="L901">
        <f t="shared" si="225"/>
        <v>7.2348031979166894E-2</v>
      </c>
      <c r="M901" s="9">
        <f t="shared" si="221"/>
        <v>2.4116010659722296</v>
      </c>
      <c r="N901" s="9">
        <f t="shared" si="226"/>
        <v>8.6817638375000268</v>
      </c>
      <c r="O901">
        <f t="shared" si="228"/>
        <v>-2.6181072000000256</v>
      </c>
      <c r="P901">
        <f t="shared" si="228"/>
        <v>0</v>
      </c>
      <c r="Q901">
        <f t="shared" si="222"/>
        <v>2.719013415000027E-2</v>
      </c>
      <c r="R901" s="9">
        <f t="shared" si="223"/>
        <v>0.90633780500000904</v>
      </c>
      <c r="S901" s="9">
        <f t="shared" si="224"/>
        <v>3.2628160980000325</v>
      </c>
    </row>
    <row r="902" spans="2:19" ht="20">
      <c r="B902" s="22">
        <v>1242</v>
      </c>
      <c r="C902" s="22">
        <v>788</v>
      </c>
      <c r="D902" s="18">
        <f t="shared" si="229"/>
        <v>1729.1948688</v>
      </c>
      <c r="E902" s="18">
        <f t="shared" si="230"/>
        <v>1180.9766228240001</v>
      </c>
      <c r="F902" s="18">
        <v>307</v>
      </c>
      <c r="G902" s="18">
        <v>694</v>
      </c>
      <c r="H902" s="13">
        <f t="shared" si="231"/>
        <v>200.93972760000003</v>
      </c>
      <c r="I902" s="13">
        <f t="shared" si="232"/>
        <v>1040.0987008120001</v>
      </c>
      <c r="J902" s="19">
        <f t="shared" si="227"/>
        <v>-7.1230367999999089</v>
      </c>
      <c r="K902">
        <f t="shared" si="227"/>
        <v>2.997402596000029</v>
      </c>
      <c r="L902">
        <f t="shared" si="225"/>
        <v>0.10832040196056543</v>
      </c>
      <c r="M902" s="9">
        <f t="shared" ref="M902:M965" si="233">L902*$A$20*1000</f>
        <v>3.6106800653521809</v>
      </c>
      <c r="N902" s="9">
        <f t="shared" si="226"/>
        <v>12.998448235267851</v>
      </c>
      <c r="O902">
        <f t="shared" si="228"/>
        <v>-4.5816875999999809</v>
      </c>
      <c r="P902">
        <f t="shared" si="228"/>
        <v>0</v>
      </c>
      <c r="Q902">
        <f t="shared" ref="Q902:Q965" si="234">SQRT((O902*$A$6)^2+(P902*$A$12)^2)</f>
        <v>4.7582734762499808E-2</v>
      </c>
      <c r="R902" s="9">
        <f t="shared" ref="R902:R965" si="235">Q902*$A$20*1000</f>
        <v>1.5860911587499935</v>
      </c>
      <c r="S902" s="9">
        <f t="shared" ref="S902:S965" si="236">R902*$A$22</f>
        <v>5.7099281714999766</v>
      </c>
    </row>
    <row r="903" spans="2:19" ht="20">
      <c r="B903" s="22">
        <v>1246</v>
      </c>
      <c r="C903" s="22">
        <v>788</v>
      </c>
      <c r="D903" s="18">
        <f t="shared" si="229"/>
        <v>1734.7639343999999</v>
      </c>
      <c r="E903" s="18">
        <f t="shared" si="230"/>
        <v>1180.9766228240001</v>
      </c>
      <c r="F903" s="18">
        <v>302</v>
      </c>
      <c r="G903" s="18">
        <v>695</v>
      </c>
      <c r="H903" s="13">
        <f t="shared" si="231"/>
        <v>197.51675800000001</v>
      </c>
      <c r="I903" s="13">
        <f t="shared" si="232"/>
        <v>1041.5974021100001</v>
      </c>
      <c r="J903" s="19">
        <f t="shared" si="227"/>
        <v>-5.5690655999999308</v>
      </c>
      <c r="K903">
        <f t="shared" si="227"/>
        <v>0</v>
      </c>
      <c r="L903">
        <f t="shared" ref="L903:L966" si="237">SQRT((J903*$A$6)^2+(K903*$A$12)^2)</f>
        <v>5.7837066699999287E-2</v>
      </c>
      <c r="M903" s="9">
        <f t="shared" si="233"/>
        <v>1.9279022233333096</v>
      </c>
      <c r="N903" s="9">
        <f t="shared" ref="N903:N966" si="238">M903*$A$22</f>
        <v>6.940448003999915</v>
      </c>
      <c r="O903">
        <f t="shared" si="228"/>
        <v>-3.422969600000016</v>
      </c>
      <c r="P903">
        <f t="shared" si="228"/>
        <v>1.4987012980000145</v>
      </c>
      <c r="Q903">
        <f t="shared" si="234"/>
        <v>5.318792235511971E-2</v>
      </c>
      <c r="R903" s="9">
        <f t="shared" si="235"/>
        <v>1.7729307451706571</v>
      </c>
      <c r="S903" s="9">
        <f t="shared" si="236"/>
        <v>6.3825506826143652</v>
      </c>
    </row>
    <row r="904" spans="2:19" ht="20">
      <c r="B904" s="22">
        <v>1252</v>
      </c>
      <c r="C904" s="22">
        <v>784</v>
      </c>
      <c r="D904" s="18">
        <f t="shared" si="229"/>
        <v>1740.6245503999999</v>
      </c>
      <c r="E904" s="18">
        <f t="shared" si="230"/>
        <v>1174.981817632</v>
      </c>
      <c r="F904" s="18">
        <v>296</v>
      </c>
      <c r="G904" s="18">
        <v>696</v>
      </c>
      <c r="H904" s="13">
        <f t="shared" si="231"/>
        <v>193.44523520000001</v>
      </c>
      <c r="I904" s="13">
        <f t="shared" si="232"/>
        <v>1043.0961034080001</v>
      </c>
      <c r="J904" s="19">
        <f t="shared" si="227"/>
        <v>-5.8606159999999363</v>
      </c>
      <c r="K904">
        <f t="shared" si="227"/>
        <v>5.994805192000058</v>
      </c>
      <c r="L904">
        <f t="shared" si="237"/>
        <v>0.16955282053992365</v>
      </c>
      <c r="M904" s="9">
        <f t="shared" si="233"/>
        <v>5.6517606846641222</v>
      </c>
      <c r="N904" s="9">
        <f t="shared" si="238"/>
        <v>20.34633846479084</v>
      </c>
      <c r="O904">
        <f t="shared" si="228"/>
        <v>-4.0715227999999968</v>
      </c>
      <c r="P904">
        <f t="shared" si="228"/>
        <v>1.4987012980000145</v>
      </c>
      <c r="Q904">
        <f t="shared" si="234"/>
        <v>5.7906836854813855E-2</v>
      </c>
      <c r="R904" s="9">
        <f t="shared" si="235"/>
        <v>1.9302278951604619</v>
      </c>
      <c r="S904" s="9">
        <f t="shared" si="236"/>
        <v>6.9488204225776631</v>
      </c>
    </row>
    <row r="905" spans="2:19" ht="20">
      <c r="B905" s="22">
        <v>1256</v>
      </c>
      <c r="C905" s="22">
        <v>784</v>
      </c>
      <c r="D905" s="18">
        <f t="shared" si="229"/>
        <v>1746.1856511999999</v>
      </c>
      <c r="E905" s="18">
        <f t="shared" si="230"/>
        <v>1174.981817632</v>
      </c>
      <c r="F905" s="18">
        <v>290</v>
      </c>
      <c r="G905" s="18">
        <v>696</v>
      </c>
      <c r="H905" s="13">
        <f t="shared" si="231"/>
        <v>189.52404799999999</v>
      </c>
      <c r="I905" s="13">
        <f t="shared" si="232"/>
        <v>1043.0961034080001</v>
      </c>
      <c r="J905" s="19">
        <f t="shared" si="227"/>
        <v>-5.5611008000000766</v>
      </c>
      <c r="K905">
        <f t="shared" si="227"/>
        <v>0</v>
      </c>
      <c r="L905">
        <f t="shared" si="237"/>
        <v>5.7754348933334136E-2</v>
      </c>
      <c r="M905" s="9">
        <f t="shared" si="233"/>
        <v>1.9251449644444714</v>
      </c>
      <c r="N905" s="9">
        <f t="shared" si="238"/>
        <v>6.9305218720000967</v>
      </c>
      <c r="O905">
        <f t="shared" si="228"/>
        <v>-3.9211872000000199</v>
      </c>
      <c r="P905">
        <f t="shared" si="228"/>
        <v>0</v>
      </c>
      <c r="Q905">
        <f t="shared" si="234"/>
        <v>4.0723162900000213E-2</v>
      </c>
      <c r="R905" s="9">
        <f t="shared" si="235"/>
        <v>1.3574387633333405</v>
      </c>
      <c r="S905" s="9">
        <f t="shared" si="236"/>
        <v>4.8867795480000256</v>
      </c>
    </row>
    <row r="906" spans="2:19" ht="20">
      <c r="B906" s="22">
        <v>1262</v>
      </c>
      <c r="C906" s="22">
        <v>782</v>
      </c>
      <c r="D906" s="18">
        <f t="shared" si="229"/>
        <v>1753.2708551999999</v>
      </c>
      <c r="E906" s="18">
        <f t="shared" si="230"/>
        <v>1171.984415036</v>
      </c>
      <c r="F906" s="18">
        <v>284</v>
      </c>
      <c r="G906" s="18">
        <v>696</v>
      </c>
      <c r="H906" s="13">
        <f t="shared" si="231"/>
        <v>185.60286080000003</v>
      </c>
      <c r="I906" s="13">
        <f t="shared" si="232"/>
        <v>1043.0961034080001</v>
      </c>
      <c r="J906" s="19">
        <f t="shared" ref="J906:K969" si="239">D905-D906</f>
        <v>-7.0852039999999761</v>
      </c>
      <c r="K906">
        <f t="shared" si="239"/>
        <v>2.997402596000029</v>
      </c>
      <c r="L906">
        <f t="shared" si="237"/>
        <v>0.10805245189310016</v>
      </c>
      <c r="M906" s="9">
        <f t="shared" si="233"/>
        <v>3.6017483964366717</v>
      </c>
      <c r="N906" s="9">
        <f t="shared" si="238"/>
        <v>12.966294227172018</v>
      </c>
      <c r="O906">
        <f t="shared" ref="O906:P969" si="240">H906-H905</f>
        <v>-3.921187199999963</v>
      </c>
      <c r="P906">
        <f t="shared" si="240"/>
        <v>0</v>
      </c>
      <c r="Q906">
        <f t="shared" si="234"/>
        <v>4.0723162899999624E-2</v>
      </c>
      <c r="R906" s="9">
        <f t="shared" si="235"/>
        <v>1.3574387633333207</v>
      </c>
      <c r="S906" s="9">
        <f t="shared" si="236"/>
        <v>4.8867795479999545</v>
      </c>
    </row>
    <row r="907" spans="2:19" ht="20">
      <c r="B907" s="22">
        <v>1266</v>
      </c>
      <c r="C907" s="22">
        <v>780</v>
      </c>
      <c r="D907" s="18">
        <f t="shared" si="229"/>
        <v>1757.567544</v>
      </c>
      <c r="E907" s="18">
        <f t="shared" si="230"/>
        <v>1168.9870124399999</v>
      </c>
      <c r="F907" s="18">
        <v>280</v>
      </c>
      <c r="G907" s="18">
        <v>697</v>
      </c>
      <c r="H907" s="13">
        <f t="shared" si="231"/>
        <v>182.84935200000001</v>
      </c>
      <c r="I907" s="13">
        <f t="shared" si="232"/>
        <v>1044.5948047060001</v>
      </c>
      <c r="J907" s="19">
        <f t="shared" si="239"/>
        <v>-4.2966888000000836</v>
      </c>
      <c r="K907">
        <f t="shared" si="239"/>
        <v>2.997402596000029</v>
      </c>
      <c r="L907">
        <f t="shared" si="237"/>
        <v>9.0841114317227994E-2</v>
      </c>
      <c r="M907" s="9">
        <f t="shared" si="233"/>
        <v>3.0280371439075999</v>
      </c>
      <c r="N907" s="9">
        <f t="shared" si="238"/>
        <v>10.90093371806736</v>
      </c>
      <c r="O907">
        <f t="shared" si="240"/>
        <v>-2.7535088000000201</v>
      </c>
      <c r="P907">
        <f t="shared" si="240"/>
        <v>1.4987012980000145</v>
      </c>
      <c r="Q907">
        <f t="shared" si="234"/>
        <v>4.8815741078819461E-2</v>
      </c>
      <c r="R907" s="9">
        <f t="shared" si="235"/>
        <v>1.6271913692939819</v>
      </c>
      <c r="S907" s="9">
        <f t="shared" si="236"/>
        <v>5.8578889294583352</v>
      </c>
    </row>
    <row r="908" spans="2:19" ht="20">
      <c r="B908" s="22">
        <v>1270</v>
      </c>
      <c r="C908" s="22">
        <v>780</v>
      </c>
      <c r="D908" s="18">
        <f t="shared" si="229"/>
        <v>1763.12068</v>
      </c>
      <c r="E908" s="18">
        <f t="shared" si="230"/>
        <v>1168.9870124399999</v>
      </c>
      <c r="F908" s="18">
        <v>274</v>
      </c>
      <c r="G908" s="18">
        <v>698</v>
      </c>
      <c r="H908" s="13">
        <f t="shared" si="231"/>
        <v>178.79475439999999</v>
      </c>
      <c r="I908" s="13">
        <f t="shared" si="232"/>
        <v>1046.0935060040001</v>
      </c>
      <c r="J908" s="19">
        <f t="shared" si="239"/>
        <v>-5.553135999999995</v>
      </c>
      <c r="K908">
        <f t="shared" si="239"/>
        <v>0</v>
      </c>
      <c r="L908">
        <f t="shared" si="237"/>
        <v>5.7671631166666619E-2</v>
      </c>
      <c r="M908" s="9">
        <f t="shared" si="233"/>
        <v>1.9223877055555538</v>
      </c>
      <c r="N908" s="9">
        <f t="shared" si="238"/>
        <v>6.9205957399999942</v>
      </c>
      <c r="O908">
        <f t="shared" si="240"/>
        <v>-4.0545976000000223</v>
      </c>
      <c r="P908">
        <f t="shared" si="240"/>
        <v>1.4987012980000145</v>
      </c>
      <c r="Q908">
        <f t="shared" si="234"/>
        <v>5.7778607873504785E-2</v>
      </c>
      <c r="R908" s="9">
        <f t="shared" si="235"/>
        <v>1.9259535957834928</v>
      </c>
      <c r="S908" s="9">
        <f t="shared" si="236"/>
        <v>6.9334329448205745</v>
      </c>
    </row>
    <row r="909" spans="2:19" ht="20">
      <c r="B909" s="22">
        <v>1274</v>
      </c>
      <c r="C909" s="22">
        <v>778</v>
      </c>
      <c r="D909" s="18">
        <f t="shared" si="229"/>
        <v>1767.4054216</v>
      </c>
      <c r="E909" s="18">
        <f t="shared" si="230"/>
        <v>1165.9896098439999</v>
      </c>
      <c r="F909" s="18">
        <v>268</v>
      </c>
      <c r="G909" s="18">
        <v>698</v>
      </c>
      <c r="H909" s="13">
        <f t="shared" si="231"/>
        <v>174.87954080000003</v>
      </c>
      <c r="I909" s="13">
        <f t="shared" si="232"/>
        <v>1046.0935060040001</v>
      </c>
      <c r="J909" s="19">
        <f t="shared" si="239"/>
        <v>-4.2847415999999612</v>
      </c>
      <c r="K909">
        <f t="shared" si="239"/>
        <v>2.997402596000029</v>
      </c>
      <c r="L909">
        <f t="shared" si="237"/>
        <v>9.0780229811659674E-2</v>
      </c>
      <c r="M909" s="9">
        <f t="shared" si="233"/>
        <v>3.0260076603886561</v>
      </c>
      <c r="N909" s="9">
        <f t="shared" si="238"/>
        <v>10.893627577399162</v>
      </c>
      <c r="O909">
        <f t="shared" si="240"/>
        <v>-3.9152135999999587</v>
      </c>
      <c r="P909">
        <f t="shared" si="240"/>
        <v>0</v>
      </c>
      <c r="Q909">
        <f t="shared" si="234"/>
        <v>4.0661124574999576E-2</v>
      </c>
      <c r="R909" s="9">
        <f t="shared" si="235"/>
        <v>1.3553708191666525</v>
      </c>
      <c r="S909" s="9">
        <f t="shared" si="236"/>
        <v>4.8793349489999489</v>
      </c>
    </row>
    <row r="910" spans="2:19" ht="20">
      <c r="B910" s="22">
        <v>1278</v>
      </c>
      <c r="C910" s="22">
        <v>776</v>
      </c>
      <c r="D910" s="18">
        <f t="shared" si="229"/>
        <v>1771.6821984000001</v>
      </c>
      <c r="E910" s="18">
        <f t="shared" si="230"/>
        <v>1162.9922072479999</v>
      </c>
      <c r="F910" s="18">
        <v>262</v>
      </c>
      <c r="G910" s="18">
        <v>698</v>
      </c>
      <c r="H910" s="13">
        <f t="shared" si="231"/>
        <v>170.96432720000001</v>
      </c>
      <c r="I910" s="13">
        <f t="shared" si="232"/>
        <v>1046.0935060040001</v>
      </c>
      <c r="J910" s="19">
        <f t="shared" si="239"/>
        <v>-4.276776800000107</v>
      </c>
      <c r="K910">
        <f t="shared" si="239"/>
        <v>2.997402596000029</v>
      </c>
      <c r="L910">
        <f t="shared" si="237"/>
        <v>9.073971170186898E-2</v>
      </c>
      <c r="M910" s="9">
        <f t="shared" si="233"/>
        <v>3.0246570567289663</v>
      </c>
      <c r="N910" s="9">
        <f t="shared" si="238"/>
        <v>10.888765404224278</v>
      </c>
      <c r="O910">
        <f t="shared" si="240"/>
        <v>-3.9152136000000155</v>
      </c>
      <c r="P910">
        <f t="shared" si="240"/>
        <v>0</v>
      </c>
      <c r="Q910">
        <f t="shared" si="234"/>
        <v>4.0661124575000165E-2</v>
      </c>
      <c r="R910" s="9">
        <f t="shared" si="235"/>
        <v>1.3553708191666722</v>
      </c>
      <c r="S910" s="9">
        <f t="shared" si="236"/>
        <v>4.87933494900002</v>
      </c>
    </row>
    <row r="911" spans="2:19" ht="20">
      <c r="B911" s="22">
        <v>1282</v>
      </c>
      <c r="C911" s="22">
        <v>774</v>
      </c>
      <c r="D911" s="18">
        <f t="shared" si="229"/>
        <v>1775.9510104000001</v>
      </c>
      <c r="E911" s="18">
        <f t="shared" si="230"/>
        <v>1159.9948046520001</v>
      </c>
      <c r="F911" s="18">
        <v>258</v>
      </c>
      <c r="G911" s="18">
        <v>699</v>
      </c>
      <c r="H911" s="13">
        <f t="shared" si="231"/>
        <v>168.2257524</v>
      </c>
      <c r="I911" s="13">
        <f t="shared" si="232"/>
        <v>1047.5922073020001</v>
      </c>
      <c r="J911" s="19">
        <f t="shared" si="239"/>
        <v>-4.2688120000000254</v>
      </c>
      <c r="K911">
        <f t="shared" si="239"/>
        <v>2.9974025959998016</v>
      </c>
      <c r="L911">
        <f t="shared" si="237"/>
        <v>9.0699250930068545E-2</v>
      </c>
      <c r="M911" s="9">
        <f t="shared" si="233"/>
        <v>3.0233083643356182</v>
      </c>
      <c r="N911" s="9">
        <f t="shared" si="238"/>
        <v>10.883910111608225</v>
      </c>
      <c r="O911">
        <f t="shared" si="240"/>
        <v>-2.7385748000000092</v>
      </c>
      <c r="P911">
        <f t="shared" si="240"/>
        <v>1.4987012980000145</v>
      </c>
      <c r="Q911">
        <f t="shared" si="234"/>
        <v>4.8725047848058964E-2</v>
      </c>
      <c r="R911" s="9">
        <f t="shared" si="235"/>
        <v>1.6241682616019655</v>
      </c>
      <c r="S911" s="9">
        <f t="shared" si="236"/>
        <v>5.8470057417670755</v>
      </c>
    </row>
    <row r="912" spans="2:19" ht="20">
      <c r="B912" s="22">
        <v>1286</v>
      </c>
      <c r="C912" s="22">
        <v>772</v>
      </c>
      <c r="D912" s="18">
        <f t="shared" si="229"/>
        <v>1780.2118575999998</v>
      </c>
      <c r="E912" s="18">
        <f t="shared" si="230"/>
        <v>1156.9974020560001</v>
      </c>
      <c r="F912" s="18">
        <v>252</v>
      </c>
      <c r="G912" s="18">
        <v>700</v>
      </c>
      <c r="H912" s="13">
        <f t="shared" si="231"/>
        <v>164.18808000000001</v>
      </c>
      <c r="I912" s="13">
        <f t="shared" si="232"/>
        <v>1049.0909086000001</v>
      </c>
      <c r="J912" s="19">
        <f t="shared" si="239"/>
        <v>-4.2608471999997164</v>
      </c>
      <c r="K912">
        <f t="shared" si="239"/>
        <v>2.997402596000029</v>
      </c>
      <c r="L912">
        <f t="shared" si="237"/>
        <v>9.0658847573043391E-2</v>
      </c>
      <c r="M912" s="9">
        <f t="shared" si="233"/>
        <v>3.0219615857681128</v>
      </c>
      <c r="N912" s="9">
        <f t="shared" si="238"/>
        <v>10.879061708765207</v>
      </c>
      <c r="O912">
        <f t="shared" si="240"/>
        <v>-4.0376723999999911</v>
      </c>
      <c r="P912">
        <f t="shared" si="240"/>
        <v>1.4987012980000145</v>
      </c>
      <c r="Q912">
        <f t="shared" si="234"/>
        <v>5.7650629614517959E-2</v>
      </c>
      <c r="R912" s="9">
        <f t="shared" si="235"/>
        <v>1.9216876538172654</v>
      </c>
      <c r="S912" s="9">
        <f t="shared" si="236"/>
        <v>6.9180755537421552</v>
      </c>
    </row>
    <row r="913" spans="2:19" ht="20">
      <c r="B913" s="22">
        <v>1290</v>
      </c>
      <c r="C913" s="22">
        <v>770</v>
      </c>
      <c r="D913" s="18">
        <f t="shared" si="229"/>
        <v>1784.4647399999999</v>
      </c>
      <c r="E913" s="18">
        <f t="shared" si="230"/>
        <v>1153.99999946</v>
      </c>
      <c r="F913" s="18">
        <v>246</v>
      </c>
      <c r="G913" s="18">
        <v>700</v>
      </c>
      <c r="H913" s="13">
        <f t="shared" si="231"/>
        <v>160.27884</v>
      </c>
      <c r="I913" s="13">
        <f t="shared" si="232"/>
        <v>1049.0909086000001</v>
      </c>
      <c r="J913" s="19">
        <f t="shared" si="239"/>
        <v>-4.2528824000000895</v>
      </c>
      <c r="K913">
        <f t="shared" si="239"/>
        <v>2.997402596000029</v>
      </c>
      <c r="L913">
        <f t="shared" si="237"/>
        <v>9.0618501707579624E-2</v>
      </c>
      <c r="M913" s="9">
        <f t="shared" si="233"/>
        <v>3.0206167235859875</v>
      </c>
      <c r="N913" s="9">
        <f t="shared" si="238"/>
        <v>10.874220204909555</v>
      </c>
      <c r="O913">
        <f t="shared" si="240"/>
        <v>-3.9092400000000112</v>
      </c>
      <c r="P913">
        <f t="shared" si="240"/>
        <v>0</v>
      </c>
      <c r="Q913">
        <f t="shared" si="234"/>
        <v>4.0599086250000117E-2</v>
      </c>
      <c r="R913" s="9">
        <f t="shared" si="235"/>
        <v>1.3533028750000038</v>
      </c>
      <c r="S913" s="9">
        <f t="shared" si="236"/>
        <v>4.8718903500000135</v>
      </c>
    </row>
    <row r="914" spans="2:19" ht="20">
      <c r="B914" s="22">
        <v>1294</v>
      </c>
      <c r="C914" s="22">
        <v>768</v>
      </c>
      <c r="D914" s="18">
        <f t="shared" si="229"/>
        <v>1788.7096575999999</v>
      </c>
      <c r="E914" s="18">
        <f t="shared" si="230"/>
        <v>1151.002596864</v>
      </c>
      <c r="F914" s="18">
        <v>240</v>
      </c>
      <c r="G914" s="18">
        <v>700</v>
      </c>
      <c r="H914" s="13">
        <f t="shared" si="231"/>
        <v>156.36959999999999</v>
      </c>
      <c r="I914" s="13">
        <f t="shared" si="232"/>
        <v>1049.0909086000001</v>
      </c>
      <c r="J914" s="19">
        <f t="shared" si="239"/>
        <v>-4.244917600000008</v>
      </c>
      <c r="K914">
        <f t="shared" si="239"/>
        <v>2.997402596000029</v>
      </c>
      <c r="L914">
        <f t="shared" si="237"/>
        <v>9.0578213410501415E-2</v>
      </c>
      <c r="M914" s="9">
        <f t="shared" si="233"/>
        <v>3.0192737803500469</v>
      </c>
      <c r="N914" s="9">
        <f t="shared" si="238"/>
        <v>10.869385609260169</v>
      </c>
      <c r="O914">
        <f t="shared" si="240"/>
        <v>-3.9092400000000112</v>
      </c>
      <c r="P914">
        <f t="shared" si="240"/>
        <v>0</v>
      </c>
      <c r="Q914">
        <f t="shared" si="234"/>
        <v>4.0599086250000117E-2</v>
      </c>
      <c r="R914" s="9">
        <f t="shared" si="235"/>
        <v>1.3533028750000038</v>
      </c>
      <c r="S914" s="9">
        <f t="shared" si="236"/>
        <v>4.8718903500000135</v>
      </c>
    </row>
    <row r="915" spans="2:19" ht="20">
      <c r="B915" s="22">
        <v>1298</v>
      </c>
      <c r="C915" s="22">
        <v>768</v>
      </c>
      <c r="D915" s="18">
        <f t="shared" si="229"/>
        <v>1794.2388992000001</v>
      </c>
      <c r="E915" s="18">
        <f t="shared" si="230"/>
        <v>1151.002596864</v>
      </c>
      <c r="F915" s="18">
        <v>236</v>
      </c>
      <c r="G915" s="18">
        <v>702</v>
      </c>
      <c r="H915" s="13">
        <f t="shared" si="231"/>
        <v>153.52847839999998</v>
      </c>
      <c r="I915" s="13">
        <f t="shared" si="232"/>
        <v>1052.0883111959999</v>
      </c>
      <c r="J915" s="19">
        <f t="shared" si="239"/>
        <v>-5.5292416000002049</v>
      </c>
      <c r="K915">
        <f t="shared" si="239"/>
        <v>0</v>
      </c>
      <c r="L915">
        <f t="shared" si="237"/>
        <v>5.74234778666688E-2</v>
      </c>
      <c r="M915" s="9">
        <f t="shared" si="233"/>
        <v>1.91411592888896</v>
      </c>
      <c r="N915" s="9">
        <f t="shared" si="238"/>
        <v>6.890817344000256</v>
      </c>
      <c r="O915">
        <f t="shared" si="240"/>
        <v>-2.8411216000000081</v>
      </c>
      <c r="P915">
        <f t="shared" si="240"/>
        <v>2.9974025959998016</v>
      </c>
      <c r="Q915">
        <f t="shared" si="234"/>
        <v>8.4448340659079121E-2</v>
      </c>
      <c r="R915" s="9">
        <f t="shared" si="235"/>
        <v>2.8149446886359706</v>
      </c>
      <c r="S915" s="9">
        <f t="shared" si="236"/>
        <v>10.133800879089494</v>
      </c>
    </row>
    <row r="916" spans="2:19" ht="20">
      <c r="B916" s="22">
        <v>1302</v>
      </c>
      <c r="C916" s="22">
        <v>766</v>
      </c>
      <c r="D916" s="18">
        <f t="shared" si="229"/>
        <v>1798.4718696</v>
      </c>
      <c r="E916" s="18">
        <f t="shared" si="230"/>
        <v>1148.005194268</v>
      </c>
      <c r="F916" s="18">
        <v>230</v>
      </c>
      <c r="G916" s="18">
        <v>702</v>
      </c>
      <c r="H916" s="13">
        <f t="shared" si="231"/>
        <v>149.625212</v>
      </c>
      <c r="I916" s="13">
        <f t="shared" si="232"/>
        <v>1052.0883111959999</v>
      </c>
      <c r="J916" s="19">
        <f t="shared" si="239"/>
        <v>-4.2329703999998856</v>
      </c>
      <c r="K916">
        <f t="shared" si="239"/>
        <v>2.997402596000029</v>
      </c>
      <c r="L916">
        <f t="shared" si="237"/>
        <v>9.0517889073731636E-2</v>
      </c>
      <c r="M916" s="9">
        <f t="shared" si="233"/>
        <v>3.0172629691243875</v>
      </c>
      <c r="N916" s="9">
        <f t="shared" si="238"/>
        <v>10.862146688847796</v>
      </c>
      <c r="O916">
        <f t="shared" si="240"/>
        <v>-3.9032663999999784</v>
      </c>
      <c r="P916">
        <f t="shared" si="240"/>
        <v>0</v>
      </c>
      <c r="Q916">
        <f t="shared" si="234"/>
        <v>4.0537047924999778E-2</v>
      </c>
      <c r="R916" s="9">
        <f t="shared" si="235"/>
        <v>1.351234930833326</v>
      </c>
      <c r="S916" s="9">
        <f t="shared" si="236"/>
        <v>4.8644457509999741</v>
      </c>
    </row>
    <row r="917" spans="2:19" ht="20">
      <c r="B917" s="22">
        <v>1306</v>
      </c>
      <c r="C917" s="22">
        <v>764</v>
      </c>
      <c r="D917" s="18">
        <f t="shared" si="229"/>
        <v>1802.6968751999998</v>
      </c>
      <c r="E917" s="18">
        <f t="shared" si="230"/>
        <v>1145.0077916719999</v>
      </c>
      <c r="F917" s="18">
        <v>226</v>
      </c>
      <c r="G917" s="18">
        <v>700</v>
      </c>
      <c r="H917" s="13">
        <f t="shared" si="231"/>
        <v>147.24804</v>
      </c>
      <c r="I917" s="13">
        <f t="shared" si="232"/>
        <v>1049.0909086000001</v>
      </c>
      <c r="J917" s="19">
        <f t="shared" si="239"/>
        <v>-4.225005599999804</v>
      </c>
      <c r="K917">
        <f t="shared" si="239"/>
        <v>2.997402596000029</v>
      </c>
      <c r="L917">
        <f t="shared" si="237"/>
        <v>9.0477745033907209E-2</v>
      </c>
      <c r="M917" s="9">
        <f t="shared" si="233"/>
        <v>3.0159248344635734</v>
      </c>
      <c r="N917" s="9">
        <f t="shared" si="238"/>
        <v>10.857329404068864</v>
      </c>
      <c r="O917">
        <f t="shared" si="240"/>
        <v>-2.3771720000000016</v>
      </c>
      <c r="P917">
        <f t="shared" si="240"/>
        <v>-2.9974025959998016</v>
      </c>
      <c r="Q917">
        <f t="shared" si="234"/>
        <v>8.2887864094403407E-2</v>
      </c>
      <c r="R917" s="9">
        <f t="shared" si="235"/>
        <v>2.7629288031467802</v>
      </c>
      <c r="S917" s="9">
        <f t="shared" si="236"/>
        <v>9.9465436913284098</v>
      </c>
    </row>
    <row r="918" spans="2:19" ht="20">
      <c r="B918" s="22">
        <v>1312</v>
      </c>
      <c r="C918" s="22">
        <v>762</v>
      </c>
      <c r="D918" s="18">
        <f t="shared" si="229"/>
        <v>1809.6725632</v>
      </c>
      <c r="E918" s="18">
        <f t="shared" si="230"/>
        <v>1142.0103890760001</v>
      </c>
      <c r="F918" s="18">
        <v>220</v>
      </c>
      <c r="G918" s="18">
        <v>702</v>
      </c>
      <c r="H918" s="13">
        <f t="shared" si="231"/>
        <v>143.11976800000002</v>
      </c>
      <c r="I918" s="13">
        <f t="shared" si="232"/>
        <v>1052.0883111959999</v>
      </c>
      <c r="J918" s="19">
        <f t="shared" si="239"/>
        <v>-6.9756880000002184</v>
      </c>
      <c r="K918">
        <f t="shared" si="239"/>
        <v>2.9974025959998016</v>
      </c>
      <c r="L918">
        <f t="shared" si="237"/>
        <v>0.10728114626787172</v>
      </c>
      <c r="M918" s="9">
        <f t="shared" si="233"/>
        <v>3.5760382089290572</v>
      </c>
      <c r="N918" s="9">
        <f t="shared" si="238"/>
        <v>12.873737552144606</v>
      </c>
      <c r="O918">
        <f t="shared" si="240"/>
        <v>-4.1282719999999813</v>
      </c>
      <c r="P918">
        <f t="shared" si="240"/>
        <v>2.9974025959998016</v>
      </c>
      <c r="Q918">
        <f t="shared" si="234"/>
        <v>8.9994829805355073E-2</v>
      </c>
      <c r="R918" s="9">
        <f t="shared" si="235"/>
        <v>2.9998276601785023</v>
      </c>
      <c r="S918" s="9">
        <f t="shared" si="236"/>
        <v>10.799379576642609</v>
      </c>
    </row>
    <row r="919" spans="2:19" ht="20">
      <c r="B919" s="22">
        <v>1316</v>
      </c>
      <c r="C919" s="22">
        <v>760</v>
      </c>
      <c r="D919" s="18">
        <f t="shared" si="229"/>
        <v>1813.8796480000001</v>
      </c>
      <c r="E919" s="18">
        <f t="shared" si="230"/>
        <v>1139.0129864800001</v>
      </c>
      <c r="F919" s="18">
        <v>216</v>
      </c>
      <c r="G919" s="18">
        <v>702</v>
      </c>
      <c r="H919" s="13">
        <f t="shared" si="231"/>
        <v>140.51759040000002</v>
      </c>
      <c r="I919" s="13">
        <f t="shared" si="232"/>
        <v>1052.0883111959999</v>
      </c>
      <c r="J919" s="19">
        <f t="shared" si="239"/>
        <v>-4.2070848000000751</v>
      </c>
      <c r="K919">
        <f t="shared" si="239"/>
        <v>2.997402596000029</v>
      </c>
      <c r="L919">
        <f t="shared" si="237"/>
        <v>9.0387632529826151E-2</v>
      </c>
      <c r="M919" s="9">
        <f t="shared" si="233"/>
        <v>3.0129210843275382</v>
      </c>
      <c r="N919" s="9">
        <f t="shared" si="238"/>
        <v>10.846515903579139</v>
      </c>
      <c r="O919">
        <f t="shared" si="240"/>
        <v>-2.6021776000000045</v>
      </c>
      <c r="P919">
        <f t="shared" si="240"/>
        <v>0</v>
      </c>
      <c r="Q919">
        <f t="shared" si="234"/>
        <v>2.7024698616666717E-2</v>
      </c>
      <c r="R919" s="9">
        <f t="shared" si="235"/>
        <v>0.90082328722222393</v>
      </c>
      <c r="S919" s="9">
        <f t="shared" si="236"/>
        <v>3.2429638340000064</v>
      </c>
    </row>
    <row r="920" spans="2:19" ht="20">
      <c r="B920" s="22">
        <v>1320</v>
      </c>
      <c r="C920" s="22">
        <v>760</v>
      </c>
      <c r="D920" s="18">
        <f t="shared" si="229"/>
        <v>1819.3929599999999</v>
      </c>
      <c r="E920" s="18">
        <f t="shared" si="230"/>
        <v>1139.0129864800001</v>
      </c>
      <c r="F920" s="18">
        <v>210</v>
      </c>
      <c r="G920" s="18">
        <v>701</v>
      </c>
      <c r="H920" s="13">
        <f t="shared" si="231"/>
        <v>136.718862</v>
      </c>
      <c r="I920" s="13">
        <f t="shared" si="232"/>
        <v>1050.5896098979999</v>
      </c>
      <c r="J920" s="19">
        <f t="shared" si="239"/>
        <v>-5.5133119999998144</v>
      </c>
      <c r="K920">
        <f t="shared" si="239"/>
        <v>0</v>
      </c>
      <c r="L920">
        <f t="shared" si="237"/>
        <v>5.7258042333331413E-2</v>
      </c>
      <c r="M920" s="9">
        <f t="shared" si="233"/>
        <v>1.9086014111110472</v>
      </c>
      <c r="N920" s="9">
        <f t="shared" si="238"/>
        <v>6.8709650799997704</v>
      </c>
      <c r="O920">
        <f t="shared" si="240"/>
        <v>-3.7987284000000159</v>
      </c>
      <c r="P920">
        <f t="shared" si="240"/>
        <v>-1.4987012980000145</v>
      </c>
      <c r="Q920">
        <f t="shared" si="234"/>
        <v>5.5871614437920589E-2</v>
      </c>
      <c r="R920" s="9">
        <f t="shared" si="235"/>
        <v>1.8623871479306862</v>
      </c>
      <c r="S920" s="9">
        <f t="shared" si="236"/>
        <v>6.7045937325504701</v>
      </c>
    </row>
    <row r="921" spans="2:19" ht="20">
      <c r="B921" s="22">
        <v>1326</v>
      </c>
      <c r="C921" s="22">
        <v>758</v>
      </c>
      <c r="D921" s="18">
        <f t="shared" si="229"/>
        <v>1826.3427624000001</v>
      </c>
      <c r="E921" s="18">
        <f t="shared" si="230"/>
        <v>1136.0155838840001</v>
      </c>
      <c r="F921" s="18">
        <v>204</v>
      </c>
      <c r="G921" s="18">
        <v>700</v>
      </c>
      <c r="H921" s="13">
        <f t="shared" si="231"/>
        <v>132.91416000000001</v>
      </c>
      <c r="I921" s="13">
        <f t="shared" si="232"/>
        <v>1049.0909086000001</v>
      </c>
      <c r="J921" s="19">
        <f t="shared" si="239"/>
        <v>-6.9498024000001806</v>
      </c>
      <c r="K921">
        <f t="shared" si="239"/>
        <v>2.997402596000029</v>
      </c>
      <c r="L921">
        <f t="shared" si="237"/>
        <v>0.10709979089794136</v>
      </c>
      <c r="M921" s="9">
        <f t="shared" si="233"/>
        <v>3.5699930299313785</v>
      </c>
      <c r="N921" s="9">
        <f t="shared" si="238"/>
        <v>12.851974907752963</v>
      </c>
      <c r="O921">
        <f t="shared" si="240"/>
        <v>-3.8047019999999918</v>
      </c>
      <c r="P921">
        <f t="shared" si="240"/>
        <v>-1.4987012979997871</v>
      </c>
      <c r="Q921">
        <f t="shared" si="234"/>
        <v>5.5915437433489208E-2</v>
      </c>
      <c r="R921" s="9">
        <f t="shared" si="235"/>
        <v>1.8638479144496403</v>
      </c>
      <c r="S921" s="9">
        <f t="shared" si="236"/>
        <v>6.7098524920187055</v>
      </c>
    </row>
    <row r="922" spans="2:19" ht="20">
      <c r="B922" s="22">
        <v>1330</v>
      </c>
      <c r="C922" s="22">
        <v>756</v>
      </c>
      <c r="D922" s="18">
        <f t="shared" si="229"/>
        <v>1830.5279439999999</v>
      </c>
      <c r="E922" s="18">
        <f t="shared" si="230"/>
        <v>1133.0181812880001</v>
      </c>
      <c r="F922" s="18">
        <v>200</v>
      </c>
      <c r="G922" s="18">
        <v>700</v>
      </c>
      <c r="H922" s="13">
        <f t="shared" si="231"/>
        <v>130.30799999999999</v>
      </c>
      <c r="I922" s="13">
        <f t="shared" si="232"/>
        <v>1049.0909086000001</v>
      </c>
      <c r="J922" s="19">
        <f t="shared" si="239"/>
        <v>-4.1851815999998507</v>
      </c>
      <c r="K922">
        <f t="shared" si="239"/>
        <v>2.997402596000029</v>
      </c>
      <c r="L922">
        <f t="shared" si="237"/>
        <v>9.0277893936281481E-2</v>
      </c>
      <c r="M922" s="9">
        <f t="shared" si="233"/>
        <v>3.0092631312093827</v>
      </c>
      <c r="N922" s="9">
        <f t="shared" si="238"/>
        <v>10.833347272353778</v>
      </c>
      <c r="O922">
        <f t="shared" si="240"/>
        <v>-2.6061600000000169</v>
      </c>
      <c r="P922">
        <f t="shared" si="240"/>
        <v>0</v>
      </c>
      <c r="Q922">
        <f t="shared" si="234"/>
        <v>2.7066057500000178E-2</v>
      </c>
      <c r="R922" s="9">
        <f t="shared" si="235"/>
        <v>0.9022019166666726</v>
      </c>
      <c r="S922" s="9">
        <f t="shared" si="236"/>
        <v>3.2479269000000213</v>
      </c>
    </row>
    <row r="923" spans="2:19" ht="20">
      <c r="B923" s="22">
        <v>1334</v>
      </c>
      <c r="C923" s="22">
        <v>754</v>
      </c>
      <c r="D923" s="18">
        <f t="shared" si="229"/>
        <v>1834.7051607999999</v>
      </c>
      <c r="E923" s="18">
        <f t="shared" si="230"/>
        <v>1130.020778692</v>
      </c>
      <c r="F923" s="18">
        <v>194</v>
      </c>
      <c r="G923" s="18">
        <v>700</v>
      </c>
      <c r="H923" s="13">
        <f t="shared" si="231"/>
        <v>126.39876</v>
      </c>
      <c r="I923" s="13">
        <f t="shared" si="232"/>
        <v>1049.0909086000001</v>
      </c>
      <c r="J923" s="19">
        <f t="shared" si="239"/>
        <v>-4.1772167999999965</v>
      </c>
      <c r="K923">
        <f t="shared" si="239"/>
        <v>2.997402596000029</v>
      </c>
      <c r="L923">
        <f t="shared" si="237"/>
        <v>9.0238098076001694E-2</v>
      </c>
      <c r="M923" s="9">
        <f t="shared" si="233"/>
        <v>3.0079366025333898</v>
      </c>
      <c r="N923" s="9">
        <f t="shared" si="238"/>
        <v>10.828571769120204</v>
      </c>
      <c r="O923">
        <f t="shared" si="240"/>
        <v>-3.9092399999999969</v>
      </c>
      <c r="P923">
        <f t="shared" si="240"/>
        <v>0</v>
      </c>
      <c r="Q923">
        <f t="shared" si="234"/>
        <v>4.0599086249999972E-2</v>
      </c>
      <c r="R923" s="9">
        <f t="shared" si="235"/>
        <v>1.3533028749999991</v>
      </c>
      <c r="S923" s="9">
        <f t="shared" si="236"/>
        <v>4.8718903499999966</v>
      </c>
    </row>
    <row r="924" spans="2:19" ht="20">
      <c r="B924" s="22">
        <v>1340</v>
      </c>
      <c r="C924" s="22">
        <v>754</v>
      </c>
      <c r="D924" s="18">
        <f t="shared" si="229"/>
        <v>1842.957208</v>
      </c>
      <c r="E924" s="18">
        <f t="shared" si="230"/>
        <v>1130.020778692</v>
      </c>
      <c r="F924" s="18">
        <v>190</v>
      </c>
      <c r="G924" s="18">
        <v>700</v>
      </c>
      <c r="H924" s="13">
        <f t="shared" si="231"/>
        <v>123.79260000000001</v>
      </c>
      <c r="I924" s="13">
        <f t="shared" si="232"/>
        <v>1049.0909086000001</v>
      </c>
      <c r="J924" s="19">
        <f t="shared" si="239"/>
        <v>-8.2520472000001064</v>
      </c>
      <c r="K924">
        <f t="shared" si="239"/>
        <v>0</v>
      </c>
      <c r="L924">
        <f t="shared" si="237"/>
        <v>8.5700948525001111E-2</v>
      </c>
      <c r="M924" s="9">
        <f t="shared" si="233"/>
        <v>2.8566982841667037</v>
      </c>
      <c r="N924" s="9">
        <f t="shared" si="238"/>
        <v>10.284113823000133</v>
      </c>
      <c r="O924">
        <f t="shared" si="240"/>
        <v>-2.6061599999999885</v>
      </c>
      <c r="P924">
        <f t="shared" si="240"/>
        <v>0</v>
      </c>
      <c r="Q924">
        <f t="shared" si="234"/>
        <v>2.7066057499999883E-2</v>
      </c>
      <c r="R924" s="9">
        <f t="shared" si="235"/>
        <v>0.90220191666666272</v>
      </c>
      <c r="S924" s="9">
        <f t="shared" si="236"/>
        <v>3.2479268999999857</v>
      </c>
    </row>
    <row r="925" spans="2:19" ht="20">
      <c r="B925" s="22">
        <v>1344</v>
      </c>
      <c r="C925" s="22">
        <v>752</v>
      </c>
      <c r="D925" s="18">
        <f t="shared" si="229"/>
        <v>1847.1204863999999</v>
      </c>
      <c r="E925" s="18">
        <f t="shared" si="230"/>
        <v>1127.023376096</v>
      </c>
      <c r="F925" s="18">
        <v>184</v>
      </c>
      <c r="G925" s="18">
        <v>700</v>
      </c>
      <c r="H925" s="13">
        <f t="shared" si="231"/>
        <v>119.88336000000001</v>
      </c>
      <c r="I925" s="13">
        <f t="shared" si="232"/>
        <v>1049.0909086000001</v>
      </c>
      <c r="J925" s="19">
        <f t="shared" si="239"/>
        <v>-4.1632783999998537</v>
      </c>
      <c r="K925">
        <f t="shared" si="239"/>
        <v>2.997402596000029</v>
      </c>
      <c r="L925">
        <f t="shared" si="237"/>
        <v>9.0168595650075123E-2</v>
      </c>
      <c r="M925" s="9">
        <f t="shared" si="233"/>
        <v>3.0056198550025037</v>
      </c>
      <c r="N925" s="9">
        <f t="shared" si="238"/>
        <v>10.820231478009013</v>
      </c>
      <c r="O925">
        <f t="shared" si="240"/>
        <v>-3.9092399999999969</v>
      </c>
      <c r="P925">
        <f t="shared" si="240"/>
        <v>0</v>
      </c>
      <c r="Q925">
        <f t="shared" si="234"/>
        <v>4.0599086249999972E-2</v>
      </c>
      <c r="R925" s="9">
        <f t="shared" si="235"/>
        <v>1.3533028749999991</v>
      </c>
      <c r="S925" s="9">
        <f t="shared" si="236"/>
        <v>4.8718903499999966</v>
      </c>
    </row>
    <row r="926" spans="2:19" ht="20">
      <c r="B926" s="22">
        <v>1348</v>
      </c>
      <c r="C926" s="22">
        <v>752</v>
      </c>
      <c r="D926" s="18">
        <f t="shared" si="229"/>
        <v>1852.6178688</v>
      </c>
      <c r="E926" s="18">
        <f t="shared" si="230"/>
        <v>1127.023376096</v>
      </c>
      <c r="F926" s="18">
        <v>180</v>
      </c>
      <c r="G926" s="18">
        <v>700</v>
      </c>
      <c r="H926" s="13">
        <f t="shared" si="231"/>
        <v>117.27720000000001</v>
      </c>
      <c r="I926" s="13">
        <f t="shared" si="232"/>
        <v>1049.0909086000001</v>
      </c>
      <c r="J926" s="19">
        <f t="shared" si="239"/>
        <v>-5.4973824000001059</v>
      </c>
      <c r="K926">
        <f t="shared" si="239"/>
        <v>0</v>
      </c>
      <c r="L926">
        <f t="shared" si="237"/>
        <v>5.7092606800001104E-2</v>
      </c>
      <c r="M926" s="9">
        <f t="shared" si="233"/>
        <v>1.9030868933333702</v>
      </c>
      <c r="N926" s="9">
        <f t="shared" si="238"/>
        <v>6.8511128160001329</v>
      </c>
      <c r="O926">
        <f t="shared" si="240"/>
        <v>-2.6061600000000027</v>
      </c>
      <c r="P926">
        <f t="shared" si="240"/>
        <v>0</v>
      </c>
      <c r="Q926">
        <f t="shared" si="234"/>
        <v>2.7066057500000032E-2</v>
      </c>
      <c r="R926" s="9">
        <f t="shared" si="235"/>
        <v>0.90220191666666771</v>
      </c>
      <c r="S926" s="9">
        <f t="shared" si="236"/>
        <v>3.2479269000000039</v>
      </c>
    </row>
    <row r="927" spans="2:19" ht="20">
      <c r="B927" s="22">
        <v>1352</v>
      </c>
      <c r="C927" s="22">
        <v>750</v>
      </c>
      <c r="D927" s="18">
        <f t="shared" si="229"/>
        <v>1856.7692</v>
      </c>
      <c r="E927" s="18">
        <f t="shared" si="230"/>
        <v>1124.0259735</v>
      </c>
      <c r="F927" s="18">
        <v>174</v>
      </c>
      <c r="G927" s="18">
        <v>698</v>
      </c>
      <c r="H927" s="13">
        <f t="shared" si="231"/>
        <v>113.54119440000001</v>
      </c>
      <c r="I927" s="13">
        <f t="shared" si="232"/>
        <v>1046.0935060040001</v>
      </c>
      <c r="J927" s="19">
        <f t="shared" si="239"/>
        <v>-4.1513311999999587</v>
      </c>
      <c r="K927">
        <f t="shared" si="239"/>
        <v>2.997402596000029</v>
      </c>
      <c r="L927">
        <f t="shared" si="237"/>
        <v>9.0109164560395083E-2</v>
      </c>
      <c r="M927" s="9">
        <f t="shared" si="233"/>
        <v>3.003638818679836</v>
      </c>
      <c r="N927" s="9">
        <f t="shared" si="238"/>
        <v>10.81309974724741</v>
      </c>
      <c r="O927">
        <f t="shared" si="240"/>
        <v>-3.7360055999999986</v>
      </c>
      <c r="P927">
        <f t="shared" si="240"/>
        <v>-2.997402596000029</v>
      </c>
      <c r="Q927">
        <f t="shared" si="234"/>
        <v>8.8126855057224604E-2</v>
      </c>
      <c r="R927" s="9">
        <f t="shared" si="235"/>
        <v>2.9375618352408202</v>
      </c>
      <c r="S927" s="9">
        <f t="shared" si="236"/>
        <v>10.575222606866953</v>
      </c>
    </row>
    <row r="928" spans="2:19" ht="20">
      <c r="B928" s="22">
        <v>1356</v>
      </c>
      <c r="C928" s="22">
        <v>750</v>
      </c>
      <c r="D928" s="18">
        <f t="shared" si="229"/>
        <v>1862.2626</v>
      </c>
      <c r="E928" s="18">
        <f t="shared" si="230"/>
        <v>1124.0259735</v>
      </c>
      <c r="F928" s="18">
        <v>170</v>
      </c>
      <c r="G928" s="18">
        <v>698</v>
      </c>
      <c r="H928" s="13">
        <f t="shared" si="231"/>
        <v>110.93105200000001</v>
      </c>
      <c r="I928" s="13">
        <f t="shared" si="232"/>
        <v>1046.0935060040001</v>
      </c>
      <c r="J928" s="19">
        <f t="shared" si="239"/>
        <v>-5.4934000000000651</v>
      </c>
      <c r="K928">
        <f t="shared" si="239"/>
        <v>0</v>
      </c>
      <c r="L928">
        <f t="shared" si="237"/>
        <v>5.7051247916667353E-2</v>
      </c>
      <c r="M928" s="9">
        <f t="shared" si="233"/>
        <v>1.9017082638889118</v>
      </c>
      <c r="N928" s="9">
        <f t="shared" si="238"/>
        <v>6.846149750000083</v>
      </c>
      <c r="O928">
        <f t="shared" si="240"/>
        <v>-2.6101424000000009</v>
      </c>
      <c r="P928">
        <f t="shared" si="240"/>
        <v>0</v>
      </c>
      <c r="Q928">
        <f t="shared" si="234"/>
        <v>2.7107416383333346E-2</v>
      </c>
      <c r="R928" s="9">
        <f t="shared" si="235"/>
        <v>0.90358054611111149</v>
      </c>
      <c r="S928" s="9">
        <f t="shared" si="236"/>
        <v>3.2528899660000015</v>
      </c>
    </row>
    <row r="929" spans="2:19" ht="20">
      <c r="B929" s="22">
        <v>1362</v>
      </c>
      <c r="C929" s="22">
        <v>748</v>
      </c>
      <c r="D929" s="18">
        <f t="shared" si="229"/>
        <v>1869.1466928</v>
      </c>
      <c r="E929" s="18">
        <f t="shared" si="230"/>
        <v>1121.0285709039999</v>
      </c>
      <c r="F929" s="18">
        <v>164</v>
      </c>
      <c r="G929" s="18">
        <v>698</v>
      </c>
      <c r="H929" s="13">
        <f t="shared" si="231"/>
        <v>107.01583840000001</v>
      </c>
      <c r="I929" s="13">
        <f t="shared" si="232"/>
        <v>1046.0935060040001</v>
      </c>
      <c r="J929" s="19">
        <f t="shared" si="239"/>
        <v>-6.8840927999999622</v>
      </c>
      <c r="K929">
        <f t="shared" si="239"/>
        <v>2.997402596000029</v>
      </c>
      <c r="L929">
        <f t="shared" si="237"/>
        <v>0.10664108579773934</v>
      </c>
      <c r="M929" s="9">
        <f t="shared" si="233"/>
        <v>3.5547028599246446</v>
      </c>
      <c r="N929" s="9">
        <f t="shared" si="238"/>
        <v>12.796930295728721</v>
      </c>
      <c r="O929">
        <f t="shared" si="240"/>
        <v>-3.9152136000000013</v>
      </c>
      <c r="P929">
        <f t="shared" si="240"/>
        <v>0</v>
      </c>
      <c r="Q929">
        <f t="shared" si="234"/>
        <v>4.066112457500002E-2</v>
      </c>
      <c r="R929" s="9">
        <f t="shared" si="235"/>
        <v>1.3553708191666674</v>
      </c>
      <c r="S929" s="9">
        <f t="shared" si="236"/>
        <v>4.8793349490000022</v>
      </c>
    </row>
    <row r="930" spans="2:19" ht="20">
      <c r="B930" s="22">
        <v>1366</v>
      </c>
      <c r="C930" s="22">
        <v>746</v>
      </c>
      <c r="D930" s="18">
        <f t="shared" si="229"/>
        <v>1873.2761207999999</v>
      </c>
      <c r="E930" s="18">
        <f t="shared" si="230"/>
        <v>1118.0311683079999</v>
      </c>
      <c r="F930" s="18">
        <v>160</v>
      </c>
      <c r="G930" s="18">
        <v>698</v>
      </c>
      <c r="H930" s="13">
        <f t="shared" si="231"/>
        <v>104.40569600000001</v>
      </c>
      <c r="I930" s="13">
        <f t="shared" si="232"/>
        <v>1046.0935060040001</v>
      </c>
      <c r="J930" s="19">
        <f t="shared" si="239"/>
        <v>-4.1294279999999617</v>
      </c>
      <c r="K930">
        <f t="shared" si="239"/>
        <v>2.997402596000029</v>
      </c>
      <c r="L930">
        <f t="shared" si="237"/>
        <v>9.000054990281825E-2</v>
      </c>
      <c r="M930" s="9">
        <f t="shared" si="233"/>
        <v>3.0000183300939414</v>
      </c>
      <c r="N930" s="9">
        <f t="shared" si="238"/>
        <v>10.80006598833819</v>
      </c>
      <c r="O930">
        <f t="shared" si="240"/>
        <v>-2.6101424000000009</v>
      </c>
      <c r="P930">
        <f t="shared" si="240"/>
        <v>0</v>
      </c>
      <c r="Q930">
        <f t="shared" si="234"/>
        <v>2.7107416383333346E-2</v>
      </c>
      <c r="R930" s="9">
        <f t="shared" si="235"/>
        <v>0.90358054611111149</v>
      </c>
      <c r="S930" s="9">
        <f t="shared" si="236"/>
        <v>3.2528899660000015</v>
      </c>
    </row>
    <row r="931" spans="2:19" ht="20">
      <c r="B931" s="22">
        <v>1370</v>
      </c>
      <c r="C931" s="22">
        <v>746</v>
      </c>
      <c r="D931" s="18">
        <f t="shared" si="229"/>
        <v>1878.7615559999999</v>
      </c>
      <c r="E931" s="18">
        <f t="shared" si="230"/>
        <v>1118.0311683079999</v>
      </c>
      <c r="F931" s="18">
        <v>156</v>
      </c>
      <c r="G931" s="18">
        <v>698</v>
      </c>
      <c r="H931" s="13">
        <f t="shared" si="231"/>
        <v>101.79555360000001</v>
      </c>
      <c r="I931" s="13">
        <f t="shared" si="232"/>
        <v>1046.0935060040001</v>
      </c>
      <c r="J931" s="19">
        <f t="shared" si="239"/>
        <v>-5.4854351999999835</v>
      </c>
      <c r="K931">
        <f t="shared" si="239"/>
        <v>0</v>
      </c>
      <c r="L931">
        <f t="shared" si="237"/>
        <v>5.6968530149999835E-2</v>
      </c>
      <c r="M931" s="9">
        <f t="shared" si="233"/>
        <v>1.8989510049999945</v>
      </c>
      <c r="N931" s="9">
        <f t="shared" si="238"/>
        <v>6.8362236179999805</v>
      </c>
      <c r="O931">
        <f t="shared" si="240"/>
        <v>-2.6101424000000009</v>
      </c>
      <c r="P931">
        <f t="shared" si="240"/>
        <v>0</v>
      </c>
      <c r="Q931">
        <f t="shared" si="234"/>
        <v>2.7107416383333346E-2</v>
      </c>
      <c r="R931" s="9">
        <f t="shared" si="235"/>
        <v>0.90358054611111149</v>
      </c>
      <c r="S931" s="9">
        <f t="shared" si="236"/>
        <v>3.2528899660000015</v>
      </c>
    </row>
    <row r="932" spans="2:19" ht="20">
      <c r="B932" s="22">
        <v>1376</v>
      </c>
      <c r="C932" s="22">
        <v>744</v>
      </c>
      <c r="D932" s="18">
        <f t="shared" si="229"/>
        <v>1885.6197631999999</v>
      </c>
      <c r="E932" s="18">
        <f t="shared" si="230"/>
        <v>1115.0337657119999</v>
      </c>
      <c r="F932" s="18">
        <v>150</v>
      </c>
      <c r="G932" s="18">
        <v>698</v>
      </c>
      <c r="H932" s="13">
        <f t="shared" si="231"/>
        <v>97.88033999999999</v>
      </c>
      <c r="I932" s="13">
        <f t="shared" si="232"/>
        <v>1046.0935060040001</v>
      </c>
      <c r="J932" s="19">
        <f t="shared" si="239"/>
        <v>-6.8582071999999243</v>
      </c>
      <c r="K932">
        <f t="shared" si="239"/>
        <v>2.997402596000029</v>
      </c>
      <c r="L932">
        <f t="shared" si="237"/>
        <v>0.10646104218241562</v>
      </c>
      <c r="M932" s="9">
        <f t="shared" si="233"/>
        <v>3.5487014060805202</v>
      </c>
      <c r="N932" s="9">
        <f t="shared" si="238"/>
        <v>12.775325061889873</v>
      </c>
      <c r="O932">
        <f t="shared" si="240"/>
        <v>-3.9152136000000155</v>
      </c>
      <c r="P932">
        <f t="shared" si="240"/>
        <v>0</v>
      </c>
      <c r="Q932">
        <f t="shared" si="234"/>
        <v>4.0661124575000165E-2</v>
      </c>
      <c r="R932" s="9">
        <f t="shared" si="235"/>
        <v>1.3553708191666722</v>
      </c>
      <c r="S932" s="9">
        <f t="shared" si="236"/>
        <v>4.87933494900002</v>
      </c>
    </row>
    <row r="933" spans="2:19" ht="20">
      <c r="B933" s="22">
        <v>1380</v>
      </c>
      <c r="C933" s="22">
        <v>744</v>
      </c>
      <c r="D933" s="18">
        <f t="shared" si="229"/>
        <v>1891.101216</v>
      </c>
      <c r="E933" s="18">
        <f t="shared" si="230"/>
        <v>1115.0337657119999</v>
      </c>
      <c r="F933" s="18">
        <v>144</v>
      </c>
      <c r="G933" s="18">
        <v>698</v>
      </c>
      <c r="H933" s="13">
        <f t="shared" si="231"/>
        <v>93.965126400000003</v>
      </c>
      <c r="I933" s="13">
        <f t="shared" si="232"/>
        <v>1046.0935060040001</v>
      </c>
      <c r="J933" s="19">
        <f t="shared" si="239"/>
        <v>-5.4814528000001701</v>
      </c>
      <c r="K933">
        <f t="shared" si="239"/>
        <v>0</v>
      </c>
      <c r="L933">
        <f t="shared" si="237"/>
        <v>5.6927171266668436E-2</v>
      </c>
      <c r="M933" s="9">
        <f t="shared" si="233"/>
        <v>1.8975723755556144</v>
      </c>
      <c r="N933" s="9">
        <f t="shared" si="238"/>
        <v>6.8312605520002121</v>
      </c>
      <c r="O933">
        <f t="shared" si="240"/>
        <v>-3.9152135999999871</v>
      </c>
      <c r="P933">
        <f t="shared" si="240"/>
        <v>0</v>
      </c>
      <c r="Q933">
        <f t="shared" si="234"/>
        <v>4.0661124574999867E-2</v>
      </c>
      <c r="R933" s="9">
        <f t="shared" si="235"/>
        <v>1.3553708191666622</v>
      </c>
      <c r="S933" s="9">
        <f t="shared" si="236"/>
        <v>4.8793349489999844</v>
      </c>
    </row>
    <row r="934" spans="2:19" ht="20">
      <c r="B934" s="22">
        <v>1384</v>
      </c>
      <c r="C934" s="22">
        <v>742</v>
      </c>
      <c r="D934" s="18">
        <f t="shared" si="229"/>
        <v>1895.2047583999999</v>
      </c>
      <c r="E934" s="18">
        <f t="shared" si="230"/>
        <v>1112.0363631160001</v>
      </c>
      <c r="F934" s="18">
        <v>140</v>
      </c>
      <c r="G934" s="18">
        <v>698</v>
      </c>
      <c r="H934" s="13">
        <f t="shared" si="231"/>
        <v>91.354984000000002</v>
      </c>
      <c r="I934" s="13">
        <f t="shared" si="232"/>
        <v>1046.0935060040001</v>
      </c>
      <c r="J934" s="19">
        <f t="shared" si="239"/>
        <v>-4.1035423999999239</v>
      </c>
      <c r="K934">
        <f t="shared" si="239"/>
        <v>2.9974025959998016</v>
      </c>
      <c r="L934">
        <f t="shared" si="237"/>
        <v>8.9872760184245837E-2</v>
      </c>
      <c r="M934" s="9">
        <f t="shared" si="233"/>
        <v>2.9957586728081944</v>
      </c>
      <c r="N934" s="9">
        <f t="shared" si="238"/>
        <v>10.7847312221095</v>
      </c>
      <c r="O934">
        <f t="shared" si="240"/>
        <v>-2.6101424000000009</v>
      </c>
      <c r="P934">
        <f t="shared" si="240"/>
        <v>0</v>
      </c>
      <c r="Q934">
        <f t="shared" si="234"/>
        <v>2.7107416383333346E-2</v>
      </c>
      <c r="R934" s="9">
        <f t="shared" si="235"/>
        <v>0.90358054611111149</v>
      </c>
      <c r="S934" s="9">
        <f t="shared" si="236"/>
        <v>3.2528899660000015</v>
      </c>
    </row>
    <row r="935" spans="2:19" ht="20">
      <c r="B935" s="22">
        <v>1388</v>
      </c>
      <c r="C935" s="22">
        <v>742</v>
      </c>
      <c r="D935" s="18">
        <f t="shared" si="229"/>
        <v>1900.6822287999998</v>
      </c>
      <c r="E935" s="18">
        <f t="shared" si="230"/>
        <v>1112.0363631160001</v>
      </c>
      <c r="F935" s="18">
        <v>134</v>
      </c>
      <c r="G935" s="18">
        <v>698</v>
      </c>
      <c r="H935" s="13">
        <f t="shared" si="231"/>
        <v>87.439770400000015</v>
      </c>
      <c r="I935" s="13">
        <f t="shared" si="232"/>
        <v>1046.0935060040001</v>
      </c>
      <c r="J935" s="19">
        <f t="shared" si="239"/>
        <v>-5.4774703999999019</v>
      </c>
      <c r="K935">
        <f t="shared" si="239"/>
        <v>0</v>
      </c>
      <c r="L935">
        <f t="shared" si="237"/>
        <v>5.6885812383332318E-2</v>
      </c>
      <c r="M935" s="9">
        <f t="shared" si="233"/>
        <v>1.8961937461110772</v>
      </c>
      <c r="N935" s="9">
        <f t="shared" si="238"/>
        <v>6.826297485999878</v>
      </c>
      <c r="O935">
        <f t="shared" si="240"/>
        <v>-3.9152135999999871</v>
      </c>
      <c r="P935">
        <f t="shared" si="240"/>
        <v>0</v>
      </c>
      <c r="Q935">
        <f t="shared" si="234"/>
        <v>4.0661124574999867E-2</v>
      </c>
      <c r="R935" s="9">
        <f t="shared" si="235"/>
        <v>1.3553708191666622</v>
      </c>
      <c r="S935" s="9">
        <f t="shared" si="236"/>
        <v>4.8793349489999844</v>
      </c>
    </row>
    <row r="936" spans="2:19" ht="20">
      <c r="B936" s="22">
        <v>1394</v>
      </c>
      <c r="C936" s="22">
        <v>740</v>
      </c>
      <c r="D936" s="18">
        <f t="shared" si="229"/>
        <v>1907.5105679999999</v>
      </c>
      <c r="E936" s="18">
        <f t="shared" si="230"/>
        <v>1109.03896052</v>
      </c>
      <c r="F936" s="18">
        <v>130</v>
      </c>
      <c r="G936" s="18">
        <v>698</v>
      </c>
      <c r="H936" s="13">
        <f t="shared" si="231"/>
        <v>84.829628000000014</v>
      </c>
      <c r="I936" s="13">
        <f t="shared" si="232"/>
        <v>1046.0935060040001</v>
      </c>
      <c r="J936" s="19">
        <f t="shared" si="239"/>
        <v>-6.8283392000000731</v>
      </c>
      <c r="K936">
        <f t="shared" si="239"/>
        <v>2.997402596000029</v>
      </c>
      <c r="L936">
        <f t="shared" si="237"/>
        <v>0.10625376564572683</v>
      </c>
      <c r="M936" s="9">
        <f t="shared" si="233"/>
        <v>3.5417921881908945</v>
      </c>
      <c r="N936" s="9">
        <f t="shared" si="238"/>
        <v>12.750451877487221</v>
      </c>
      <c r="O936">
        <f t="shared" si="240"/>
        <v>-2.6101424000000009</v>
      </c>
      <c r="P936">
        <f t="shared" si="240"/>
        <v>0</v>
      </c>
      <c r="Q936">
        <f t="shared" si="234"/>
        <v>2.7107416383333346E-2</v>
      </c>
      <c r="R936" s="9">
        <f t="shared" si="235"/>
        <v>0.90358054611111149</v>
      </c>
      <c r="S936" s="9">
        <f t="shared" si="236"/>
        <v>3.2528899660000015</v>
      </c>
    </row>
    <row r="937" spans="2:19" ht="20">
      <c r="B937" s="22">
        <v>1400</v>
      </c>
      <c r="C937" s="22">
        <v>740</v>
      </c>
      <c r="D937" s="18">
        <f t="shared" si="229"/>
        <v>1915.7208000000001</v>
      </c>
      <c r="E937" s="18">
        <f t="shared" si="230"/>
        <v>1109.03896052</v>
      </c>
      <c r="F937" s="18">
        <v>124</v>
      </c>
      <c r="G937" s="18">
        <v>698</v>
      </c>
      <c r="H937" s="13">
        <f t="shared" si="231"/>
        <v>80.914414399999998</v>
      </c>
      <c r="I937" s="13">
        <f t="shared" si="232"/>
        <v>1046.0935060040001</v>
      </c>
      <c r="J937" s="19">
        <f t="shared" si="239"/>
        <v>-8.2102320000001328</v>
      </c>
      <c r="K937">
        <f t="shared" si="239"/>
        <v>0</v>
      </c>
      <c r="L937">
        <f t="shared" si="237"/>
        <v>8.5266680250001392E-2</v>
      </c>
      <c r="M937" s="9">
        <f t="shared" si="233"/>
        <v>2.8422226750000466</v>
      </c>
      <c r="N937" s="9">
        <f t="shared" si="238"/>
        <v>10.232001630000168</v>
      </c>
      <c r="O937">
        <f t="shared" si="240"/>
        <v>-3.9152136000000155</v>
      </c>
      <c r="P937">
        <f t="shared" si="240"/>
        <v>0</v>
      </c>
      <c r="Q937">
        <f t="shared" si="234"/>
        <v>4.0661124575000165E-2</v>
      </c>
      <c r="R937" s="9">
        <f t="shared" si="235"/>
        <v>1.3553708191666722</v>
      </c>
      <c r="S937" s="9">
        <f t="shared" si="236"/>
        <v>4.87933494900002</v>
      </c>
    </row>
    <row r="938" spans="2:19" ht="20">
      <c r="B938" s="22">
        <v>1404</v>
      </c>
      <c r="C938" s="22">
        <v>738</v>
      </c>
      <c r="D938" s="18">
        <f t="shared" si="229"/>
        <v>1919.7964655999999</v>
      </c>
      <c r="E938" s="18">
        <f t="shared" si="230"/>
        <v>1106.041557924</v>
      </c>
      <c r="F938" s="18">
        <v>120</v>
      </c>
      <c r="G938" s="18">
        <v>698</v>
      </c>
      <c r="H938" s="13">
        <f t="shared" si="231"/>
        <v>78.304271999999997</v>
      </c>
      <c r="I938" s="13">
        <f t="shared" si="232"/>
        <v>1046.0935060040001</v>
      </c>
      <c r="J938" s="19">
        <f t="shared" si="239"/>
        <v>-4.0756655999998657</v>
      </c>
      <c r="K938">
        <f t="shared" si="239"/>
        <v>2.997402596000029</v>
      </c>
      <c r="L938">
        <f t="shared" si="237"/>
        <v>8.9735837659077347E-2</v>
      </c>
      <c r="M938" s="9">
        <f t="shared" si="233"/>
        <v>2.9911945886359117</v>
      </c>
      <c r="N938" s="9">
        <f t="shared" si="238"/>
        <v>10.768300519089282</v>
      </c>
      <c r="O938">
        <f t="shared" si="240"/>
        <v>-2.6101424000000009</v>
      </c>
      <c r="P938">
        <f t="shared" si="240"/>
        <v>0</v>
      </c>
      <c r="Q938">
        <f t="shared" si="234"/>
        <v>2.7107416383333346E-2</v>
      </c>
      <c r="R938" s="9">
        <f t="shared" si="235"/>
        <v>0.90358054611111149</v>
      </c>
      <c r="S938" s="9">
        <f t="shared" si="236"/>
        <v>3.2528899660000015</v>
      </c>
    </row>
    <row r="939" spans="2:19" ht="20">
      <c r="B939" s="22">
        <v>1408</v>
      </c>
      <c r="C939" s="22">
        <v>738</v>
      </c>
      <c r="D939" s="18">
        <f t="shared" si="229"/>
        <v>1925.2659712</v>
      </c>
      <c r="E939" s="18">
        <f t="shared" si="230"/>
        <v>1106.041557924</v>
      </c>
      <c r="F939" s="18">
        <v>114</v>
      </c>
      <c r="G939" s="18">
        <v>698</v>
      </c>
      <c r="H939" s="13">
        <f t="shared" si="231"/>
        <v>74.38905840000001</v>
      </c>
      <c r="I939" s="13">
        <f t="shared" si="232"/>
        <v>1046.0935060040001</v>
      </c>
      <c r="J939" s="19">
        <f t="shared" si="239"/>
        <v>-5.4695056000000477</v>
      </c>
      <c r="K939">
        <f t="shared" si="239"/>
        <v>0</v>
      </c>
      <c r="L939">
        <f t="shared" si="237"/>
        <v>5.6803094616667167E-2</v>
      </c>
      <c r="M939" s="9">
        <f t="shared" si="233"/>
        <v>1.8934364872222389</v>
      </c>
      <c r="N939" s="9">
        <f t="shared" si="238"/>
        <v>6.8163713540000606</v>
      </c>
      <c r="O939">
        <f t="shared" si="240"/>
        <v>-3.9152135999999871</v>
      </c>
      <c r="P939">
        <f t="shared" si="240"/>
        <v>0</v>
      </c>
      <c r="Q939">
        <f t="shared" si="234"/>
        <v>4.0661124574999867E-2</v>
      </c>
      <c r="R939" s="9">
        <f t="shared" si="235"/>
        <v>1.3553708191666622</v>
      </c>
      <c r="S939" s="9">
        <f t="shared" si="236"/>
        <v>4.8793349489999844</v>
      </c>
    </row>
    <row r="940" spans="2:19" ht="20">
      <c r="B940" s="22">
        <v>1414</v>
      </c>
      <c r="C940" s="22">
        <v>738</v>
      </c>
      <c r="D940" s="18">
        <f t="shared" si="229"/>
        <v>1933.4702296</v>
      </c>
      <c r="E940" s="18">
        <f t="shared" si="230"/>
        <v>1106.041557924</v>
      </c>
      <c r="F940" s="18">
        <v>108</v>
      </c>
      <c r="G940" s="18">
        <v>698</v>
      </c>
      <c r="H940" s="13">
        <f t="shared" si="231"/>
        <v>70.473844799999995</v>
      </c>
      <c r="I940" s="13">
        <f t="shared" si="232"/>
        <v>1046.0935060040001</v>
      </c>
      <c r="J940" s="19">
        <f t="shared" si="239"/>
        <v>-8.2042584000000716</v>
      </c>
      <c r="K940">
        <f t="shared" si="239"/>
        <v>0</v>
      </c>
      <c r="L940">
        <f t="shared" si="237"/>
        <v>8.5204641925000754E-2</v>
      </c>
      <c r="M940" s="9">
        <f t="shared" si="233"/>
        <v>2.8401547308333583</v>
      </c>
      <c r="N940" s="9">
        <f t="shared" si="238"/>
        <v>10.22455703100009</v>
      </c>
      <c r="O940">
        <f t="shared" si="240"/>
        <v>-3.9152136000000155</v>
      </c>
      <c r="P940">
        <f t="shared" si="240"/>
        <v>0</v>
      </c>
      <c r="Q940">
        <f t="shared" si="234"/>
        <v>4.0661124575000165E-2</v>
      </c>
      <c r="R940" s="9">
        <f t="shared" si="235"/>
        <v>1.3553708191666722</v>
      </c>
      <c r="S940" s="9">
        <f t="shared" si="236"/>
        <v>4.87933494900002</v>
      </c>
    </row>
    <row r="941" spans="2:19" ht="20">
      <c r="B941" s="22">
        <v>1418</v>
      </c>
      <c r="C941" s="22">
        <v>736</v>
      </c>
      <c r="D941" s="18">
        <f t="shared" si="229"/>
        <v>1937.5279743999999</v>
      </c>
      <c r="E941" s="18">
        <f t="shared" si="230"/>
        <v>1103.044155328</v>
      </c>
      <c r="F941" s="18">
        <v>104</v>
      </c>
      <c r="G941" s="18">
        <v>698</v>
      </c>
      <c r="H941" s="13">
        <f t="shared" si="231"/>
        <v>67.863702399999994</v>
      </c>
      <c r="I941" s="13">
        <f t="shared" si="232"/>
        <v>1046.0935060040001</v>
      </c>
      <c r="J941" s="19">
        <f t="shared" si="239"/>
        <v>-4.0577447999999094</v>
      </c>
      <c r="K941">
        <f t="shared" si="239"/>
        <v>2.997402596000029</v>
      </c>
      <c r="L941">
        <f t="shared" si="237"/>
        <v>8.964819932027393E-2</v>
      </c>
      <c r="M941" s="9">
        <f t="shared" si="233"/>
        <v>2.9882733106757975</v>
      </c>
      <c r="N941" s="9">
        <f t="shared" si="238"/>
        <v>10.757783918432871</v>
      </c>
      <c r="O941">
        <f t="shared" si="240"/>
        <v>-2.6101424000000009</v>
      </c>
      <c r="P941">
        <f t="shared" si="240"/>
        <v>0</v>
      </c>
      <c r="Q941">
        <f t="shared" si="234"/>
        <v>2.7107416383333346E-2</v>
      </c>
      <c r="R941" s="9">
        <f t="shared" si="235"/>
        <v>0.90358054611111149</v>
      </c>
      <c r="S941" s="9">
        <f t="shared" si="236"/>
        <v>3.2528899660000015</v>
      </c>
    </row>
    <row r="942" spans="2:19" ht="20">
      <c r="B942" s="22">
        <v>1422</v>
      </c>
      <c r="C942" s="22">
        <v>736</v>
      </c>
      <c r="D942" s="18">
        <f t="shared" si="229"/>
        <v>1942.9934976</v>
      </c>
      <c r="E942" s="18">
        <f t="shared" si="230"/>
        <v>1103.044155328</v>
      </c>
      <c r="F942" s="18">
        <v>100</v>
      </c>
      <c r="G942" s="18">
        <v>698</v>
      </c>
      <c r="H942" s="13">
        <f t="shared" si="231"/>
        <v>65.253559999999993</v>
      </c>
      <c r="I942" s="13">
        <f t="shared" si="232"/>
        <v>1046.0935060040001</v>
      </c>
      <c r="J942" s="19">
        <f t="shared" si="239"/>
        <v>-5.4655232000000069</v>
      </c>
      <c r="K942">
        <f t="shared" si="239"/>
        <v>0</v>
      </c>
      <c r="L942">
        <f t="shared" si="237"/>
        <v>5.6761735733333409E-2</v>
      </c>
      <c r="M942" s="9">
        <f t="shared" si="233"/>
        <v>1.8920578577777802</v>
      </c>
      <c r="N942" s="9">
        <f t="shared" si="238"/>
        <v>6.8114082880000089</v>
      </c>
      <c r="O942">
        <f t="shared" si="240"/>
        <v>-2.6101424000000009</v>
      </c>
      <c r="P942">
        <f t="shared" si="240"/>
        <v>0</v>
      </c>
      <c r="Q942">
        <f t="shared" si="234"/>
        <v>2.7107416383333346E-2</v>
      </c>
      <c r="R942" s="9">
        <f t="shared" si="235"/>
        <v>0.90358054611111149</v>
      </c>
      <c r="S942" s="9">
        <f t="shared" si="236"/>
        <v>3.2528899660000015</v>
      </c>
    </row>
    <row r="943" spans="2:19" ht="20">
      <c r="B943" s="22">
        <v>1428</v>
      </c>
      <c r="C943" s="22">
        <v>736</v>
      </c>
      <c r="D943" s="18">
        <f t="shared" si="229"/>
        <v>1951.1917824</v>
      </c>
      <c r="E943" s="18">
        <f t="shared" si="230"/>
        <v>1103.044155328</v>
      </c>
      <c r="F943" s="18">
        <v>94</v>
      </c>
      <c r="G943" s="18">
        <v>698</v>
      </c>
      <c r="H943" s="13">
        <f t="shared" si="231"/>
        <v>61.338346400000006</v>
      </c>
      <c r="I943" s="13">
        <f t="shared" si="232"/>
        <v>1046.0935060040001</v>
      </c>
      <c r="J943" s="19">
        <f t="shared" si="239"/>
        <v>-8.1982848000000104</v>
      </c>
      <c r="K943">
        <f t="shared" si="239"/>
        <v>0</v>
      </c>
      <c r="L943">
        <f t="shared" si="237"/>
        <v>8.5142603600000116E-2</v>
      </c>
      <c r="M943" s="9">
        <f t="shared" si="233"/>
        <v>2.8380867866666706</v>
      </c>
      <c r="N943" s="9">
        <f t="shared" si="238"/>
        <v>10.217112432000015</v>
      </c>
      <c r="O943">
        <f t="shared" si="240"/>
        <v>-3.9152135999999871</v>
      </c>
      <c r="P943">
        <f t="shared" si="240"/>
        <v>0</v>
      </c>
      <c r="Q943">
        <f t="shared" si="234"/>
        <v>4.0661124574999867E-2</v>
      </c>
      <c r="R943" s="9">
        <f t="shared" si="235"/>
        <v>1.3553708191666622</v>
      </c>
      <c r="S943" s="9">
        <f t="shared" si="236"/>
        <v>4.8793349489999844</v>
      </c>
    </row>
    <row r="944" spans="2:19" ht="20">
      <c r="B944" s="22">
        <v>1432</v>
      </c>
      <c r="C944" s="22">
        <v>736</v>
      </c>
      <c r="D944" s="18">
        <f t="shared" si="229"/>
        <v>1956.6573056</v>
      </c>
      <c r="E944" s="18">
        <f t="shared" si="230"/>
        <v>1103.044155328</v>
      </c>
      <c r="F944" s="18">
        <v>90</v>
      </c>
      <c r="G944" s="18">
        <v>698</v>
      </c>
      <c r="H944" s="13">
        <f t="shared" si="231"/>
        <v>58.728204000000005</v>
      </c>
      <c r="I944" s="13">
        <f t="shared" si="232"/>
        <v>1046.0935060040001</v>
      </c>
      <c r="J944" s="19">
        <f t="shared" si="239"/>
        <v>-5.4655232000000069</v>
      </c>
      <c r="K944">
        <f t="shared" si="239"/>
        <v>0</v>
      </c>
      <c r="L944">
        <f t="shared" si="237"/>
        <v>5.6761735733333409E-2</v>
      </c>
      <c r="M944" s="9">
        <f t="shared" si="233"/>
        <v>1.8920578577777802</v>
      </c>
      <c r="N944" s="9">
        <f t="shared" si="238"/>
        <v>6.8114082880000089</v>
      </c>
      <c r="O944">
        <f t="shared" si="240"/>
        <v>-2.6101424000000009</v>
      </c>
      <c r="P944">
        <f t="shared" si="240"/>
        <v>0</v>
      </c>
      <c r="Q944">
        <f t="shared" si="234"/>
        <v>2.7107416383333346E-2</v>
      </c>
      <c r="R944" s="9">
        <f t="shared" si="235"/>
        <v>0.90358054611111149</v>
      </c>
      <c r="S944" s="9">
        <f t="shared" si="236"/>
        <v>3.2528899660000015</v>
      </c>
    </row>
    <row r="945" spans="2:19" ht="20">
      <c r="B945" s="22">
        <v>1438</v>
      </c>
      <c r="C945" s="22">
        <v>734</v>
      </c>
      <c r="D945" s="18">
        <f t="shared" si="229"/>
        <v>1963.4239176000001</v>
      </c>
      <c r="E945" s="18">
        <f t="shared" si="230"/>
        <v>1100.046752732</v>
      </c>
      <c r="F945" s="18">
        <v>84</v>
      </c>
      <c r="G945" s="18">
        <v>698</v>
      </c>
      <c r="H945" s="13">
        <f t="shared" si="231"/>
        <v>54.812990400000004</v>
      </c>
      <c r="I945" s="13">
        <f t="shared" si="232"/>
        <v>1046.0935060040001</v>
      </c>
      <c r="J945" s="19">
        <f t="shared" si="239"/>
        <v>-6.7666120000001229</v>
      </c>
      <c r="K945">
        <f t="shared" si="239"/>
        <v>2.997402596000029</v>
      </c>
      <c r="L945">
        <f t="shared" si="237"/>
        <v>0.1058269888275199</v>
      </c>
      <c r="M945" s="9">
        <f t="shared" si="233"/>
        <v>3.5275662942506631</v>
      </c>
      <c r="N945" s="9">
        <f t="shared" si="238"/>
        <v>12.699238659302388</v>
      </c>
      <c r="O945">
        <f t="shared" si="240"/>
        <v>-3.9152136000000013</v>
      </c>
      <c r="P945">
        <f t="shared" si="240"/>
        <v>0</v>
      </c>
      <c r="Q945">
        <f t="shared" si="234"/>
        <v>4.066112457500002E-2</v>
      </c>
      <c r="R945" s="9">
        <f t="shared" si="235"/>
        <v>1.3553708191666674</v>
      </c>
      <c r="S945" s="9">
        <f t="shared" si="236"/>
        <v>4.8793349490000022</v>
      </c>
    </row>
    <row r="946" spans="2:19" ht="20">
      <c r="B946" s="22">
        <v>1444</v>
      </c>
      <c r="C946" s="22">
        <v>734</v>
      </c>
      <c r="D946" s="18">
        <f t="shared" si="229"/>
        <v>1971.6162288</v>
      </c>
      <c r="E946" s="18">
        <f t="shared" si="230"/>
        <v>1100.046752732</v>
      </c>
      <c r="F946" s="18">
        <v>80</v>
      </c>
      <c r="G946" s="18">
        <v>698</v>
      </c>
      <c r="H946" s="13">
        <f t="shared" si="231"/>
        <v>52.202848000000003</v>
      </c>
      <c r="I946" s="13">
        <f t="shared" si="232"/>
        <v>1046.0935060040001</v>
      </c>
      <c r="J946" s="19">
        <f t="shared" si="239"/>
        <v>-8.1923111999999492</v>
      </c>
      <c r="K946">
        <f t="shared" si="239"/>
        <v>0</v>
      </c>
      <c r="L946">
        <f t="shared" si="237"/>
        <v>8.5080565274999478E-2</v>
      </c>
      <c r="M946" s="9">
        <f t="shared" si="233"/>
        <v>2.8360188424999824</v>
      </c>
      <c r="N946" s="9">
        <f t="shared" si="238"/>
        <v>10.209667832999937</v>
      </c>
      <c r="O946">
        <f t="shared" si="240"/>
        <v>-2.6101424000000009</v>
      </c>
      <c r="P946">
        <f t="shared" si="240"/>
        <v>0</v>
      </c>
      <c r="Q946">
        <f t="shared" si="234"/>
        <v>2.7107416383333346E-2</v>
      </c>
      <c r="R946" s="9">
        <f t="shared" si="235"/>
        <v>0.90358054611111149</v>
      </c>
      <c r="S946" s="9">
        <f t="shared" si="236"/>
        <v>3.2528899660000015</v>
      </c>
    </row>
    <row r="947" spans="2:19" ht="20">
      <c r="B947" s="22">
        <v>1448</v>
      </c>
      <c r="C947" s="22">
        <v>734</v>
      </c>
      <c r="D947" s="18">
        <f t="shared" si="229"/>
        <v>1977.0777696</v>
      </c>
      <c r="E947" s="18">
        <f t="shared" si="230"/>
        <v>1100.046752732</v>
      </c>
      <c r="F947" s="18">
        <v>76</v>
      </c>
      <c r="G947" s="18">
        <v>698</v>
      </c>
      <c r="H947" s="13">
        <f t="shared" si="231"/>
        <v>49.592705600000002</v>
      </c>
      <c r="I947" s="13">
        <f t="shared" si="232"/>
        <v>1046.0935060040001</v>
      </c>
      <c r="J947" s="19">
        <f t="shared" si="239"/>
        <v>-5.4615407999999661</v>
      </c>
      <c r="K947">
        <f t="shared" si="239"/>
        <v>0</v>
      </c>
      <c r="L947">
        <f t="shared" si="237"/>
        <v>5.6720376849999657E-2</v>
      </c>
      <c r="M947" s="9">
        <f t="shared" si="233"/>
        <v>1.8906792283333218</v>
      </c>
      <c r="N947" s="9">
        <f t="shared" si="238"/>
        <v>6.8064452219999589</v>
      </c>
      <c r="O947">
        <f t="shared" si="240"/>
        <v>-2.6101424000000009</v>
      </c>
      <c r="P947">
        <f t="shared" si="240"/>
        <v>0</v>
      </c>
      <c r="Q947">
        <f t="shared" si="234"/>
        <v>2.7107416383333346E-2</v>
      </c>
      <c r="R947" s="9">
        <f t="shared" si="235"/>
        <v>0.90358054611111149</v>
      </c>
      <c r="S947" s="9">
        <f t="shared" si="236"/>
        <v>3.2528899660000015</v>
      </c>
    </row>
    <row r="948" spans="2:19" ht="20">
      <c r="B948" s="22">
        <v>1452</v>
      </c>
      <c r="C948" s="22">
        <v>734</v>
      </c>
      <c r="D948" s="18">
        <f t="shared" si="229"/>
        <v>1982.5393104</v>
      </c>
      <c r="E948" s="18">
        <f t="shared" si="230"/>
        <v>1100.046752732</v>
      </c>
      <c r="F948" s="18">
        <v>72</v>
      </c>
      <c r="G948" s="18">
        <v>698</v>
      </c>
      <c r="H948" s="13">
        <f t="shared" si="231"/>
        <v>46.982563200000001</v>
      </c>
      <c r="I948" s="13">
        <f t="shared" si="232"/>
        <v>1046.0935060040001</v>
      </c>
      <c r="J948" s="19">
        <f t="shared" si="239"/>
        <v>-5.4615407999999661</v>
      </c>
      <c r="K948">
        <f t="shared" si="239"/>
        <v>0</v>
      </c>
      <c r="L948">
        <f t="shared" si="237"/>
        <v>5.6720376849999657E-2</v>
      </c>
      <c r="M948" s="9">
        <f t="shared" si="233"/>
        <v>1.8906792283333218</v>
      </c>
      <c r="N948" s="9">
        <f t="shared" si="238"/>
        <v>6.8064452219999589</v>
      </c>
      <c r="O948">
        <f t="shared" si="240"/>
        <v>-2.6101424000000009</v>
      </c>
      <c r="P948">
        <f t="shared" si="240"/>
        <v>0</v>
      </c>
      <c r="Q948">
        <f t="shared" si="234"/>
        <v>2.7107416383333346E-2</v>
      </c>
      <c r="R948" s="9">
        <f t="shared" si="235"/>
        <v>0.90358054611111149</v>
      </c>
      <c r="S948" s="9">
        <f t="shared" si="236"/>
        <v>3.2528899660000015</v>
      </c>
    </row>
    <row r="949" spans="2:19" ht="20">
      <c r="B949" s="22">
        <v>1458</v>
      </c>
      <c r="C949" s="22">
        <v>732</v>
      </c>
      <c r="D949" s="18">
        <f t="shared" si="229"/>
        <v>1989.2800367999998</v>
      </c>
      <c r="E949" s="18">
        <f t="shared" si="230"/>
        <v>1097.0493501359999</v>
      </c>
      <c r="F949" s="18">
        <v>66</v>
      </c>
      <c r="G949" s="18">
        <v>698</v>
      </c>
      <c r="H949" s="13">
        <f t="shared" si="231"/>
        <v>43.0673496</v>
      </c>
      <c r="I949" s="13">
        <f t="shared" si="232"/>
        <v>1046.0935060040001</v>
      </c>
      <c r="J949" s="19">
        <f t="shared" si="239"/>
        <v>-6.7407263999998577</v>
      </c>
      <c r="K949">
        <f t="shared" si="239"/>
        <v>2.997402596000029</v>
      </c>
      <c r="L949">
        <f t="shared" si="237"/>
        <v>0.10564866248771392</v>
      </c>
      <c r="M949" s="9">
        <f t="shared" si="233"/>
        <v>3.521622082923797</v>
      </c>
      <c r="N949" s="9">
        <f t="shared" si="238"/>
        <v>12.677839498525669</v>
      </c>
      <c r="O949">
        <f t="shared" si="240"/>
        <v>-3.9152136000000013</v>
      </c>
      <c r="P949">
        <f t="shared" si="240"/>
        <v>0</v>
      </c>
      <c r="Q949">
        <f t="shared" si="234"/>
        <v>4.066112457500002E-2</v>
      </c>
      <c r="R949" s="9">
        <f t="shared" si="235"/>
        <v>1.3553708191666674</v>
      </c>
      <c r="S949" s="9">
        <f t="shared" si="236"/>
        <v>4.8793349490000022</v>
      </c>
    </row>
    <row r="950" spans="2:19" ht="20">
      <c r="B950" s="22">
        <v>1462</v>
      </c>
      <c r="C950" s="22">
        <v>732</v>
      </c>
      <c r="D950" s="18">
        <f t="shared" si="229"/>
        <v>1994.7375952</v>
      </c>
      <c r="E950" s="18">
        <f t="shared" si="230"/>
        <v>1097.0493501359999</v>
      </c>
      <c r="F950" s="18">
        <v>62</v>
      </c>
      <c r="G950" s="18">
        <v>698</v>
      </c>
      <c r="H950" s="13">
        <f t="shared" si="231"/>
        <v>40.457207199999999</v>
      </c>
      <c r="I950" s="13">
        <f t="shared" si="232"/>
        <v>1046.0935060040001</v>
      </c>
      <c r="J950" s="19">
        <f t="shared" si="239"/>
        <v>-5.4575584000001527</v>
      </c>
      <c r="K950">
        <f t="shared" si="239"/>
        <v>0</v>
      </c>
      <c r="L950">
        <f t="shared" si="237"/>
        <v>5.6679017966668258E-2</v>
      </c>
      <c r="M950" s="9">
        <f t="shared" si="233"/>
        <v>1.889300598888942</v>
      </c>
      <c r="N950" s="9">
        <f t="shared" si="238"/>
        <v>6.8014821560001915</v>
      </c>
      <c r="O950">
        <f t="shared" si="240"/>
        <v>-2.6101424000000009</v>
      </c>
      <c r="P950">
        <f t="shared" si="240"/>
        <v>0</v>
      </c>
      <c r="Q950">
        <f t="shared" si="234"/>
        <v>2.7107416383333346E-2</v>
      </c>
      <c r="R950" s="9">
        <f t="shared" si="235"/>
        <v>0.90358054611111149</v>
      </c>
      <c r="S950" s="9">
        <f t="shared" si="236"/>
        <v>3.2528899660000015</v>
      </c>
    </row>
    <row r="951" spans="2:19" ht="20">
      <c r="B951" s="22">
        <v>1468</v>
      </c>
      <c r="C951" s="22">
        <v>732</v>
      </c>
      <c r="D951" s="18">
        <f t="shared" si="229"/>
        <v>2002.9239327999999</v>
      </c>
      <c r="E951" s="18">
        <f t="shared" si="230"/>
        <v>1097.0493501359999</v>
      </c>
      <c r="F951" s="18">
        <v>58</v>
      </c>
      <c r="G951" s="18">
        <v>698</v>
      </c>
      <c r="H951" s="13">
        <f t="shared" si="231"/>
        <v>37.847064799999998</v>
      </c>
      <c r="I951" s="13">
        <f t="shared" si="232"/>
        <v>1046.0935060040001</v>
      </c>
      <c r="J951" s="19">
        <f t="shared" si="239"/>
        <v>-8.186337599999888</v>
      </c>
      <c r="K951">
        <f t="shared" si="239"/>
        <v>0</v>
      </c>
      <c r="L951">
        <f t="shared" si="237"/>
        <v>8.5018526949998841E-2</v>
      </c>
      <c r="M951" s="9">
        <f t="shared" si="233"/>
        <v>2.8339508983332946</v>
      </c>
      <c r="N951" s="9">
        <f t="shared" si="238"/>
        <v>10.202223233999861</v>
      </c>
      <c r="O951">
        <f t="shared" si="240"/>
        <v>-2.6101424000000009</v>
      </c>
      <c r="P951">
        <f t="shared" si="240"/>
        <v>0</v>
      </c>
      <c r="Q951">
        <f t="shared" si="234"/>
        <v>2.7107416383333346E-2</v>
      </c>
      <c r="R951" s="9">
        <f t="shared" si="235"/>
        <v>0.90358054611111149</v>
      </c>
      <c r="S951" s="9">
        <f t="shared" si="236"/>
        <v>3.2528899660000015</v>
      </c>
    </row>
    <row r="952" spans="2:19" ht="20">
      <c r="B952" s="22">
        <v>1472</v>
      </c>
      <c r="C952" s="22">
        <v>732</v>
      </c>
      <c r="D952" s="18">
        <f t="shared" si="229"/>
        <v>2008.3814911999998</v>
      </c>
      <c r="E952" s="18">
        <f t="shared" si="230"/>
        <v>1097.0493501359999</v>
      </c>
      <c r="F952" s="18">
        <v>52</v>
      </c>
      <c r="G952" s="18">
        <v>696</v>
      </c>
      <c r="H952" s="13">
        <f t="shared" si="231"/>
        <v>33.983622400000002</v>
      </c>
      <c r="I952" s="13">
        <f t="shared" si="232"/>
        <v>1043.0961034080001</v>
      </c>
      <c r="J952" s="19">
        <f t="shared" si="239"/>
        <v>-5.4575583999999253</v>
      </c>
      <c r="K952">
        <f t="shared" si="239"/>
        <v>0</v>
      </c>
      <c r="L952">
        <f t="shared" si="237"/>
        <v>5.6679017966665898E-2</v>
      </c>
      <c r="M952" s="9">
        <f t="shared" si="233"/>
        <v>1.8893005988888631</v>
      </c>
      <c r="N952" s="9">
        <f t="shared" si="238"/>
        <v>6.8014821559999072</v>
      </c>
      <c r="O952">
        <f t="shared" si="240"/>
        <v>-3.8634423999999967</v>
      </c>
      <c r="P952">
        <f t="shared" si="240"/>
        <v>-2.997402596000029</v>
      </c>
      <c r="Q952">
        <f t="shared" si="234"/>
        <v>8.8717509575827747E-2</v>
      </c>
      <c r="R952" s="9">
        <f t="shared" si="235"/>
        <v>2.9572503191942583</v>
      </c>
      <c r="S952" s="9">
        <f t="shared" si="236"/>
        <v>10.64610114909933</v>
      </c>
    </row>
    <row r="953" spans="2:19" ht="20">
      <c r="B953" s="22">
        <v>1476</v>
      </c>
      <c r="C953" s="22">
        <v>730</v>
      </c>
      <c r="D953" s="18">
        <f t="shared" si="229"/>
        <v>2012.3695440000001</v>
      </c>
      <c r="E953" s="18">
        <f t="shared" si="230"/>
        <v>1094.0519475400001</v>
      </c>
      <c r="F953" s="18">
        <v>48</v>
      </c>
      <c r="G953" s="18">
        <v>696</v>
      </c>
      <c r="H953" s="13">
        <f t="shared" si="231"/>
        <v>31.369497600000003</v>
      </c>
      <c r="I953" s="13">
        <f t="shared" si="232"/>
        <v>1043.0961034080001</v>
      </c>
      <c r="J953" s="19">
        <f t="shared" si="239"/>
        <v>-3.9880528000003324</v>
      </c>
      <c r="K953">
        <f t="shared" si="239"/>
        <v>2.9974025959998016</v>
      </c>
      <c r="L953">
        <f t="shared" si="237"/>
        <v>8.9310253043222668E-2</v>
      </c>
      <c r="M953" s="9">
        <f t="shared" si="233"/>
        <v>2.9770084347740888</v>
      </c>
      <c r="N953" s="9">
        <f t="shared" si="238"/>
        <v>10.717230365186721</v>
      </c>
      <c r="O953">
        <f t="shared" si="240"/>
        <v>-2.614124799999999</v>
      </c>
      <c r="P953">
        <f t="shared" si="240"/>
        <v>0</v>
      </c>
      <c r="Q953">
        <f t="shared" si="234"/>
        <v>2.7148775266666661E-2</v>
      </c>
      <c r="R953" s="9">
        <f t="shared" si="235"/>
        <v>0.90495917555555538</v>
      </c>
      <c r="S953" s="9">
        <f t="shared" si="236"/>
        <v>3.2578530319999994</v>
      </c>
    </row>
    <row r="954" spans="2:19" ht="20">
      <c r="B954" s="22">
        <v>1482</v>
      </c>
      <c r="C954" s="22">
        <v>730</v>
      </c>
      <c r="D954" s="18">
        <f t="shared" si="229"/>
        <v>2020.549908</v>
      </c>
      <c r="E954" s="18">
        <f t="shared" si="230"/>
        <v>1094.0519475400001</v>
      </c>
      <c r="F954" s="18">
        <v>44</v>
      </c>
      <c r="G954" s="18">
        <v>696</v>
      </c>
      <c r="H954" s="13">
        <f t="shared" si="231"/>
        <v>28.755372800000004</v>
      </c>
      <c r="I954" s="13">
        <f t="shared" si="232"/>
        <v>1043.0961034080001</v>
      </c>
      <c r="J954" s="19">
        <f t="shared" si="239"/>
        <v>-8.1803639999998268</v>
      </c>
      <c r="K954">
        <f t="shared" si="239"/>
        <v>0</v>
      </c>
      <c r="L954">
        <f t="shared" si="237"/>
        <v>8.4956488624998217E-2</v>
      </c>
      <c r="M954" s="9">
        <f t="shared" si="233"/>
        <v>2.8318829541666073</v>
      </c>
      <c r="N954" s="9">
        <f t="shared" si="238"/>
        <v>10.194778634999787</v>
      </c>
      <c r="O954">
        <f t="shared" si="240"/>
        <v>-2.614124799999999</v>
      </c>
      <c r="P954">
        <f t="shared" si="240"/>
        <v>0</v>
      </c>
      <c r="Q954">
        <f t="shared" si="234"/>
        <v>2.7148775266666661E-2</v>
      </c>
      <c r="R954" s="9">
        <f t="shared" si="235"/>
        <v>0.90495917555555538</v>
      </c>
      <c r="S954" s="9">
        <f t="shared" si="236"/>
        <v>3.2578530319999994</v>
      </c>
    </row>
    <row r="955" spans="2:19" ht="20">
      <c r="B955" s="22">
        <v>1486</v>
      </c>
      <c r="C955" s="22">
        <v>730</v>
      </c>
      <c r="D955" s="18">
        <f t="shared" si="229"/>
        <v>2026.0034839999998</v>
      </c>
      <c r="E955" s="18">
        <f t="shared" si="230"/>
        <v>1094.0519475400001</v>
      </c>
      <c r="F955" s="18">
        <v>40</v>
      </c>
      <c r="G955" s="18">
        <v>696</v>
      </c>
      <c r="H955" s="13">
        <f t="shared" si="231"/>
        <v>26.141248000000001</v>
      </c>
      <c r="I955" s="13">
        <f t="shared" si="232"/>
        <v>1043.0961034080001</v>
      </c>
      <c r="J955" s="19">
        <f t="shared" si="239"/>
        <v>-5.4535759999998845</v>
      </c>
      <c r="K955">
        <f t="shared" si="239"/>
        <v>0</v>
      </c>
      <c r="L955">
        <f t="shared" si="237"/>
        <v>5.663765908333214E-2</v>
      </c>
      <c r="M955" s="9">
        <f t="shared" si="233"/>
        <v>1.8879219694444047</v>
      </c>
      <c r="N955" s="9">
        <f t="shared" si="238"/>
        <v>6.7965190899998573</v>
      </c>
      <c r="O955">
        <f t="shared" si="240"/>
        <v>-2.6141248000000026</v>
      </c>
      <c r="P955">
        <f t="shared" si="240"/>
        <v>0</v>
      </c>
      <c r="Q955">
        <f t="shared" si="234"/>
        <v>2.7148775266666696E-2</v>
      </c>
      <c r="R955" s="9">
        <f t="shared" si="235"/>
        <v>0.90495917555555649</v>
      </c>
      <c r="S955" s="9">
        <f t="shared" si="236"/>
        <v>3.2578530320000034</v>
      </c>
    </row>
    <row r="956" spans="2:19" ht="20">
      <c r="B956" s="22">
        <v>1492</v>
      </c>
      <c r="C956" s="22">
        <v>730</v>
      </c>
      <c r="D956" s="18">
        <f t="shared" si="229"/>
        <v>2034.1838480000001</v>
      </c>
      <c r="E956" s="18">
        <f t="shared" si="230"/>
        <v>1094.0519475400001</v>
      </c>
      <c r="F956" s="18">
        <v>36</v>
      </c>
      <c r="G956" s="18">
        <v>694</v>
      </c>
      <c r="H956" s="13">
        <f t="shared" si="231"/>
        <v>23.562964800000003</v>
      </c>
      <c r="I956" s="13">
        <f t="shared" si="232"/>
        <v>1040.0987008120001</v>
      </c>
      <c r="J956" s="19">
        <f t="shared" si="239"/>
        <v>-8.1803640000002815</v>
      </c>
      <c r="K956">
        <f t="shared" si="239"/>
        <v>0</v>
      </c>
      <c r="L956">
        <f t="shared" si="237"/>
        <v>8.4956488625002935E-2</v>
      </c>
      <c r="M956" s="9">
        <f t="shared" si="233"/>
        <v>2.8318829541667645</v>
      </c>
      <c r="N956" s="9">
        <f t="shared" si="238"/>
        <v>10.194778635000352</v>
      </c>
      <c r="O956">
        <f t="shared" si="240"/>
        <v>-2.5782831999999978</v>
      </c>
      <c r="P956">
        <f t="shared" si="240"/>
        <v>-2.997402596000029</v>
      </c>
      <c r="Q956">
        <f t="shared" si="234"/>
        <v>8.3533753147766218E-2</v>
      </c>
      <c r="R956" s="9">
        <f t="shared" si="235"/>
        <v>2.7844584382588735</v>
      </c>
      <c r="S956" s="9">
        <f t="shared" si="236"/>
        <v>10.024050377731944</v>
      </c>
    </row>
    <row r="957" spans="2:19" ht="20">
      <c r="B957" s="22">
        <v>1498</v>
      </c>
      <c r="C957" s="22">
        <v>730</v>
      </c>
      <c r="D957" s="18">
        <f t="shared" si="229"/>
        <v>2042.364212</v>
      </c>
      <c r="E957" s="18">
        <f t="shared" si="230"/>
        <v>1094.0519475400001</v>
      </c>
      <c r="F957" s="18">
        <v>32</v>
      </c>
      <c r="G957" s="18">
        <v>694</v>
      </c>
      <c r="H957" s="13">
        <f t="shared" si="231"/>
        <v>20.944857599999999</v>
      </c>
      <c r="I957" s="13">
        <f t="shared" si="232"/>
        <v>1040.0987008120001</v>
      </c>
      <c r="J957" s="19">
        <f t="shared" si="239"/>
        <v>-8.1803639999998268</v>
      </c>
      <c r="K957">
        <f t="shared" si="239"/>
        <v>0</v>
      </c>
      <c r="L957">
        <f t="shared" si="237"/>
        <v>8.4956488624998217E-2</v>
      </c>
      <c r="M957" s="9">
        <f t="shared" si="233"/>
        <v>2.8318829541666073</v>
      </c>
      <c r="N957" s="9">
        <f t="shared" si="238"/>
        <v>10.194778634999787</v>
      </c>
      <c r="O957">
        <f t="shared" si="240"/>
        <v>-2.6181072000000043</v>
      </c>
      <c r="P957">
        <f t="shared" si="240"/>
        <v>0</v>
      </c>
      <c r="Q957">
        <f t="shared" si="234"/>
        <v>2.7190134150000048E-2</v>
      </c>
      <c r="R957" s="9">
        <f t="shared" si="235"/>
        <v>0.90633780500000161</v>
      </c>
      <c r="S957" s="9">
        <f t="shared" si="236"/>
        <v>3.2628160980000058</v>
      </c>
    </row>
    <row r="958" spans="2:19" ht="20">
      <c r="B958" s="22">
        <v>1502</v>
      </c>
      <c r="C958" s="22">
        <v>730</v>
      </c>
      <c r="D958" s="18">
        <f t="shared" si="229"/>
        <v>2047.8177879999998</v>
      </c>
      <c r="E958" s="18">
        <f t="shared" si="230"/>
        <v>1094.0519475400001</v>
      </c>
      <c r="F958" s="18">
        <v>31</v>
      </c>
      <c r="G958" s="18">
        <v>694</v>
      </c>
      <c r="H958" s="13">
        <f t="shared" si="231"/>
        <v>20.2903308</v>
      </c>
      <c r="I958" s="13">
        <f t="shared" si="232"/>
        <v>1040.0987008120001</v>
      </c>
      <c r="J958" s="19">
        <f t="shared" si="239"/>
        <v>-5.4535759999998845</v>
      </c>
      <c r="K958">
        <f t="shared" si="239"/>
        <v>0</v>
      </c>
      <c r="L958">
        <f t="shared" si="237"/>
        <v>5.663765908333214E-2</v>
      </c>
      <c r="M958" s="9">
        <f t="shared" si="233"/>
        <v>1.8879219694444047</v>
      </c>
      <c r="N958" s="9">
        <f t="shared" si="238"/>
        <v>6.7965190899998573</v>
      </c>
      <c r="O958">
        <f t="shared" si="240"/>
        <v>-0.6545267999999993</v>
      </c>
      <c r="P958">
        <f t="shared" si="240"/>
        <v>0</v>
      </c>
      <c r="Q958">
        <f t="shared" si="234"/>
        <v>6.7975335374999939E-3</v>
      </c>
      <c r="R958" s="9">
        <f t="shared" si="235"/>
        <v>0.22658445124999979</v>
      </c>
      <c r="S958" s="9">
        <f t="shared" si="236"/>
        <v>0.81570402449999924</v>
      </c>
    </row>
    <row r="959" spans="2:19" ht="20">
      <c r="B959" s="22">
        <v>1508</v>
      </c>
      <c r="C959" s="22">
        <v>730</v>
      </c>
      <c r="D959" s="18">
        <f t="shared" si="229"/>
        <v>2055.9981520000001</v>
      </c>
      <c r="E959" s="18">
        <f t="shared" si="230"/>
        <v>1094.0519475400001</v>
      </c>
      <c r="F959" s="18">
        <v>31</v>
      </c>
      <c r="G959" s="18">
        <v>692</v>
      </c>
      <c r="H959" s="13">
        <f t="shared" si="231"/>
        <v>20.321194400000003</v>
      </c>
      <c r="I959" s="13">
        <f t="shared" si="232"/>
        <v>1037.101298216</v>
      </c>
      <c r="J959" s="19">
        <f t="shared" si="239"/>
        <v>-8.1803640000002815</v>
      </c>
      <c r="K959">
        <f t="shared" si="239"/>
        <v>0</v>
      </c>
      <c r="L959">
        <f t="shared" si="237"/>
        <v>8.4956488625002935E-2</v>
      </c>
      <c r="M959" s="9">
        <f t="shared" si="233"/>
        <v>2.8318829541667645</v>
      </c>
      <c r="N959" s="9">
        <f t="shared" si="238"/>
        <v>10.194778635000352</v>
      </c>
      <c r="O959">
        <f t="shared" si="240"/>
        <v>3.0863600000003544E-2</v>
      </c>
      <c r="P959">
        <f t="shared" si="240"/>
        <v>-2.997402596000029</v>
      </c>
      <c r="Q959">
        <f t="shared" si="234"/>
        <v>7.9126527007066988E-2</v>
      </c>
      <c r="R959" s="9">
        <f t="shared" si="235"/>
        <v>2.6375509002355666</v>
      </c>
      <c r="S959" s="9">
        <f t="shared" si="236"/>
        <v>9.4951832408480392</v>
      </c>
    </row>
    <row r="960" spans="2:19" ht="20">
      <c r="B960" s="22">
        <v>1512</v>
      </c>
      <c r="C960" s="22">
        <v>730</v>
      </c>
      <c r="D960" s="18">
        <f t="shared" si="229"/>
        <v>2061.451728</v>
      </c>
      <c r="E960" s="18">
        <f t="shared" si="230"/>
        <v>1094.0519475400001</v>
      </c>
      <c r="F960" s="18">
        <v>31</v>
      </c>
      <c r="G960" s="18">
        <v>692</v>
      </c>
      <c r="H960" s="13">
        <f t="shared" si="231"/>
        <v>20.321194400000003</v>
      </c>
      <c r="I960" s="13">
        <f t="shared" si="232"/>
        <v>1037.101298216</v>
      </c>
      <c r="J960" s="19">
        <f t="shared" si="239"/>
        <v>-5.4535759999998845</v>
      </c>
      <c r="K960">
        <f t="shared" si="239"/>
        <v>0</v>
      </c>
      <c r="L960">
        <f t="shared" si="237"/>
        <v>5.663765908333214E-2</v>
      </c>
      <c r="M960" s="9">
        <f t="shared" si="233"/>
        <v>1.8879219694444047</v>
      </c>
      <c r="N960" s="9">
        <f t="shared" si="238"/>
        <v>6.7965190899998573</v>
      </c>
      <c r="O960">
        <f t="shared" si="240"/>
        <v>0</v>
      </c>
      <c r="P960">
        <f t="shared" si="240"/>
        <v>0</v>
      </c>
      <c r="Q960">
        <f t="shared" si="234"/>
        <v>0</v>
      </c>
      <c r="R960" s="9">
        <f t="shared" si="235"/>
        <v>0</v>
      </c>
      <c r="S960" s="9">
        <f t="shared" si="236"/>
        <v>0</v>
      </c>
    </row>
    <row r="961" spans="2:19" ht="20">
      <c r="B961" s="22">
        <v>1518</v>
      </c>
      <c r="C961" s="22">
        <v>730</v>
      </c>
      <c r="D961" s="18">
        <f t="shared" si="229"/>
        <v>2069.6320919999998</v>
      </c>
      <c r="E961" s="18">
        <f t="shared" si="230"/>
        <v>1094.0519475400001</v>
      </c>
      <c r="F961" s="18">
        <v>31</v>
      </c>
      <c r="G961" s="18">
        <v>692</v>
      </c>
      <c r="H961" s="13">
        <f t="shared" si="231"/>
        <v>20.321194400000003</v>
      </c>
      <c r="I961" s="13">
        <f t="shared" si="232"/>
        <v>1037.101298216</v>
      </c>
      <c r="J961" s="19">
        <f t="shared" si="239"/>
        <v>-8.1803639999998268</v>
      </c>
      <c r="K961">
        <f t="shared" si="239"/>
        <v>0</v>
      </c>
      <c r="L961">
        <f t="shared" si="237"/>
        <v>8.4956488624998217E-2</v>
      </c>
      <c r="M961" s="9">
        <f t="shared" si="233"/>
        <v>2.8318829541666073</v>
      </c>
      <c r="N961" s="9">
        <f t="shared" si="238"/>
        <v>10.194778634999787</v>
      </c>
      <c r="O961">
        <f t="shared" si="240"/>
        <v>0</v>
      </c>
      <c r="P961">
        <f t="shared" si="240"/>
        <v>0</v>
      </c>
      <c r="Q961">
        <f t="shared" si="234"/>
        <v>0</v>
      </c>
      <c r="R961" s="9">
        <f t="shared" si="235"/>
        <v>0</v>
      </c>
      <c r="S961" s="9">
        <f t="shared" si="236"/>
        <v>0</v>
      </c>
    </row>
    <row r="962" spans="2:19" ht="20">
      <c r="B962" s="22">
        <v>1522</v>
      </c>
      <c r="C962" s="22">
        <v>730</v>
      </c>
      <c r="D962" s="18">
        <f t="shared" si="229"/>
        <v>2075.0856679999997</v>
      </c>
      <c r="E962" s="18">
        <f t="shared" si="230"/>
        <v>1094.0519475400001</v>
      </c>
      <c r="F962" s="18">
        <v>31</v>
      </c>
      <c r="G962" s="18">
        <v>692</v>
      </c>
      <c r="H962" s="13">
        <f t="shared" si="231"/>
        <v>20.321194400000003</v>
      </c>
      <c r="I962" s="13">
        <f t="shared" si="232"/>
        <v>1037.101298216</v>
      </c>
      <c r="J962" s="19">
        <f t="shared" si="239"/>
        <v>-5.4535759999998845</v>
      </c>
      <c r="K962">
        <f t="shared" si="239"/>
        <v>0</v>
      </c>
      <c r="L962">
        <f t="shared" si="237"/>
        <v>5.663765908333214E-2</v>
      </c>
      <c r="M962" s="9">
        <f t="shared" si="233"/>
        <v>1.8879219694444047</v>
      </c>
      <c r="N962" s="9">
        <f t="shared" si="238"/>
        <v>6.7965190899998573</v>
      </c>
      <c r="O962">
        <f t="shared" si="240"/>
        <v>0</v>
      </c>
      <c r="P962">
        <f t="shared" si="240"/>
        <v>0</v>
      </c>
      <c r="Q962">
        <f t="shared" si="234"/>
        <v>0</v>
      </c>
      <c r="R962" s="9">
        <f t="shared" si="235"/>
        <v>0</v>
      </c>
      <c r="S962" s="9">
        <f t="shared" si="236"/>
        <v>0</v>
      </c>
    </row>
    <row r="963" spans="2:19" ht="20">
      <c r="B963" s="22">
        <v>1527</v>
      </c>
      <c r="C963" s="22">
        <v>730</v>
      </c>
      <c r="D963" s="18">
        <f t="shared" si="229"/>
        <v>2081.902638</v>
      </c>
      <c r="E963" s="18">
        <f t="shared" si="230"/>
        <v>1094.0519475400001</v>
      </c>
      <c r="F963" s="18">
        <v>31</v>
      </c>
      <c r="G963" s="18">
        <v>692</v>
      </c>
      <c r="H963" s="13">
        <f t="shared" si="231"/>
        <v>20.321194400000003</v>
      </c>
      <c r="I963" s="13">
        <f t="shared" si="232"/>
        <v>1037.101298216</v>
      </c>
      <c r="J963" s="19">
        <f t="shared" si="239"/>
        <v>-6.8169700000003104</v>
      </c>
      <c r="K963">
        <f t="shared" si="239"/>
        <v>0</v>
      </c>
      <c r="L963">
        <f t="shared" si="237"/>
        <v>7.0797073854169904E-2</v>
      </c>
      <c r="M963" s="9">
        <f t="shared" si="233"/>
        <v>2.3599024618056634</v>
      </c>
      <c r="N963" s="9">
        <f t="shared" si="238"/>
        <v>8.4956488625003885</v>
      </c>
      <c r="O963">
        <f t="shared" si="240"/>
        <v>0</v>
      </c>
      <c r="P963">
        <f t="shared" si="240"/>
        <v>0</v>
      </c>
      <c r="Q963">
        <f t="shared" si="234"/>
        <v>0</v>
      </c>
      <c r="R963" s="9">
        <f t="shared" si="235"/>
        <v>0</v>
      </c>
      <c r="S963" s="9">
        <f t="shared" si="236"/>
        <v>0</v>
      </c>
    </row>
    <row r="964" spans="2:19" ht="20">
      <c r="B964" s="22">
        <v>1532</v>
      </c>
      <c r="C964" s="22">
        <v>730</v>
      </c>
      <c r="D964" s="18">
        <f t="shared" ref="D964:D973" si="241">IF(B964&gt;=$A$24,B964+($A$14*B964*C964),B964-($A$14*B964*C964))</f>
        <v>2088.7196079999999</v>
      </c>
      <c r="E964" s="18">
        <f t="shared" ref="E964:E973" si="242">C964+($A$16*C964)</f>
        <v>1094.0519475400001</v>
      </c>
      <c r="F964" s="18">
        <v>31</v>
      </c>
      <c r="G964" s="18">
        <v>692</v>
      </c>
      <c r="H964" s="13">
        <f t="shared" ref="H964:H973" si="243">IF(F964&gt;=$A$24,F964+($A$14*F964*G964),F964-($A$14*F964*G964))</f>
        <v>20.321194400000003</v>
      </c>
      <c r="I964" s="13">
        <f t="shared" ref="I964:I973" si="244">G964+($A$16*G964)</f>
        <v>1037.101298216</v>
      </c>
      <c r="J964" s="19">
        <f t="shared" si="239"/>
        <v>-6.8169699999998556</v>
      </c>
      <c r="K964">
        <f t="shared" si="239"/>
        <v>0</v>
      </c>
      <c r="L964">
        <f t="shared" si="237"/>
        <v>7.0797073854165171E-2</v>
      </c>
      <c r="M964" s="9">
        <f t="shared" si="233"/>
        <v>2.3599024618055058</v>
      </c>
      <c r="N964" s="9">
        <f t="shared" si="238"/>
        <v>8.4956488624998219</v>
      </c>
      <c r="O964">
        <f t="shared" si="240"/>
        <v>0</v>
      </c>
      <c r="P964">
        <f t="shared" si="240"/>
        <v>0</v>
      </c>
      <c r="Q964">
        <f t="shared" si="234"/>
        <v>0</v>
      </c>
      <c r="R964" s="9">
        <f t="shared" si="235"/>
        <v>0</v>
      </c>
      <c r="S964" s="9">
        <f t="shared" si="236"/>
        <v>0</v>
      </c>
    </row>
    <row r="965" spans="2:19" ht="20">
      <c r="B965" s="22">
        <v>1538</v>
      </c>
      <c r="C965" s="22">
        <v>730</v>
      </c>
      <c r="D965" s="18">
        <f t="shared" si="241"/>
        <v>2096.8999720000002</v>
      </c>
      <c r="E965" s="18">
        <f t="shared" si="242"/>
        <v>1094.0519475400001</v>
      </c>
      <c r="F965" s="18">
        <v>31</v>
      </c>
      <c r="G965" s="18">
        <v>692</v>
      </c>
      <c r="H965" s="13">
        <f t="shared" si="243"/>
        <v>20.321194400000003</v>
      </c>
      <c r="I965" s="13">
        <f t="shared" si="244"/>
        <v>1037.101298216</v>
      </c>
      <c r="J965" s="19">
        <f t="shared" si="239"/>
        <v>-8.1803640000002815</v>
      </c>
      <c r="K965">
        <f t="shared" si="239"/>
        <v>0</v>
      </c>
      <c r="L965">
        <f t="shared" si="237"/>
        <v>8.4956488625002935E-2</v>
      </c>
      <c r="M965" s="9">
        <f t="shared" si="233"/>
        <v>2.8318829541667645</v>
      </c>
      <c r="N965" s="9">
        <f t="shared" si="238"/>
        <v>10.194778635000352</v>
      </c>
      <c r="O965">
        <f t="shared" si="240"/>
        <v>0</v>
      </c>
      <c r="P965">
        <f t="shared" si="240"/>
        <v>0</v>
      </c>
      <c r="Q965">
        <f t="shared" si="234"/>
        <v>0</v>
      </c>
      <c r="R965" s="9">
        <f t="shared" si="235"/>
        <v>0</v>
      </c>
      <c r="S965" s="9">
        <f t="shared" si="236"/>
        <v>0</v>
      </c>
    </row>
    <row r="966" spans="2:19" ht="20">
      <c r="B966" s="22">
        <v>1542</v>
      </c>
      <c r="C966" s="22">
        <v>732</v>
      </c>
      <c r="D966" s="18">
        <f t="shared" si="241"/>
        <v>2103.8887632000001</v>
      </c>
      <c r="E966" s="18">
        <f t="shared" si="242"/>
        <v>1097.0493501359999</v>
      </c>
      <c r="F966" s="18">
        <v>31</v>
      </c>
      <c r="G966" s="18">
        <v>692</v>
      </c>
      <c r="H966" s="13">
        <f t="shared" si="243"/>
        <v>20.321194400000003</v>
      </c>
      <c r="I966" s="13">
        <f t="shared" si="244"/>
        <v>1037.101298216</v>
      </c>
      <c r="J966" s="19">
        <f t="shared" si="239"/>
        <v>-6.9887911999999233</v>
      </c>
      <c r="K966">
        <f t="shared" si="239"/>
        <v>-2.9974025959998016</v>
      </c>
      <c r="L966">
        <f t="shared" si="237"/>
        <v>0.10737308753927562</v>
      </c>
      <c r="M966" s="9">
        <f t="shared" ref="M966:M973" si="245">L966*$A$20*1000</f>
        <v>3.5791029179758538</v>
      </c>
      <c r="N966" s="9">
        <f t="shared" si="238"/>
        <v>12.884770504713075</v>
      </c>
      <c r="O966">
        <f t="shared" si="240"/>
        <v>0</v>
      </c>
      <c r="P966">
        <f t="shared" si="240"/>
        <v>0</v>
      </c>
      <c r="Q966">
        <f t="shared" ref="Q966:Q973" si="246">SQRT((O966*$A$6)^2+(P966*$A$12)^2)</f>
        <v>0</v>
      </c>
      <c r="R966" s="9">
        <f t="shared" ref="R966:R973" si="247">Q966*$A$20*1000</f>
        <v>0</v>
      </c>
      <c r="S966" s="9">
        <f t="shared" ref="S966:S973" si="248">R966*$A$22</f>
        <v>0</v>
      </c>
    </row>
    <row r="967" spans="2:19" ht="20">
      <c r="B967" s="22">
        <v>1548</v>
      </c>
      <c r="C967" s="22">
        <v>732</v>
      </c>
      <c r="D967" s="18">
        <f t="shared" si="241"/>
        <v>2112.0751007999997</v>
      </c>
      <c r="E967" s="18">
        <f t="shared" si="242"/>
        <v>1097.0493501359999</v>
      </c>
      <c r="F967" s="18">
        <v>31</v>
      </c>
      <c r="G967" s="18">
        <v>692</v>
      </c>
      <c r="H967" s="13">
        <f t="shared" si="243"/>
        <v>20.321194400000003</v>
      </c>
      <c r="I967" s="13">
        <f t="shared" si="244"/>
        <v>1037.101298216</v>
      </c>
      <c r="J967" s="19">
        <f t="shared" si="239"/>
        <v>-8.1863375999996606</v>
      </c>
      <c r="K967">
        <f t="shared" si="239"/>
        <v>0</v>
      </c>
      <c r="L967">
        <f t="shared" ref="L967:L973" si="249">SQRT((J967*$A$6)^2+(K967*$A$12)^2)</f>
        <v>8.5018526949996481E-2</v>
      </c>
      <c r="M967" s="9">
        <f t="shared" si="245"/>
        <v>2.833950898333216</v>
      </c>
      <c r="N967" s="9">
        <f t="shared" ref="N967:N973" si="250">M967*$A$22</f>
        <v>10.202223233999577</v>
      </c>
      <c r="O967">
        <f t="shared" si="240"/>
        <v>0</v>
      </c>
      <c r="P967">
        <f t="shared" si="240"/>
        <v>0</v>
      </c>
      <c r="Q967">
        <f t="shared" si="246"/>
        <v>0</v>
      </c>
      <c r="R967" s="9">
        <f t="shared" si="247"/>
        <v>0</v>
      </c>
      <c r="S967" s="9">
        <f t="shared" si="248"/>
        <v>0</v>
      </c>
    </row>
    <row r="968" spans="2:19" ht="20">
      <c r="B968" s="22">
        <v>1553</v>
      </c>
      <c r="C968" s="22">
        <v>732</v>
      </c>
      <c r="D968" s="18">
        <f t="shared" si="241"/>
        <v>2118.8970488</v>
      </c>
      <c r="E968" s="18">
        <f t="shared" si="242"/>
        <v>1097.0493501359999</v>
      </c>
      <c r="F968" s="18">
        <v>31</v>
      </c>
      <c r="G968" s="18">
        <v>692</v>
      </c>
      <c r="H968" s="13">
        <f t="shared" si="243"/>
        <v>20.321194400000003</v>
      </c>
      <c r="I968" s="13">
        <f t="shared" si="244"/>
        <v>1037.101298216</v>
      </c>
      <c r="J968" s="19">
        <f t="shared" si="239"/>
        <v>-6.8219480000002477</v>
      </c>
      <c r="K968">
        <f t="shared" si="239"/>
        <v>0</v>
      </c>
      <c r="L968">
        <f t="shared" si="249"/>
        <v>7.0848772458335915E-2</v>
      </c>
      <c r="M968" s="9">
        <f t="shared" si="245"/>
        <v>2.3616257486111976</v>
      </c>
      <c r="N968" s="9">
        <f t="shared" si="250"/>
        <v>8.501852695000311</v>
      </c>
      <c r="O968">
        <f t="shared" si="240"/>
        <v>0</v>
      </c>
      <c r="P968">
        <f t="shared" si="240"/>
        <v>0</v>
      </c>
      <c r="Q968">
        <f t="shared" si="246"/>
        <v>0</v>
      </c>
      <c r="R968" s="9">
        <f t="shared" si="247"/>
        <v>0</v>
      </c>
      <c r="S968" s="9">
        <f t="shared" si="248"/>
        <v>0</v>
      </c>
    </row>
    <row r="969" spans="2:19" ht="20">
      <c r="B969" s="22">
        <v>1558</v>
      </c>
      <c r="C969" s="22">
        <v>734</v>
      </c>
      <c r="D969" s="18">
        <f t="shared" si="241"/>
        <v>2127.2701416</v>
      </c>
      <c r="E969" s="18">
        <f t="shared" si="242"/>
        <v>1100.046752732</v>
      </c>
      <c r="F969" s="18">
        <v>31</v>
      </c>
      <c r="G969" s="18">
        <v>692</v>
      </c>
      <c r="H969" s="13">
        <f t="shared" si="243"/>
        <v>20.321194400000003</v>
      </c>
      <c r="I969" s="13">
        <f t="shared" si="244"/>
        <v>1037.101298216</v>
      </c>
      <c r="J969" s="19">
        <f t="shared" si="239"/>
        <v>-8.3730927999999949</v>
      </c>
      <c r="K969">
        <f t="shared" si="239"/>
        <v>-2.997402596000029</v>
      </c>
      <c r="L969">
        <f t="shared" si="249"/>
        <v>0.11756958919264938</v>
      </c>
      <c r="M969" s="9">
        <f t="shared" si="245"/>
        <v>3.9189863064216461</v>
      </c>
      <c r="N969" s="9">
        <f t="shared" si="250"/>
        <v>14.108350703117926</v>
      </c>
      <c r="O969">
        <f t="shared" si="240"/>
        <v>0</v>
      </c>
      <c r="P969">
        <f t="shared" si="240"/>
        <v>0</v>
      </c>
      <c r="Q969">
        <f t="shared" si="246"/>
        <v>0</v>
      </c>
      <c r="R969" s="9">
        <f t="shared" si="247"/>
        <v>0</v>
      </c>
      <c r="S969" s="9">
        <f t="shared" si="248"/>
        <v>0</v>
      </c>
    </row>
    <row r="970" spans="2:19" ht="20">
      <c r="B970" s="22">
        <v>1564</v>
      </c>
      <c r="C970" s="22">
        <v>736</v>
      </c>
      <c r="D970" s="18">
        <f t="shared" si="241"/>
        <v>2137.0195712</v>
      </c>
      <c r="E970" s="18">
        <f t="shared" si="242"/>
        <v>1103.044155328</v>
      </c>
      <c r="F970" s="18">
        <v>31</v>
      </c>
      <c r="G970" s="18">
        <v>692</v>
      </c>
      <c r="H970" s="13">
        <f t="shared" si="243"/>
        <v>20.321194400000003</v>
      </c>
      <c r="I970" s="13">
        <f t="shared" si="244"/>
        <v>1037.101298216</v>
      </c>
      <c r="J970" s="19">
        <f t="shared" ref="J970:K973" si="251">D969-D970</f>
        <v>-9.7494295999999849</v>
      </c>
      <c r="K970">
        <f t="shared" si="251"/>
        <v>-2.997402596000029</v>
      </c>
      <c r="L970">
        <f t="shared" si="249"/>
        <v>0.12850233263538816</v>
      </c>
      <c r="M970" s="9">
        <f t="shared" si="245"/>
        <v>4.2834110878462717</v>
      </c>
      <c r="N970" s="9">
        <f t="shared" si="250"/>
        <v>15.420279916246578</v>
      </c>
      <c r="O970">
        <f t="shared" ref="O970:P973" si="252">H970-H969</f>
        <v>0</v>
      </c>
      <c r="P970">
        <f t="shared" si="252"/>
        <v>0</v>
      </c>
      <c r="Q970">
        <f t="shared" si="246"/>
        <v>0</v>
      </c>
      <c r="R970" s="9">
        <f t="shared" si="247"/>
        <v>0</v>
      </c>
      <c r="S970" s="9">
        <f t="shared" si="248"/>
        <v>0</v>
      </c>
    </row>
    <row r="971" spans="2:19" ht="20">
      <c r="B971" s="22">
        <v>1570</v>
      </c>
      <c r="C971" s="22">
        <v>738</v>
      </c>
      <c r="D971" s="18">
        <f t="shared" si="241"/>
        <v>2146.7809480000001</v>
      </c>
      <c r="E971" s="18">
        <f t="shared" si="242"/>
        <v>1106.041557924</v>
      </c>
      <c r="F971" s="18">
        <v>31</v>
      </c>
      <c r="G971" s="18">
        <v>692</v>
      </c>
      <c r="H971" s="13">
        <f t="shared" si="243"/>
        <v>20.321194400000003</v>
      </c>
      <c r="I971" s="13">
        <f t="shared" si="244"/>
        <v>1037.101298216</v>
      </c>
      <c r="J971" s="19">
        <f t="shared" si="251"/>
        <v>-9.7613768000001073</v>
      </c>
      <c r="K971">
        <f t="shared" si="251"/>
        <v>-2.997402596000029</v>
      </c>
      <c r="L971">
        <f t="shared" si="249"/>
        <v>0.12860012005458266</v>
      </c>
      <c r="M971" s="9">
        <f t="shared" si="245"/>
        <v>4.2866706684860887</v>
      </c>
      <c r="N971" s="9">
        <f t="shared" si="250"/>
        <v>15.43201440654992</v>
      </c>
      <c r="O971">
        <f t="shared" si="252"/>
        <v>0</v>
      </c>
      <c r="P971">
        <f t="shared" si="252"/>
        <v>0</v>
      </c>
      <c r="Q971">
        <f t="shared" si="246"/>
        <v>0</v>
      </c>
      <c r="R971" s="9">
        <f t="shared" si="247"/>
        <v>0</v>
      </c>
      <c r="S971" s="9">
        <f t="shared" si="248"/>
        <v>0</v>
      </c>
    </row>
    <row r="972" spans="2:19" ht="20">
      <c r="B972" s="22">
        <v>1575</v>
      </c>
      <c r="C972" s="22">
        <v>740</v>
      </c>
      <c r="D972" s="18">
        <f t="shared" si="241"/>
        <v>2155.1858999999999</v>
      </c>
      <c r="E972" s="18">
        <f t="shared" si="242"/>
        <v>1109.03896052</v>
      </c>
      <c r="F972" s="18">
        <v>31</v>
      </c>
      <c r="G972" s="18">
        <v>692</v>
      </c>
      <c r="H972" s="13">
        <f t="shared" si="243"/>
        <v>20.321194400000003</v>
      </c>
      <c r="I972" s="13">
        <f t="shared" si="244"/>
        <v>1037.101298216</v>
      </c>
      <c r="J972" s="19">
        <f t="shared" si="251"/>
        <v>-8.4049519999998665</v>
      </c>
      <c r="K972">
        <f t="shared" si="251"/>
        <v>-2.997402596000029</v>
      </c>
      <c r="L972">
        <f t="shared" si="249"/>
        <v>0.11781452197875467</v>
      </c>
      <c r="M972" s="9">
        <f t="shared" si="245"/>
        <v>3.9271507326251558</v>
      </c>
      <c r="N972" s="9">
        <f t="shared" si="250"/>
        <v>14.137742637450561</v>
      </c>
      <c r="O972">
        <f t="shared" si="252"/>
        <v>0</v>
      </c>
      <c r="P972">
        <f t="shared" si="252"/>
        <v>0</v>
      </c>
      <c r="Q972">
        <f t="shared" si="246"/>
        <v>0</v>
      </c>
      <c r="R972" s="9">
        <f t="shared" si="247"/>
        <v>0</v>
      </c>
      <c r="S972" s="9">
        <f t="shared" si="248"/>
        <v>0</v>
      </c>
    </row>
    <row r="973" spans="2:19" ht="20">
      <c r="B973" s="22">
        <v>1580</v>
      </c>
      <c r="C973" s="22">
        <v>740</v>
      </c>
      <c r="D973" s="18">
        <f t="shared" si="241"/>
        <v>2162.0277599999999</v>
      </c>
      <c r="E973" s="18">
        <f t="shared" si="242"/>
        <v>1109.03896052</v>
      </c>
      <c r="F973" s="18">
        <v>31</v>
      </c>
      <c r="G973" s="18">
        <v>692</v>
      </c>
      <c r="H973" s="13">
        <f t="shared" si="243"/>
        <v>20.321194400000003</v>
      </c>
      <c r="I973" s="13">
        <f t="shared" si="244"/>
        <v>1037.101298216</v>
      </c>
      <c r="J973" s="19">
        <f t="shared" si="251"/>
        <v>-6.8418599999999969</v>
      </c>
      <c r="K973">
        <f t="shared" si="251"/>
        <v>0</v>
      </c>
      <c r="L973">
        <f t="shared" si="249"/>
        <v>7.1055566874999976E-2</v>
      </c>
      <c r="M973" s="9">
        <f t="shared" si="245"/>
        <v>2.3685188958333323</v>
      </c>
      <c r="N973" s="9">
        <f t="shared" si="250"/>
        <v>8.5266680249999958</v>
      </c>
      <c r="O973">
        <f t="shared" si="252"/>
        <v>0</v>
      </c>
      <c r="P973">
        <f t="shared" si="252"/>
        <v>0</v>
      </c>
      <c r="Q973">
        <f t="shared" si="246"/>
        <v>0</v>
      </c>
      <c r="R973" s="9">
        <f t="shared" si="247"/>
        <v>0</v>
      </c>
      <c r="S973" s="9">
        <f t="shared" si="248"/>
        <v>0</v>
      </c>
    </row>
    <row r="974" spans="2:19">
      <c r="B974" s="13"/>
      <c r="C974" s="13"/>
      <c r="D974" s="13"/>
      <c r="E974" s="13"/>
      <c r="F974" s="13"/>
      <c r="G974" s="13"/>
      <c r="H974" s="13"/>
      <c r="I974" s="13"/>
    </row>
    <row r="975" spans="2:19">
      <c r="B975" s="13"/>
      <c r="C975" s="13"/>
      <c r="D975" s="13"/>
      <c r="E975" s="13"/>
      <c r="F975" s="13"/>
      <c r="G975" s="13"/>
      <c r="H975" s="13"/>
      <c r="I975" s="13"/>
    </row>
    <row r="976" spans="2:19">
      <c r="B976" s="13"/>
      <c r="C976" s="13"/>
      <c r="D976" s="13"/>
      <c r="E976" s="13"/>
      <c r="F976" s="13"/>
      <c r="G976" s="13"/>
      <c r="H976" s="13"/>
      <c r="I976" s="13"/>
    </row>
    <row r="977" spans="2:9">
      <c r="B977" s="13"/>
      <c r="C977" s="13"/>
      <c r="D977" s="13"/>
      <c r="E977" s="13"/>
      <c r="F977" s="13"/>
      <c r="G977" s="13"/>
      <c r="H977" s="13"/>
      <c r="I977" s="13"/>
    </row>
    <row r="978" spans="2:9">
      <c r="B978" s="13"/>
      <c r="C978" s="13"/>
      <c r="D978" s="13"/>
      <c r="E978" s="13"/>
      <c r="F978" s="13"/>
      <c r="G978" s="13"/>
      <c r="H978" s="13"/>
      <c r="I978" s="13"/>
    </row>
    <row r="979" spans="2:9">
      <c r="B979" s="13"/>
      <c r="C979" s="13"/>
      <c r="D979" s="13"/>
      <c r="E979" s="13"/>
      <c r="F979" s="13"/>
      <c r="G979" s="13"/>
      <c r="H979" s="13"/>
      <c r="I979" s="13"/>
    </row>
    <row r="980" spans="2:9">
      <c r="B980" s="13"/>
      <c r="C980" s="13"/>
      <c r="D980" s="13"/>
      <c r="E980" s="13"/>
      <c r="F980" s="13"/>
      <c r="G980" s="13"/>
      <c r="H980" s="13"/>
      <c r="I980" s="13"/>
    </row>
    <row r="981" spans="2:9">
      <c r="B981" s="13"/>
      <c r="C981" s="13"/>
      <c r="D981" s="13"/>
      <c r="E981" s="13"/>
      <c r="F981" s="13"/>
      <c r="G981" s="13"/>
      <c r="H981" s="13"/>
      <c r="I981" s="13"/>
    </row>
    <row r="982" spans="2:9">
      <c r="B982" s="13"/>
      <c r="C982" s="13"/>
      <c r="D982" s="13"/>
      <c r="E982" s="13"/>
      <c r="F982" s="13"/>
      <c r="G982" s="13"/>
      <c r="H982" s="13"/>
      <c r="I982" s="13"/>
    </row>
    <row r="983" spans="2:9">
      <c r="B983" s="13"/>
      <c r="C983" s="13"/>
      <c r="D983" s="13"/>
      <c r="E983" s="13"/>
      <c r="F983" s="13"/>
      <c r="G983" s="13"/>
      <c r="H983" s="13"/>
      <c r="I983" s="13"/>
    </row>
    <row r="984" spans="2:9">
      <c r="B984" s="13"/>
      <c r="C984" s="13"/>
      <c r="D984" s="13"/>
      <c r="E984" s="13"/>
      <c r="F984" s="13"/>
      <c r="G984" s="13"/>
      <c r="H984" s="13"/>
      <c r="I984" s="13"/>
    </row>
    <row r="985" spans="2:9">
      <c r="B985" s="13"/>
      <c r="C985" s="13"/>
      <c r="D985" s="13"/>
      <c r="E985" s="13"/>
      <c r="F985" s="13"/>
      <c r="G985" s="13"/>
      <c r="H985" s="13"/>
      <c r="I985" s="13"/>
    </row>
    <row r="986" spans="2:9">
      <c r="B986" s="13"/>
      <c r="C986" s="13"/>
      <c r="D986" s="13"/>
      <c r="E986" s="13"/>
      <c r="F986" s="13"/>
      <c r="G986" s="13"/>
      <c r="H986" s="13"/>
      <c r="I986" s="13"/>
    </row>
    <row r="987" spans="2:9">
      <c r="B987" s="13"/>
      <c r="C987" s="13"/>
      <c r="D987" s="13"/>
      <c r="E987" s="13"/>
      <c r="F987" s="13"/>
      <c r="G987" s="13"/>
      <c r="H987" s="13"/>
      <c r="I987" s="13"/>
    </row>
    <row r="988" spans="2:9">
      <c r="B988" s="13"/>
      <c r="C988" s="13"/>
      <c r="D988" s="13"/>
      <c r="E988" s="13"/>
      <c r="F988" s="13"/>
      <c r="G988" s="13"/>
      <c r="H988" s="13"/>
      <c r="I988" s="13"/>
    </row>
    <row r="989" spans="2:9">
      <c r="B989" s="13"/>
      <c r="C989" s="13"/>
      <c r="D989" s="13"/>
      <c r="E989" s="13"/>
      <c r="F989" s="13"/>
      <c r="G989" s="13"/>
      <c r="H989" s="13"/>
      <c r="I989" s="13"/>
    </row>
    <row r="990" spans="2:9">
      <c r="B990" s="13"/>
      <c r="C990" s="13"/>
      <c r="D990" s="13"/>
      <c r="E990" s="13"/>
      <c r="F990" s="13"/>
      <c r="G990" s="13"/>
      <c r="H990" s="13"/>
      <c r="I990" s="13"/>
    </row>
    <row r="991" spans="2:9">
      <c r="B991" s="13"/>
      <c r="C991" s="13"/>
      <c r="D991" s="13"/>
      <c r="E991" s="13"/>
      <c r="F991" s="13"/>
      <c r="G991" s="13"/>
      <c r="H991" s="13"/>
      <c r="I991" s="13"/>
    </row>
    <row r="992" spans="2:9">
      <c r="B992" s="13"/>
      <c r="C992" s="13"/>
      <c r="D992" s="13"/>
      <c r="E992" s="13"/>
      <c r="F992" s="13"/>
      <c r="G992" s="13"/>
      <c r="H992" s="13"/>
      <c r="I992" s="13"/>
    </row>
    <row r="993" spans="2:9">
      <c r="B993" s="13"/>
      <c r="C993" s="13"/>
      <c r="D993" s="13"/>
      <c r="E993" s="13"/>
      <c r="F993" s="13"/>
      <c r="G993" s="13"/>
      <c r="H993" s="13"/>
      <c r="I993" s="13"/>
    </row>
    <row r="994" spans="2:9">
      <c r="B994" s="13"/>
      <c r="C994" s="13"/>
      <c r="D994" s="13"/>
      <c r="E994" s="13"/>
      <c r="F994" s="13"/>
      <c r="G994" s="13"/>
      <c r="H994" s="13"/>
      <c r="I994" s="13"/>
    </row>
    <row r="995" spans="2:9">
      <c r="B995" s="13"/>
      <c r="C995" s="13"/>
      <c r="D995" s="13"/>
      <c r="E995" s="13"/>
      <c r="F995" s="13"/>
      <c r="G995" s="13"/>
      <c r="H995" s="13"/>
      <c r="I995" s="13"/>
    </row>
    <row r="996" spans="2:9">
      <c r="B996" s="13"/>
      <c r="C996" s="13"/>
      <c r="D996" s="13"/>
      <c r="E996" s="13"/>
      <c r="F996" s="13"/>
      <c r="G996" s="13"/>
      <c r="H996" s="13"/>
      <c r="I996" s="13"/>
    </row>
    <row r="997" spans="2:9">
      <c r="B997" s="13"/>
      <c r="C997" s="13"/>
      <c r="D997" s="13"/>
      <c r="E997" s="13"/>
      <c r="F997" s="13"/>
      <c r="G997" s="13"/>
      <c r="H997" s="13"/>
      <c r="I997" s="13"/>
    </row>
    <row r="998" spans="2:9">
      <c r="B998" s="13"/>
      <c r="C998" s="13"/>
      <c r="D998" s="13"/>
      <c r="E998" s="13"/>
      <c r="F998" s="13"/>
      <c r="G998" s="13"/>
      <c r="H998" s="13"/>
      <c r="I998" s="13"/>
    </row>
    <row r="999" spans="2:9">
      <c r="B999" s="13"/>
      <c r="C999" s="13"/>
      <c r="D999" s="13"/>
      <c r="E999" s="13"/>
      <c r="F999" s="13"/>
      <c r="G999" s="13"/>
      <c r="H999" s="13"/>
      <c r="I999" s="13"/>
    </row>
    <row r="1000" spans="2:9">
      <c r="B1000" s="13"/>
      <c r="C1000" s="13"/>
      <c r="D1000" s="13"/>
      <c r="E1000" s="13"/>
      <c r="F1000" s="13"/>
      <c r="G1000" s="13"/>
      <c r="H1000" s="13"/>
      <c r="I1000" s="13"/>
    </row>
    <row r="1001" spans="2:9">
      <c r="B1001" s="13"/>
      <c r="C1001" s="13"/>
      <c r="D1001" s="13"/>
      <c r="E1001" s="13"/>
      <c r="F1001" s="13"/>
      <c r="G1001" s="13"/>
      <c r="H1001" s="13"/>
      <c r="I1001" s="13"/>
    </row>
    <row r="1002" spans="2:9">
      <c r="B1002" s="13"/>
      <c r="C1002" s="13"/>
      <c r="D1002" s="13"/>
      <c r="E1002" s="13"/>
      <c r="F1002" s="13"/>
      <c r="G1002" s="13"/>
      <c r="H1002" s="13"/>
      <c r="I1002" s="13"/>
    </row>
    <row r="1003" spans="2:9">
      <c r="B1003" s="13"/>
      <c r="C1003" s="13"/>
      <c r="D1003" s="13"/>
      <c r="E1003" s="13"/>
      <c r="F1003" s="13"/>
      <c r="G1003" s="13"/>
      <c r="H1003" s="13"/>
      <c r="I1003" s="13"/>
    </row>
    <row r="1004" spans="2:9">
      <c r="B1004" s="13"/>
      <c r="C1004" s="13"/>
      <c r="D1004" s="13"/>
      <c r="E1004" s="13"/>
      <c r="F1004" s="13"/>
      <c r="G1004" s="13"/>
      <c r="H1004" s="13"/>
      <c r="I1004" s="13"/>
    </row>
    <row r="1005" spans="2:9">
      <c r="B1005" s="13"/>
      <c r="C1005" s="13"/>
      <c r="D1005" s="13"/>
      <c r="E1005" s="13"/>
      <c r="F1005" s="13"/>
      <c r="G1005" s="13"/>
      <c r="H1005" s="13"/>
      <c r="I1005" s="13"/>
    </row>
    <row r="1006" spans="2:9">
      <c r="B1006" s="13"/>
      <c r="C1006" s="13"/>
      <c r="D1006" s="13"/>
      <c r="E1006" s="13"/>
      <c r="F1006" s="13"/>
      <c r="G1006" s="13"/>
      <c r="H1006" s="13"/>
      <c r="I1006" s="13"/>
    </row>
    <row r="1007" spans="2:9">
      <c r="B1007" s="13"/>
      <c r="C1007" s="13"/>
      <c r="D1007" s="13"/>
      <c r="E1007" s="13"/>
      <c r="F1007" s="13"/>
      <c r="G1007" s="13"/>
      <c r="H1007" s="13"/>
      <c r="I1007" s="13"/>
    </row>
    <row r="1008" spans="2:9">
      <c r="B1008" s="13"/>
      <c r="C1008" s="13"/>
      <c r="D1008" s="13"/>
      <c r="E1008" s="13"/>
      <c r="F1008" s="13"/>
      <c r="G1008" s="13"/>
      <c r="H1008" s="13"/>
      <c r="I1008" s="13"/>
    </row>
    <row r="1009" spans="2:9">
      <c r="B1009" s="13"/>
      <c r="C1009" s="13"/>
      <c r="D1009" s="13"/>
      <c r="E1009" s="13"/>
      <c r="F1009" s="13"/>
      <c r="G1009" s="13"/>
      <c r="H1009" s="13"/>
      <c r="I1009" s="13"/>
    </row>
    <row r="1010" spans="2:9">
      <c r="B1010" s="13"/>
      <c r="C1010" s="13"/>
      <c r="D1010" s="13"/>
      <c r="E1010" s="13"/>
      <c r="F1010" s="13"/>
      <c r="G1010" s="13"/>
      <c r="H1010" s="13"/>
      <c r="I1010" s="13"/>
    </row>
    <row r="1011" spans="2:9">
      <c r="B1011" s="13"/>
      <c r="C1011" s="13"/>
      <c r="D1011" s="13"/>
      <c r="E1011" s="13"/>
      <c r="F1011" s="13"/>
      <c r="G1011" s="13"/>
      <c r="H1011" s="13"/>
      <c r="I1011" s="13"/>
    </row>
    <row r="1012" spans="2:9">
      <c r="B1012" s="13"/>
      <c r="C1012" s="13"/>
      <c r="D1012" s="13"/>
      <c r="E1012" s="13"/>
      <c r="F1012" s="13"/>
      <c r="G1012" s="13"/>
      <c r="H1012" s="13"/>
      <c r="I1012" s="13"/>
    </row>
    <row r="1013" spans="2:9">
      <c r="B1013" s="13"/>
      <c r="C1013" s="13"/>
      <c r="D1013" s="13"/>
      <c r="E1013" s="13"/>
      <c r="F1013" s="13"/>
      <c r="G1013" s="13"/>
      <c r="H1013" s="13"/>
      <c r="I1013" s="13"/>
    </row>
    <row r="1014" spans="2:9">
      <c r="B1014" s="13"/>
      <c r="C1014" s="13"/>
      <c r="D1014" s="13"/>
      <c r="E1014" s="13"/>
      <c r="F1014" s="13"/>
      <c r="G1014" s="13"/>
      <c r="H1014" s="13"/>
      <c r="I1014" s="13"/>
    </row>
    <row r="1015" spans="2:9">
      <c r="B1015" s="13"/>
      <c r="C1015" s="13"/>
      <c r="D1015" s="13"/>
      <c r="E1015" s="13"/>
      <c r="F1015" s="13"/>
      <c r="G1015" s="13"/>
      <c r="H1015" s="13"/>
      <c r="I1015" s="13"/>
    </row>
    <row r="1016" spans="2:9">
      <c r="B1016" s="13"/>
      <c r="C1016" s="13"/>
      <c r="D1016" s="13"/>
      <c r="E1016" s="13"/>
      <c r="F1016" s="13"/>
      <c r="G1016" s="13"/>
      <c r="H1016" s="13"/>
      <c r="I1016" s="13"/>
    </row>
    <row r="1017" spans="2:9">
      <c r="B1017" s="13"/>
      <c r="C1017" s="13"/>
      <c r="D1017" s="13"/>
      <c r="E1017" s="13"/>
      <c r="F1017" s="13"/>
      <c r="G1017" s="13"/>
      <c r="H1017" s="13"/>
      <c r="I1017" s="13"/>
    </row>
    <row r="1018" spans="2:9">
      <c r="B1018" s="13"/>
      <c r="C1018" s="13"/>
      <c r="D1018" s="13"/>
      <c r="E1018" s="13"/>
      <c r="F1018" s="13"/>
      <c r="G1018" s="13"/>
      <c r="H1018" s="13"/>
      <c r="I1018" s="13"/>
    </row>
    <row r="1019" spans="2:9">
      <c r="B1019" s="13"/>
      <c r="C1019" s="13"/>
      <c r="D1019" s="13"/>
      <c r="E1019" s="13"/>
      <c r="F1019" s="13"/>
      <c r="G1019" s="13"/>
      <c r="H1019" s="13"/>
      <c r="I1019" s="13"/>
    </row>
    <row r="1020" spans="2:9">
      <c r="B1020" s="13"/>
      <c r="C1020" s="13"/>
      <c r="D1020" s="13"/>
      <c r="E1020" s="13"/>
      <c r="F1020" s="13"/>
      <c r="G1020" s="13"/>
      <c r="H1020" s="13"/>
      <c r="I1020" s="13"/>
    </row>
    <row r="1021" spans="2:9">
      <c r="B1021" s="13"/>
      <c r="C1021" s="13"/>
      <c r="D1021" s="13"/>
      <c r="E1021" s="13"/>
      <c r="F1021" s="13"/>
      <c r="G1021" s="13"/>
      <c r="H1021" s="13"/>
      <c r="I1021" s="13"/>
    </row>
    <row r="1022" spans="2:9">
      <c r="B1022" s="13"/>
      <c r="C1022" s="13"/>
      <c r="D1022" s="13"/>
      <c r="E1022" s="13"/>
      <c r="F1022" s="13"/>
      <c r="G1022" s="13"/>
      <c r="H1022" s="13"/>
      <c r="I1022" s="13"/>
    </row>
    <row r="1023" spans="2:9">
      <c r="B1023" s="13"/>
      <c r="C1023" s="13"/>
      <c r="D1023" s="13"/>
      <c r="E1023" s="13"/>
      <c r="F1023" s="13"/>
      <c r="G1023" s="13"/>
      <c r="H1023" s="13"/>
      <c r="I1023" s="13"/>
    </row>
    <row r="1024" spans="2:9">
      <c r="B1024" s="13"/>
      <c r="C1024" s="13"/>
      <c r="D1024" s="13"/>
      <c r="E1024" s="13"/>
      <c r="F1024" s="13"/>
      <c r="G1024" s="13"/>
      <c r="H1024" s="13"/>
      <c r="I1024" s="13"/>
    </row>
    <row r="1025" spans="2:9">
      <c r="B1025" s="13"/>
      <c r="C1025" s="13"/>
      <c r="D1025" s="13"/>
      <c r="E1025" s="13"/>
      <c r="F1025" s="13"/>
      <c r="G1025" s="13"/>
      <c r="H1025" s="13"/>
      <c r="I1025" s="13"/>
    </row>
    <row r="1026" spans="2:9">
      <c r="B1026" s="13"/>
      <c r="C1026" s="13"/>
      <c r="D1026" s="13"/>
      <c r="E1026" s="13"/>
      <c r="F1026" s="13"/>
      <c r="G1026" s="13"/>
      <c r="H1026" s="13"/>
      <c r="I1026" s="13"/>
    </row>
    <row r="1027" spans="2:9">
      <c r="B1027" s="13"/>
      <c r="C1027" s="13"/>
      <c r="D1027" s="13"/>
      <c r="E1027" s="13"/>
      <c r="F1027" s="13"/>
      <c r="G1027" s="13"/>
      <c r="H1027" s="13"/>
      <c r="I1027" s="13"/>
    </row>
    <row r="1028" spans="2:9">
      <c r="B1028" s="13"/>
      <c r="C1028" s="13"/>
      <c r="D1028" s="13"/>
      <c r="E1028" s="13"/>
      <c r="F1028" s="13"/>
      <c r="G1028" s="13"/>
      <c r="H1028" s="13"/>
      <c r="I1028" s="13"/>
    </row>
    <row r="1029" spans="2:9">
      <c r="B1029" s="13"/>
      <c r="C1029" s="13"/>
      <c r="D1029" s="13"/>
      <c r="E1029" s="13"/>
      <c r="F1029" s="13"/>
      <c r="G1029" s="13"/>
      <c r="H1029" s="13"/>
      <c r="I1029" s="13"/>
    </row>
    <row r="1030" spans="2:9">
      <c r="B1030" s="13"/>
      <c r="C1030" s="13"/>
      <c r="D1030" s="13"/>
      <c r="E1030" s="13"/>
      <c r="F1030" s="13"/>
      <c r="G1030" s="13"/>
      <c r="H1030" s="13"/>
      <c r="I1030" s="13"/>
    </row>
    <row r="1031" spans="2:9">
      <c r="B1031" s="13"/>
      <c r="C1031" s="13"/>
      <c r="D1031" s="13"/>
      <c r="E1031" s="13"/>
      <c r="F1031" s="13"/>
      <c r="G1031" s="13"/>
      <c r="H1031" s="13"/>
      <c r="I1031" s="13"/>
    </row>
    <row r="1032" spans="2:9">
      <c r="B1032" s="13"/>
      <c r="C1032" s="13"/>
      <c r="D1032" s="13"/>
      <c r="E1032" s="13"/>
      <c r="F1032" s="13"/>
      <c r="G1032" s="13"/>
      <c r="H1032" s="13"/>
      <c r="I1032" s="13"/>
    </row>
    <row r="1033" spans="2:9">
      <c r="B1033" s="13"/>
      <c r="C1033" s="13"/>
      <c r="D1033" s="13"/>
      <c r="E1033" s="13"/>
      <c r="F1033" s="13"/>
      <c r="G1033" s="13"/>
      <c r="H1033" s="13"/>
      <c r="I1033" s="13"/>
    </row>
    <row r="1034" spans="2:9">
      <c r="B1034" s="13"/>
      <c r="C1034" s="13"/>
      <c r="D1034" s="13"/>
      <c r="E1034" s="13"/>
      <c r="F1034" s="13"/>
      <c r="G1034" s="13"/>
      <c r="H1034" s="13"/>
      <c r="I1034" s="13"/>
    </row>
    <row r="1035" spans="2:9">
      <c r="B1035" s="13"/>
      <c r="C1035" s="13"/>
      <c r="D1035" s="13"/>
      <c r="E1035" s="13"/>
      <c r="F1035" s="13"/>
      <c r="G1035" s="13"/>
      <c r="H1035" s="13"/>
      <c r="I1035" s="13"/>
    </row>
    <row r="1036" spans="2:9">
      <c r="B1036" s="13"/>
      <c r="C1036" s="13"/>
      <c r="D1036" s="13"/>
      <c r="E1036" s="13"/>
      <c r="F1036" s="13"/>
      <c r="G1036" s="13"/>
      <c r="H1036" s="13"/>
      <c r="I1036" s="13"/>
    </row>
    <row r="1037" spans="2:9">
      <c r="B1037" s="13"/>
      <c r="C1037" s="13"/>
      <c r="D1037" s="13"/>
      <c r="E1037" s="13"/>
      <c r="F1037" s="13"/>
      <c r="G1037" s="13"/>
      <c r="H1037" s="13"/>
      <c r="I1037" s="13"/>
    </row>
    <row r="1038" spans="2:9">
      <c r="B1038" s="13"/>
      <c r="C1038" s="13"/>
      <c r="D1038" s="13"/>
      <c r="E1038" s="13"/>
      <c r="F1038" s="13"/>
      <c r="G1038" s="13"/>
      <c r="H1038" s="13"/>
      <c r="I1038" s="13"/>
    </row>
    <row r="1039" spans="2:9">
      <c r="B1039" s="13"/>
      <c r="C1039" s="13"/>
      <c r="D1039" s="13"/>
      <c r="E1039" s="13"/>
      <c r="F1039" s="13"/>
      <c r="G1039" s="13"/>
      <c r="H1039" s="13"/>
      <c r="I1039" s="13"/>
    </row>
    <row r="1040" spans="2:9">
      <c r="B1040" s="13"/>
      <c r="C1040" s="13"/>
      <c r="D1040" s="13"/>
      <c r="E1040" s="13"/>
      <c r="F1040" s="13"/>
      <c r="G1040" s="13"/>
      <c r="H1040" s="13"/>
      <c r="I1040" s="13"/>
    </row>
    <row r="1041" spans="2:9">
      <c r="B1041" s="13"/>
      <c r="C1041" s="13"/>
      <c r="D1041" s="13"/>
      <c r="E1041" s="13"/>
      <c r="F1041" s="13"/>
      <c r="G1041" s="13"/>
      <c r="H1041" s="13"/>
      <c r="I1041" s="13"/>
    </row>
    <row r="1042" spans="2:9">
      <c r="B1042" s="13"/>
      <c r="C1042" s="13"/>
      <c r="D1042" s="13"/>
      <c r="E1042" s="13"/>
      <c r="F1042" s="13"/>
      <c r="G1042" s="13"/>
      <c r="H1042" s="13"/>
      <c r="I1042" s="13"/>
    </row>
    <row r="1043" spans="2:9">
      <c r="B1043" s="13"/>
      <c r="C1043" s="13"/>
      <c r="D1043" s="13"/>
      <c r="E1043" s="13"/>
      <c r="F1043" s="13"/>
      <c r="G1043" s="13"/>
      <c r="H1043" s="13"/>
      <c r="I1043" s="13"/>
    </row>
    <row r="1044" spans="2:9">
      <c r="B1044" s="13"/>
      <c r="C1044" s="13"/>
      <c r="D1044" s="13"/>
      <c r="E1044" s="13"/>
      <c r="F1044" s="13"/>
      <c r="G1044" s="13"/>
      <c r="H1044" s="13"/>
      <c r="I1044" s="13"/>
    </row>
    <row r="1045" spans="2:9">
      <c r="B1045" s="13"/>
      <c r="C1045" s="13"/>
      <c r="D1045" s="13"/>
      <c r="E1045" s="13"/>
      <c r="F1045" s="13"/>
      <c r="G1045" s="13"/>
      <c r="H1045" s="13"/>
      <c r="I1045" s="13"/>
    </row>
    <row r="1046" spans="2:9">
      <c r="B1046" s="13"/>
      <c r="C1046" s="13"/>
      <c r="D1046" s="13"/>
      <c r="E1046" s="13"/>
      <c r="F1046" s="13"/>
      <c r="G1046" s="13"/>
      <c r="H1046" s="13"/>
      <c r="I1046" s="13"/>
    </row>
    <row r="1047" spans="2:9">
      <c r="B1047" s="13"/>
      <c r="C1047" s="13"/>
      <c r="D1047" s="13"/>
      <c r="E1047" s="13"/>
      <c r="F1047" s="13"/>
      <c r="G1047" s="13"/>
      <c r="H1047" s="13"/>
      <c r="I1047" s="13"/>
    </row>
    <row r="1048" spans="2:9">
      <c r="B1048" s="13"/>
      <c r="C1048" s="13"/>
      <c r="D1048" s="13"/>
      <c r="E1048" s="13"/>
      <c r="F1048" s="13"/>
      <c r="G1048" s="13"/>
      <c r="H1048" s="13"/>
      <c r="I1048" s="13"/>
    </row>
    <row r="1049" spans="2:9">
      <c r="B1049" s="13"/>
      <c r="C1049" s="13"/>
      <c r="D1049" s="13"/>
      <c r="E1049" s="13"/>
      <c r="F1049" s="13"/>
      <c r="G1049" s="13"/>
      <c r="H1049" s="13"/>
      <c r="I1049" s="13"/>
    </row>
    <row r="1050" spans="2:9">
      <c r="B1050" s="13"/>
      <c r="C1050" s="13"/>
      <c r="D1050" s="13"/>
      <c r="E1050" s="13"/>
      <c r="F1050" s="13"/>
      <c r="G1050" s="13"/>
      <c r="H1050" s="13"/>
      <c r="I1050" s="13"/>
    </row>
    <row r="1051" spans="2:9">
      <c r="B1051" s="13"/>
      <c r="C1051" s="13"/>
      <c r="D1051" s="13"/>
      <c r="E1051" s="13"/>
      <c r="F1051" s="13"/>
      <c r="G1051" s="13"/>
      <c r="H1051" s="13"/>
      <c r="I1051" s="13"/>
    </row>
    <row r="1052" spans="2:9">
      <c r="B1052" s="13"/>
      <c r="C1052" s="13"/>
      <c r="D1052" s="13"/>
      <c r="E1052" s="13"/>
      <c r="F1052" s="13"/>
      <c r="G1052" s="13"/>
      <c r="H1052" s="13"/>
      <c r="I1052" s="13"/>
    </row>
    <row r="1053" spans="2:9">
      <c r="B1053" s="13"/>
      <c r="C1053" s="13"/>
      <c r="D1053" s="13"/>
      <c r="E1053" s="13"/>
      <c r="F1053" s="13"/>
      <c r="G1053" s="13"/>
      <c r="H1053" s="13"/>
      <c r="I1053" s="13"/>
    </row>
    <row r="1054" spans="2:9">
      <c r="B1054" s="13"/>
      <c r="C1054" s="13"/>
      <c r="D1054" s="13"/>
      <c r="E1054" s="13"/>
      <c r="F1054" s="13"/>
      <c r="G1054" s="13"/>
      <c r="H1054" s="13"/>
      <c r="I1054" s="13"/>
    </row>
    <row r="1055" spans="2:9">
      <c r="B1055" s="13"/>
      <c r="C1055" s="13"/>
      <c r="D1055" s="13"/>
      <c r="E1055" s="13"/>
      <c r="F1055" s="13"/>
      <c r="G1055" s="13"/>
      <c r="H1055" s="13"/>
      <c r="I1055" s="13"/>
    </row>
    <row r="1056" spans="2:9">
      <c r="B1056" s="13"/>
      <c r="C1056" s="13"/>
      <c r="D1056" s="13"/>
      <c r="E1056" s="13"/>
      <c r="F1056" s="13"/>
      <c r="G1056" s="13"/>
      <c r="H1056" s="13"/>
      <c r="I1056" s="13"/>
    </row>
    <row r="1057" spans="2:9">
      <c r="B1057" s="13"/>
      <c r="C1057" s="13"/>
      <c r="D1057" s="13"/>
      <c r="E1057" s="13"/>
      <c r="F1057" s="13"/>
      <c r="G1057" s="13"/>
      <c r="H1057" s="13"/>
      <c r="I1057" s="13"/>
    </row>
    <row r="1058" spans="2:9">
      <c r="B1058" s="13"/>
      <c r="C1058" s="13"/>
      <c r="D1058" s="13"/>
      <c r="E1058" s="13"/>
      <c r="F1058" s="13"/>
      <c r="G1058" s="13"/>
      <c r="H1058" s="13"/>
      <c r="I1058" s="13"/>
    </row>
    <row r="1059" spans="2:9">
      <c r="B1059" s="13"/>
      <c r="C1059" s="13"/>
      <c r="D1059" s="13"/>
      <c r="E1059" s="13"/>
      <c r="F1059" s="13"/>
      <c r="G1059" s="13"/>
      <c r="H1059" s="13"/>
      <c r="I1059" s="13"/>
    </row>
    <row r="1060" spans="2:9">
      <c r="B1060" s="13"/>
      <c r="C1060" s="13"/>
      <c r="D1060" s="13"/>
      <c r="E1060" s="13"/>
      <c r="F1060" s="13"/>
      <c r="G1060" s="13"/>
      <c r="H1060" s="13"/>
      <c r="I1060" s="13"/>
    </row>
    <row r="1061" spans="2:9">
      <c r="B1061" s="16"/>
      <c r="C1061" s="13"/>
      <c r="D1061" s="13"/>
      <c r="E1061" s="13"/>
      <c r="F1061" s="13"/>
      <c r="G1061" s="13"/>
      <c r="H1061" s="13"/>
      <c r="I1061" s="13"/>
    </row>
    <row r="1062" spans="2:9">
      <c r="B1062" s="16"/>
      <c r="C1062" s="13"/>
      <c r="D1062" s="13"/>
      <c r="E1062" s="13"/>
      <c r="F1062" s="13"/>
      <c r="G1062" s="13"/>
      <c r="H1062" s="13"/>
      <c r="I1062" s="13"/>
    </row>
    <row r="1063" spans="2:9">
      <c r="B1063" s="16"/>
      <c r="C1063" s="13"/>
      <c r="D1063" s="13"/>
      <c r="E1063" s="13"/>
      <c r="F1063" s="13"/>
      <c r="G1063" s="13"/>
      <c r="H1063" s="13"/>
      <c r="I1063" s="13"/>
    </row>
    <row r="1064" spans="2:9">
      <c r="B1064" s="16"/>
      <c r="C1064" s="13"/>
      <c r="D1064" s="13"/>
      <c r="E1064" s="13"/>
      <c r="F1064" s="13"/>
      <c r="G1064" s="13"/>
      <c r="H1064" s="13"/>
      <c r="I1064" s="13"/>
    </row>
    <row r="1065" spans="2:9">
      <c r="B1065" s="16"/>
      <c r="C1065" s="13"/>
      <c r="D1065" s="13"/>
      <c r="E1065" s="13"/>
      <c r="F1065" s="13"/>
      <c r="G1065" s="13"/>
      <c r="H1065" s="13"/>
      <c r="I1065" s="13"/>
    </row>
    <row r="1066" spans="2:9">
      <c r="B1066" s="13"/>
      <c r="C1066" s="13"/>
      <c r="D1066" s="13"/>
      <c r="E1066" s="13"/>
      <c r="F1066" s="13"/>
      <c r="G1066" s="13"/>
      <c r="H1066" s="13"/>
      <c r="I1066" s="13"/>
    </row>
    <row r="1067" spans="2:9">
      <c r="B1067" s="13"/>
      <c r="C1067" s="13"/>
      <c r="D1067" s="13"/>
      <c r="E1067" s="13"/>
      <c r="F1067" s="13"/>
      <c r="G1067" s="13"/>
      <c r="H1067" s="13"/>
      <c r="I1067" s="13"/>
    </row>
    <row r="1068" spans="2:9">
      <c r="B1068" s="13"/>
      <c r="C1068" s="13"/>
      <c r="D1068" s="13"/>
      <c r="E1068" s="13"/>
      <c r="F1068" s="13"/>
      <c r="G1068" s="13"/>
      <c r="H1068" s="13"/>
      <c r="I1068" s="13"/>
    </row>
    <row r="1069" spans="2:9">
      <c r="B1069" s="13"/>
      <c r="C1069" s="13"/>
      <c r="D1069" s="13"/>
      <c r="E1069" s="13"/>
      <c r="F1069" s="13"/>
      <c r="G1069" s="13"/>
      <c r="H1069" s="13"/>
      <c r="I1069" s="13"/>
    </row>
    <row r="1070" spans="2:9">
      <c r="B1070" s="13"/>
      <c r="C1070" s="13"/>
      <c r="D1070" s="13"/>
      <c r="E1070" s="13"/>
      <c r="F1070" s="13"/>
      <c r="G1070" s="13"/>
      <c r="H1070" s="13"/>
      <c r="I1070" s="13"/>
    </row>
    <row r="1071" spans="2:9">
      <c r="B1071" s="13"/>
      <c r="C1071" s="13"/>
      <c r="D1071" s="13"/>
      <c r="E1071" s="13"/>
      <c r="F1071" s="13"/>
      <c r="G1071" s="13"/>
      <c r="H1071" s="13"/>
      <c r="I1071" s="13"/>
    </row>
    <row r="1072" spans="2:9">
      <c r="B1072" s="13"/>
      <c r="C1072" s="13"/>
      <c r="D1072" s="13"/>
      <c r="E1072" s="13"/>
      <c r="F1072" s="13"/>
      <c r="G1072" s="13"/>
      <c r="H1072" s="13"/>
      <c r="I1072" s="13"/>
    </row>
    <row r="1073" spans="2:9">
      <c r="B1073" s="13"/>
      <c r="C1073" s="13"/>
      <c r="D1073" s="13"/>
      <c r="E1073" s="13"/>
      <c r="F1073" s="13"/>
      <c r="G1073" s="13"/>
      <c r="H1073" s="13"/>
      <c r="I1073" s="13"/>
    </row>
    <row r="1074" spans="2:9">
      <c r="B1074" s="13"/>
      <c r="C1074" s="13"/>
      <c r="D1074" s="13"/>
      <c r="E1074" s="13"/>
      <c r="F1074" s="13"/>
      <c r="G1074" s="13"/>
      <c r="H1074" s="13"/>
      <c r="I1074" s="13"/>
    </row>
    <row r="1075" spans="2:9">
      <c r="B1075" s="13"/>
      <c r="C1075" s="13"/>
      <c r="D1075" s="13"/>
      <c r="E1075" s="13"/>
      <c r="F1075" s="13"/>
      <c r="G1075" s="13"/>
      <c r="H1075" s="13"/>
      <c r="I1075" s="13"/>
    </row>
    <row r="1076" spans="2:9">
      <c r="B1076" s="13"/>
      <c r="C1076" s="13"/>
      <c r="D1076" s="13"/>
      <c r="E1076" s="13"/>
      <c r="F1076" s="13"/>
      <c r="G1076" s="13"/>
      <c r="H1076" s="13"/>
      <c r="I1076" s="13"/>
    </row>
    <row r="1077" spans="2:9">
      <c r="B1077" s="13"/>
      <c r="C1077" s="13"/>
      <c r="D1077" s="13"/>
      <c r="E1077" s="13"/>
      <c r="F1077" s="13"/>
      <c r="G1077" s="13"/>
      <c r="H1077" s="13"/>
      <c r="I1077" s="13"/>
    </row>
    <row r="1078" spans="2:9">
      <c r="B1078" s="13"/>
      <c r="C1078" s="13"/>
      <c r="D1078" s="13"/>
      <c r="E1078" s="13"/>
      <c r="F1078" s="13"/>
      <c r="G1078" s="13"/>
      <c r="H1078" s="13"/>
      <c r="I1078" s="13"/>
    </row>
    <row r="1079" spans="2:9">
      <c r="B1079" s="13"/>
      <c r="C1079" s="13"/>
      <c r="D1079" s="13"/>
      <c r="E1079" s="13"/>
      <c r="F1079" s="13"/>
      <c r="G1079" s="13"/>
      <c r="H1079" s="13"/>
      <c r="I1079" s="13"/>
    </row>
    <row r="1080" spans="2:9">
      <c r="B1080" s="13"/>
      <c r="C1080" s="13"/>
      <c r="D1080" s="13"/>
      <c r="E1080" s="13"/>
      <c r="F1080" s="13"/>
      <c r="G1080" s="13"/>
      <c r="H1080" s="13"/>
      <c r="I1080" s="13"/>
    </row>
    <row r="1081" spans="2:9">
      <c r="B1081" s="13"/>
      <c r="C1081" s="13"/>
      <c r="D1081" s="13"/>
      <c r="E1081" s="13"/>
      <c r="F1081" s="13"/>
      <c r="G1081" s="13"/>
      <c r="H1081" s="13"/>
      <c r="I1081" s="13"/>
    </row>
    <row r="1082" spans="2:9">
      <c r="B1082" s="13"/>
      <c r="C1082" s="13"/>
      <c r="D1082" s="13"/>
      <c r="E1082" s="13"/>
      <c r="F1082" s="13"/>
      <c r="G1082" s="13"/>
      <c r="H1082" s="13"/>
      <c r="I1082" s="13"/>
    </row>
    <row r="1083" spans="2:9">
      <c r="B1083" s="13"/>
      <c r="C1083" s="13"/>
      <c r="D1083" s="13"/>
      <c r="E1083" s="13"/>
      <c r="F1083" s="13"/>
      <c r="G1083" s="13"/>
      <c r="H1083" s="13"/>
      <c r="I1083" s="13"/>
    </row>
    <row r="1084" spans="2:9">
      <c r="B1084" s="13"/>
      <c r="C1084" s="13"/>
      <c r="D1084" s="13"/>
      <c r="E1084" s="13"/>
      <c r="F1084" s="13"/>
      <c r="G1084" s="13"/>
      <c r="H1084" s="13"/>
      <c r="I1084" s="13"/>
    </row>
    <row r="1085" spans="2:9">
      <c r="B1085" s="13"/>
      <c r="C1085" s="13"/>
      <c r="D1085" s="13"/>
      <c r="E1085" s="13"/>
      <c r="F1085" s="13"/>
      <c r="G1085" s="13"/>
      <c r="H1085" s="13"/>
      <c r="I1085" s="13"/>
    </row>
    <row r="1086" spans="2:9">
      <c r="B1086" s="13"/>
      <c r="C1086" s="13"/>
      <c r="D1086" s="13"/>
      <c r="E1086" s="13"/>
      <c r="F1086" s="13"/>
      <c r="G1086" s="13"/>
      <c r="H1086" s="13"/>
      <c r="I1086" s="13"/>
    </row>
    <row r="1087" spans="2:9">
      <c r="B1087" s="13"/>
      <c r="C1087" s="13"/>
      <c r="D1087" s="13"/>
      <c r="E1087" s="13"/>
      <c r="F1087" s="13"/>
      <c r="G1087" s="13"/>
      <c r="H1087" s="13"/>
      <c r="I1087" s="13"/>
    </row>
    <row r="1088" spans="2:9">
      <c r="B1088" s="13"/>
      <c r="C1088" s="13"/>
      <c r="D1088" s="13"/>
      <c r="E1088" s="13"/>
      <c r="F1088" s="13"/>
      <c r="G1088" s="13"/>
      <c r="H1088" s="13"/>
      <c r="I1088" s="13"/>
    </row>
    <row r="1089" spans="2:9">
      <c r="B1089" s="13"/>
      <c r="C1089" s="13"/>
      <c r="D1089" s="13"/>
      <c r="E1089" s="13"/>
      <c r="F1089" s="13"/>
      <c r="G1089" s="13"/>
      <c r="H1089" s="13"/>
      <c r="I1089" s="13"/>
    </row>
    <row r="1090" spans="2:9">
      <c r="B1090" s="13"/>
      <c r="C1090" s="13"/>
      <c r="D1090" s="13"/>
      <c r="E1090" s="13"/>
      <c r="F1090" s="13"/>
      <c r="G1090" s="13"/>
      <c r="H1090" s="13"/>
      <c r="I1090" s="13"/>
    </row>
    <row r="1091" spans="2:9">
      <c r="B1091" s="13"/>
      <c r="C1091" s="13"/>
      <c r="D1091" s="13"/>
      <c r="E1091" s="13"/>
      <c r="F1091" s="13"/>
      <c r="G1091" s="13"/>
      <c r="H1091" s="13"/>
      <c r="I1091" s="13"/>
    </row>
    <row r="1092" spans="2:9">
      <c r="B1092" s="13"/>
      <c r="C1092" s="13"/>
      <c r="D1092" s="13"/>
      <c r="E1092" s="13"/>
      <c r="F1092" s="13"/>
      <c r="G1092" s="13"/>
      <c r="H1092" s="13"/>
      <c r="I1092" s="13"/>
    </row>
    <row r="1093" spans="2:9">
      <c r="B1093" s="13"/>
      <c r="C1093" s="13"/>
      <c r="D1093" s="13"/>
      <c r="E1093" s="13"/>
      <c r="F1093" s="13"/>
      <c r="G1093" s="13"/>
      <c r="H1093" s="13"/>
      <c r="I1093" s="13"/>
    </row>
    <row r="1094" spans="2:9">
      <c r="B1094" s="13"/>
      <c r="C1094" s="13"/>
      <c r="D1094" s="13"/>
      <c r="E1094" s="13"/>
      <c r="F1094" s="13"/>
      <c r="G1094" s="13"/>
      <c r="H1094" s="13"/>
      <c r="I1094" s="13"/>
    </row>
    <row r="1095" spans="2:9">
      <c r="B1095" s="13"/>
      <c r="C1095" s="13"/>
      <c r="D1095" s="13"/>
      <c r="E1095" s="13"/>
      <c r="F1095" s="13"/>
      <c r="G1095" s="13"/>
      <c r="H1095" s="13"/>
      <c r="I1095" s="13"/>
    </row>
    <row r="1096" spans="2:9">
      <c r="B1096" s="13"/>
      <c r="C1096" s="13"/>
      <c r="D1096" s="13"/>
      <c r="E1096" s="13"/>
      <c r="F1096" s="13"/>
      <c r="G1096" s="13"/>
      <c r="H1096" s="13"/>
      <c r="I1096" s="13"/>
    </row>
    <row r="1097" spans="2:9">
      <c r="B1097" s="13"/>
      <c r="C1097" s="13"/>
      <c r="D1097" s="13"/>
      <c r="E1097" s="13"/>
      <c r="F1097" s="13"/>
      <c r="G1097" s="13"/>
      <c r="H1097" s="13"/>
      <c r="I1097" s="13"/>
    </row>
    <row r="1098" spans="2:9">
      <c r="B1098" s="13"/>
      <c r="C1098" s="13"/>
      <c r="D1098" s="13"/>
      <c r="E1098" s="13"/>
      <c r="F1098" s="13"/>
      <c r="G1098" s="13"/>
      <c r="H1098" s="13"/>
      <c r="I1098" s="13"/>
    </row>
    <row r="1099" spans="2:9">
      <c r="B1099" s="13"/>
      <c r="C1099" s="13"/>
      <c r="D1099" s="13"/>
      <c r="E1099" s="13"/>
      <c r="F1099" s="13"/>
      <c r="G1099" s="13"/>
      <c r="H1099" s="13"/>
      <c r="I1099" s="13"/>
    </row>
    <row r="1100" spans="2:9">
      <c r="B1100" s="13"/>
      <c r="C1100" s="13"/>
      <c r="D1100" s="13"/>
      <c r="E1100" s="13"/>
      <c r="F1100" s="13"/>
      <c r="G1100" s="13"/>
      <c r="H1100" s="13"/>
      <c r="I1100" s="13"/>
    </row>
    <row r="1101" spans="2:9">
      <c r="B1101" s="13"/>
      <c r="C1101" s="13"/>
      <c r="D1101" s="13"/>
      <c r="E1101" s="13"/>
      <c r="F1101" s="13"/>
      <c r="G1101" s="13"/>
      <c r="H1101" s="13"/>
      <c r="I1101" s="13"/>
    </row>
    <row r="1102" spans="2:9">
      <c r="B1102" s="13"/>
      <c r="C1102" s="13"/>
      <c r="D1102" s="13"/>
      <c r="E1102" s="13"/>
      <c r="F1102" s="13"/>
      <c r="G1102" s="13"/>
      <c r="H1102" s="13"/>
      <c r="I1102" s="13"/>
    </row>
    <row r="1103" spans="2:9">
      <c r="B1103" s="13"/>
      <c r="C1103" s="13"/>
      <c r="D1103" s="13"/>
      <c r="E1103" s="13"/>
      <c r="F1103" s="13"/>
      <c r="G1103" s="13"/>
      <c r="H1103" s="13"/>
      <c r="I1103" s="13"/>
    </row>
    <row r="1104" spans="2:9">
      <c r="B1104" s="13"/>
      <c r="C1104" s="13"/>
      <c r="D1104" s="13"/>
      <c r="E1104" s="13"/>
      <c r="F1104" s="13"/>
      <c r="G1104" s="13"/>
      <c r="H1104" s="13"/>
      <c r="I1104" s="13"/>
    </row>
    <row r="1105" spans="2:9">
      <c r="B1105" s="13"/>
      <c r="C1105" s="13"/>
      <c r="D1105" s="13"/>
      <c r="E1105" s="13"/>
      <c r="F1105" s="13"/>
      <c r="G1105" s="13"/>
      <c r="H1105" s="13"/>
      <c r="I1105" s="13"/>
    </row>
    <row r="1106" spans="2:9">
      <c r="B1106" s="13"/>
      <c r="C1106" s="13"/>
      <c r="D1106" s="13"/>
      <c r="E1106" s="13"/>
      <c r="F1106" s="13"/>
      <c r="G1106" s="13"/>
      <c r="H1106" s="13"/>
      <c r="I1106" s="13"/>
    </row>
    <row r="1107" spans="2:9">
      <c r="B1107" s="13"/>
      <c r="C1107" s="13"/>
      <c r="D1107" s="13"/>
      <c r="E1107" s="13"/>
      <c r="F1107" s="13"/>
      <c r="G1107" s="13"/>
      <c r="H1107" s="13"/>
      <c r="I1107" s="13"/>
    </row>
    <row r="1108" spans="2:9">
      <c r="B1108" s="13"/>
      <c r="C1108" s="13"/>
      <c r="D1108" s="13"/>
      <c r="E1108" s="13"/>
      <c r="F1108" s="13"/>
      <c r="G1108" s="13"/>
      <c r="H1108" s="13"/>
      <c r="I1108" s="13"/>
    </row>
    <row r="1109" spans="2:9">
      <c r="B1109" s="13"/>
      <c r="C1109" s="13"/>
      <c r="D1109" s="13"/>
      <c r="E1109" s="13"/>
      <c r="F1109" s="13"/>
      <c r="G1109" s="13"/>
      <c r="H1109" s="13"/>
      <c r="I1109" s="13"/>
    </row>
    <row r="1110" spans="2:9">
      <c r="B1110" s="13"/>
      <c r="C1110" s="13"/>
      <c r="D1110" s="13"/>
      <c r="E1110" s="13"/>
      <c r="F1110" s="13"/>
      <c r="G1110" s="13"/>
      <c r="H1110" s="13"/>
      <c r="I1110" s="13"/>
    </row>
    <row r="1111" spans="2:9">
      <c r="B1111" s="13"/>
      <c r="C1111" s="13"/>
      <c r="D1111" s="13"/>
      <c r="E1111" s="13"/>
      <c r="F1111" s="13"/>
      <c r="G1111" s="13"/>
      <c r="H1111" s="13"/>
      <c r="I1111" s="13"/>
    </row>
    <row r="1112" spans="2:9">
      <c r="B1112" s="13"/>
      <c r="C1112" s="13"/>
      <c r="D1112" s="13"/>
      <c r="E1112" s="13"/>
      <c r="F1112" s="13"/>
      <c r="G1112" s="13"/>
      <c r="H1112" s="13"/>
      <c r="I1112" s="13"/>
    </row>
    <row r="1113" spans="2:9">
      <c r="B1113" s="13"/>
      <c r="C1113" s="13"/>
      <c r="D1113" s="13"/>
      <c r="E1113" s="13"/>
      <c r="F1113" s="13"/>
      <c r="G1113" s="13"/>
      <c r="H1113" s="13"/>
      <c r="I1113" s="13"/>
    </row>
    <row r="1114" spans="2:9">
      <c r="B1114" s="13"/>
      <c r="C1114" s="13"/>
      <c r="D1114" s="13"/>
      <c r="E1114" s="13"/>
      <c r="F1114" s="13"/>
      <c r="G1114" s="13"/>
      <c r="H1114" s="13"/>
      <c r="I1114" s="13"/>
    </row>
    <row r="1115" spans="2:9">
      <c r="B1115" s="13"/>
      <c r="C1115" s="13"/>
      <c r="D1115" s="13"/>
      <c r="E1115" s="13"/>
      <c r="F1115" s="13"/>
      <c r="G1115" s="13"/>
      <c r="H1115" s="13"/>
      <c r="I1115" s="13"/>
    </row>
    <row r="1116" spans="2:9">
      <c r="B1116" s="13"/>
      <c r="C1116" s="13"/>
      <c r="D1116" s="13"/>
      <c r="E1116" s="13"/>
      <c r="F1116" s="13"/>
      <c r="G1116" s="13"/>
      <c r="H1116" s="13"/>
      <c r="I1116" s="13"/>
    </row>
    <row r="1117" spans="2:9">
      <c r="B1117" s="13"/>
      <c r="C1117" s="13"/>
      <c r="D1117" s="13"/>
      <c r="E1117" s="13"/>
      <c r="F1117" s="13"/>
      <c r="G1117" s="13"/>
      <c r="H1117" s="13"/>
      <c r="I1117" s="13"/>
    </row>
    <row r="1118" spans="2:9">
      <c r="B1118" s="13"/>
      <c r="C1118" s="13"/>
      <c r="D1118" s="13"/>
      <c r="E1118" s="13"/>
      <c r="F1118" s="13"/>
      <c r="G1118" s="13"/>
      <c r="H1118" s="13"/>
      <c r="I1118" s="13"/>
    </row>
    <row r="1119" spans="2:9">
      <c r="B1119" s="13"/>
      <c r="C1119" s="13"/>
      <c r="D1119" s="13"/>
      <c r="E1119" s="13"/>
      <c r="F1119" s="13"/>
      <c r="G1119" s="13"/>
      <c r="H1119" s="13"/>
      <c r="I1119" s="13"/>
    </row>
    <row r="1120" spans="2:9">
      <c r="B1120" s="13"/>
      <c r="C1120" s="13"/>
      <c r="D1120" s="13"/>
      <c r="E1120" s="13"/>
      <c r="F1120" s="13"/>
      <c r="G1120" s="13"/>
      <c r="H1120" s="13"/>
      <c r="I1120" s="13"/>
    </row>
    <row r="1121" spans="2:9">
      <c r="B1121" s="13"/>
      <c r="C1121" s="13"/>
      <c r="D1121" s="13"/>
      <c r="E1121" s="13"/>
      <c r="F1121" s="13"/>
      <c r="G1121" s="13"/>
      <c r="H1121" s="13"/>
      <c r="I1121" s="13"/>
    </row>
    <row r="1122" spans="2:9">
      <c r="B1122" s="13"/>
      <c r="C1122" s="13"/>
      <c r="D1122" s="13"/>
      <c r="E1122" s="13"/>
      <c r="F1122" s="13"/>
      <c r="G1122" s="13"/>
      <c r="H1122" s="13"/>
      <c r="I1122" s="13"/>
    </row>
    <row r="1123" spans="2:9">
      <c r="B1123" s="13"/>
      <c r="C1123" s="13"/>
      <c r="D1123" s="13"/>
      <c r="E1123" s="13"/>
      <c r="F1123" s="13"/>
      <c r="G1123" s="13"/>
      <c r="H1123" s="13"/>
      <c r="I1123" s="13"/>
    </row>
    <row r="1124" spans="2:9">
      <c r="B1124" s="13"/>
      <c r="C1124" s="13"/>
      <c r="D1124" s="13"/>
      <c r="E1124" s="13"/>
      <c r="F1124" s="13"/>
      <c r="G1124" s="13"/>
      <c r="H1124" s="13"/>
      <c r="I1124" s="13"/>
    </row>
    <row r="1125" spans="2:9">
      <c r="B1125" s="13"/>
      <c r="C1125" s="13"/>
      <c r="D1125" s="13"/>
      <c r="E1125" s="13"/>
      <c r="F1125" s="13"/>
      <c r="G1125" s="13"/>
      <c r="H1125" s="13"/>
      <c r="I1125" s="13"/>
    </row>
    <row r="1126" spans="2:9">
      <c r="B1126" s="13"/>
      <c r="C1126" s="13"/>
      <c r="D1126" s="13"/>
      <c r="E1126" s="13"/>
      <c r="F1126" s="13"/>
      <c r="G1126" s="13"/>
      <c r="H1126" s="13"/>
      <c r="I1126" s="13"/>
    </row>
    <row r="1127" spans="2:9">
      <c r="B1127" s="13"/>
      <c r="C1127" s="13"/>
      <c r="D1127" s="13"/>
      <c r="E1127" s="13"/>
      <c r="F1127" s="13"/>
      <c r="G1127" s="13"/>
      <c r="H1127" s="13"/>
      <c r="I1127" s="13"/>
    </row>
    <row r="1128" spans="2:9">
      <c r="B1128" s="13"/>
      <c r="C1128" s="13"/>
      <c r="D1128" s="13"/>
      <c r="E1128" s="13"/>
      <c r="F1128" s="13"/>
      <c r="G1128" s="13"/>
      <c r="H1128" s="13"/>
      <c r="I1128" s="13"/>
    </row>
    <row r="1129" spans="2:9">
      <c r="B1129" s="13"/>
      <c r="C1129" s="13"/>
      <c r="D1129" s="13"/>
      <c r="E1129" s="13"/>
      <c r="F1129" s="13"/>
      <c r="G1129" s="13"/>
      <c r="H1129" s="13"/>
      <c r="I1129" s="13"/>
    </row>
    <row r="1130" spans="2:9">
      <c r="B1130" s="13"/>
      <c r="C1130" s="13"/>
      <c r="D1130" s="13"/>
      <c r="E1130" s="13"/>
      <c r="F1130" s="13"/>
      <c r="G1130" s="13"/>
      <c r="H1130" s="13"/>
      <c r="I1130" s="13"/>
    </row>
    <row r="1131" spans="2:9">
      <c r="B1131" s="13"/>
      <c r="C1131" s="13"/>
      <c r="D1131" s="13"/>
      <c r="E1131" s="13"/>
      <c r="F1131" s="13"/>
      <c r="G1131" s="13"/>
      <c r="H1131" s="13"/>
      <c r="I1131" s="13"/>
    </row>
    <row r="1132" spans="2:9">
      <c r="B1132" s="13"/>
      <c r="C1132" s="13"/>
      <c r="D1132" s="13"/>
      <c r="E1132" s="13"/>
      <c r="F1132" s="13"/>
      <c r="G1132" s="13"/>
      <c r="H1132" s="13"/>
      <c r="I1132" s="13"/>
    </row>
    <row r="1133" spans="2:9">
      <c r="B1133" s="13"/>
      <c r="C1133" s="13"/>
      <c r="D1133" s="13"/>
      <c r="E1133" s="13"/>
      <c r="F1133" s="13"/>
      <c r="G1133" s="13"/>
      <c r="H1133" s="13"/>
      <c r="I1133" s="13"/>
    </row>
    <row r="1134" spans="2:9">
      <c r="B1134" s="13"/>
      <c r="C1134" s="13"/>
      <c r="D1134" s="13"/>
      <c r="E1134" s="13"/>
      <c r="F1134" s="13"/>
      <c r="G1134" s="13"/>
      <c r="H1134" s="13"/>
      <c r="I1134" s="13"/>
    </row>
    <row r="1135" spans="2:9">
      <c r="B1135" s="13"/>
      <c r="C1135" s="13"/>
      <c r="D1135" s="13"/>
      <c r="E1135" s="13"/>
      <c r="F1135" s="13"/>
      <c r="G1135" s="13"/>
      <c r="H1135" s="13"/>
      <c r="I1135" s="13"/>
    </row>
    <row r="1136" spans="2:9">
      <c r="B1136" s="13"/>
      <c r="C1136" s="13"/>
      <c r="D1136" s="13"/>
      <c r="E1136" s="13"/>
      <c r="F1136" s="13"/>
      <c r="G1136" s="13"/>
      <c r="H1136" s="13"/>
      <c r="I1136" s="13"/>
    </row>
    <row r="1137" spans="2:9">
      <c r="B1137" s="13"/>
      <c r="C1137" s="13"/>
      <c r="D1137" s="13"/>
      <c r="E1137" s="13"/>
      <c r="F1137" s="13"/>
      <c r="G1137" s="13"/>
      <c r="H1137" s="13"/>
      <c r="I1137" s="13"/>
    </row>
    <row r="1138" spans="2:9">
      <c r="B1138" s="13"/>
      <c r="C1138" s="13"/>
      <c r="D1138" s="13"/>
      <c r="E1138" s="13"/>
      <c r="F1138" s="13"/>
      <c r="G1138" s="13"/>
      <c r="H1138" s="13"/>
      <c r="I1138" s="13"/>
    </row>
    <row r="1139" spans="2:9">
      <c r="B1139" s="13"/>
      <c r="C1139" s="13"/>
      <c r="D1139" s="13"/>
      <c r="E1139" s="13"/>
      <c r="F1139" s="13"/>
      <c r="G1139" s="13"/>
      <c r="H1139" s="13"/>
      <c r="I1139" s="13"/>
    </row>
    <row r="1140" spans="2:9">
      <c r="B1140" s="13"/>
      <c r="C1140" s="13"/>
      <c r="D1140" s="13"/>
      <c r="E1140" s="13"/>
      <c r="F1140" s="13"/>
      <c r="G1140" s="13"/>
      <c r="H1140" s="13"/>
      <c r="I1140" s="13"/>
    </row>
    <row r="1141" spans="2:9">
      <c r="B1141" s="13"/>
      <c r="C1141" s="13"/>
      <c r="D1141" s="13"/>
      <c r="E1141" s="13"/>
      <c r="F1141" s="13"/>
      <c r="G1141" s="13"/>
      <c r="H1141" s="13"/>
      <c r="I1141" s="13"/>
    </row>
    <row r="1142" spans="2:9">
      <c r="B1142" s="13"/>
      <c r="C1142" s="13"/>
      <c r="D1142" s="13"/>
      <c r="E1142" s="13"/>
      <c r="F1142" s="13"/>
      <c r="G1142" s="13"/>
      <c r="H1142" s="13"/>
      <c r="I1142" s="13"/>
    </row>
    <row r="1143" spans="2:9">
      <c r="B1143" s="13"/>
      <c r="C1143" s="13"/>
      <c r="D1143" s="13"/>
      <c r="E1143" s="13"/>
      <c r="F1143" s="13"/>
      <c r="G1143" s="13"/>
      <c r="H1143" s="13"/>
      <c r="I1143" s="13"/>
    </row>
    <row r="1144" spans="2:9">
      <c r="B1144" s="13"/>
      <c r="C1144" s="13"/>
      <c r="D1144" s="13"/>
      <c r="E1144" s="13"/>
      <c r="F1144" s="13"/>
      <c r="G1144" s="13"/>
      <c r="H1144" s="13"/>
      <c r="I1144" s="13"/>
    </row>
    <row r="1145" spans="2:9">
      <c r="B1145" s="13"/>
      <c r="C1145" s="13"/>
      <c r="D1145" s="13"/>
      <c r="E1145" s="13"/>
      <c r="F1145" s="13"/>
      <c r="G1145" s="13"/>
      <c r="H1145" s="13"/>
      <c r="I1145" s="13"/>
    </row>
    <row r="1146" spans="2:9">
      <c r="B1146" s="13"/>
      <c r="C1146" s="13"/>
      <c r="D1146" s="13"/>
      <c r="E1146" s="13"/>
      <c r="F1146" s="13"/>
      <c r="G1146" s="13"/>
      <c r="H1146" s="13"/>
      <c r="I1146" s="13"/>
    </row>
    <row r="1147" spans="2:9">
      <c r="B1147" s="13"/>
      <c r="C1147" s="13"/>
      <c r="D1147" s="13"/>
      <c r="E1147" s="13"/>
      <c r="F1147" s="13"/>
      <c r="G1147" s="13"/>
      <c r="H1147" s="13"/>
      <c r="I1147" s="13"/>
    </row>
    <row r="1148" spans="2:9">
      <c r="B1148" s="13"/>
      <c r="C1148" s="13"/>
      <c r="D1148" s="13"/>
      <c r="E1148" s="13"/>
      <c r="F1148" s="13"/>
      <c r="G1148" s="13"/>
      <c r="H1148" s="13"/>
      <c r="I1148" s="13"/>
    </row>
    <row r="1149" spans="2:9">
      <c r="B1149" s="13"/>
      <c r="C1149" s="13"/>
      <c r="D1149" s="13"/>
      <c r="E1149" s="13"/>
      <c r="F1149" s="13"/>
      <c r="G1149" s="13"/>
      <c r="H1149" s="13"/>
      <c r="I1149" s="13"/>
    </row>
    <row r="1150" spans="2:9">
      <c r="B1150" s="13"/>
      <c r="C1150" s="13"/>
      <c r="D1150" s="13"/>
      <c r="E1150" s="13"/>
      <c r="F1150" s="13"/>
      <c r="G1150" s="13"/>
      <c r="H1150" s="13"/>
      <c r="I1150" s="13"/>
    </row>
    <row r="1151" spans="2:9">
      <c r="B1151" s="13"/>
      <c r="C1151" s="13"/>
      <c r="D1151" s="13"/>
      <c r="E1151" s="13"/>
      <c r="F1151" s="13"/>
      <c r="G1151" s="13"/>
      <c r="H1151" s="13"/>
      <c r="I1151" s="13"/>
    </row>
    <row r="1152" spans="2:9">
      <c r="B1152" s="13"/>
      <c r="C1152" s="13"/>
      <c r="D1152" s="13"/>
      <c r="E1152" s="13"/>
      <c r="F1152" s="13"/>
      <c r="G1152" s="13"/>
      <c r="H1152" s="13"/>
      <c r="I1152" s="13"/>
    </row>
    <row r="1153" spans="2:9">
      <c r="B1153" s="13"/>
      <c r="C1153" s="13"/>
      <c r="D1153" s="13"/>
      <c r="E1153" s="13"/>
      <c r="F1153" s="13"/>
      <c r="G1153" s="13"/>
      <c r="H1153" s="13"/>
      <c r="I1153" s="13"/>
    </row>
    <row r="1154" spans="2:9">
      <c r="B1154" s="13"/>
      <c r="C1154" s="13"/>
      <c r="D1154" s="13"/>
      <c r="E1154" s="13"/>
      <c r="F1154" s="13"/>
      <c r="G1154" s="13"/>
      <c r="H1154" s="13"/>
      <c r="I1154" s="13"/>
    </row>
    <row r="1155" spans="2:9">
      <c r="B1155" s="13"/>
      <c r="C1155" s="13"/>
      <c r="D1155" s="13"/>
      <c r="E1155" s="13"/>
      <c r="F1155" s="13"/>
      <c r="G1155" s="13"/>
      <c r="H1155" s="13"/>
      <c r="I1155" s="13"/>
    </row>
    <row r="1156" spans="2:9">
      <c r="B1156" s="13"/>
      <c r="C1156" s="13"/>
      <c r="D1156" s="13"/>
      <c r="E1156" s="13"/>
      <c r="F1156" s="13"/>
      <c r="G1156" s="13"/>
      <c r="H1156" s="13"/>
      <c r="I1156" s="13"/>
    </row>
    <row r="1157" spans="2:9">
      <c r="B1157" s="13"/>
      <c r="C1157" s="13"/>
      <c r="D1157" s="13"/>
      <c r="E1157" s="13"/>
      <c r="F1157" s="13"/>
      <c r="G1157" s="13"/>
      <c r="H1157" s="13"/>
      <c r="I1157" s="13"/>
    </row>
    <row r="1158" spans="2:9">
      <c r="B1158" s="13"/>
      <c r="C1158" s="13"/>
      <c r="D1158" s="13"/>
      <c r="E1158" s="13"/>
      <c r="F1158" s="13"/>
      <c r="G1158" s="13"/>
      <c r="H1158" s="13"/>
      <c r="I1158" s="13"/>
    </row>
    <row r="1159" spans="2:9">
      <c r="B1159" s="13"/>
      <c r="C1159" s="13"/>
      <c r="D1159" s="13"/>
      <c r="E1159" s="13"/>
      <c r="F1159" s="13"/>
      <c r="G1159" s="13"/>
      <c r="H1159" s="13"/>
      <c r="I1159" s="13"/>
    </row>
    <row r="1160" spans="2:9">
      <c r="B1160" s="13"/>
      <c r="C1160" s="13"/>
      <c r="D1160" s="13"/>
      <c r="E1160" s="13"/>
      <c r="F1160" s="13"/>
      <c r="G1160" s="13"/>
      <c r="H1160" s="13"/>
      <c r="I1160" s="13"/>
    </row>
    <row r="1161" spans="2:9">
      <c r="B1161" s="13"/>
      <c r="C1161" s="13"/>
      <c r="D1161" s="13"/>
      <c r="E1161" s="13"/>
      <c r="F1161" s="13"/>
      <c r="G1161" s="13"/>
      <c r="H1161" s="13"/>
      <c r="I1161" s="13"/>
    </row>
    <row r="1162" spans="2:9">
      <c r="B1162" s="13"/>
      <c r="C1162" s="13"/>
      <c r="D1162" s="13"/>
      <c r="E1162" s="13"/>
      <c r="F1162" s="13"/>
      <c r="G1162" s="13"/>
      <c r="H1162" s="13"/>
      <c r="I1162" s="13"/>
    </row>
    <row r="1163" spans="2:9">
      <c r="B1163" s="13"/>
      <c r="C1163" s="13"/>
      <c r="D1163" s="13"/>
      <c r="E1163" s="13"/>
      <c r="F1163" s="13"/>
      <c r="G1163" s="13"/>
      <c r="H1163" s="13"/>
      <c r="I1163" s="13"/>
    </row>
    <row r="1164" spans="2:9">
      <c r="B1164" s="13"/>
      <c r="C1164" s="13"/>
      <c r="D1164" s="13"/>
      <c r="E1164" s="13"/>
      <c r="F1164" s="13"/>
      <c r="G1164" s="13"/>
      <c r="H1164" s="13"/>
      <c r="I1164" s="13"/>
    </row>
    <row r="1165" spans="2:9">
      <c r="B1165" s="13"/>
      <c r="C1165" s="13"/>
      <c r="D1165" s="13"/>
      <c r="E1165" s="13"/>
      <c r="F1165" s="13"/>
      <c r="G1165" s="13"/>
      <c r="H1165" s="13"/>
      <c r="I1165" s="13"/>
    </row>
    <row r="1166" spans="2:9">
      <c r="B1166" s="13"/>
      <c r="C1166" s="13"/>
      <c r="D1166" s="13"/>
      <c r="E1166" s="13"/>
      <c r="F1166" s="13"/>
      <c r="G1166" s="13"/>
      <c r="H1166" s="13"/>
      <c r="I1166" s="13"/>
    </row>
    <row r="1167" spans="2:9">
      <c r="B1167" s="13"/>
      <c r="C1167" s="13"/>
      <c r="D1167" s="13"/>
      <c r="E1167" s="13"/>
      <c r="F1167" s="13"/>
      <c r="G1167" s="13"/>
      <c r="H1167" s="13"/>
      <c r="I1167" s="13"/>
    </row>
    <row r="1168" spans="2:9">
      <c r="B1168" s="13"/>
      <c r="C1168" s="13"/>
      <c r="D1168" s="13"/>
      <c r="E1168" s="13"/>
      <c r="F1168" s="13"/>
      <c r="G1168" s="13"/>
      <c r="H1168" s="13"/>
      <c r="I1168" s="13"/>
    </row>
    <row r="1169" spans="2:9">
      <c r="B1169" s="13"/>
      <c r="C1169" s="13"/>
      <c r="D1169" s="13"/>
      <c r="E1169" s="13"/>
      <c r="F1169" s="13"/>
      <c r="G1169" s="13"/>
      <c r="H1169" s="13"/>
      <c r="I1169" s="13"/>
    </row>
    <row r="1170" spans="2:9">
      <c r="B1170" s="13"/>
      <c r="C1170" s="13"/>
      <c r="D1170" s="13"/>
      <c r="E1170" s="13"/>
      <c r="F1170" s="13"/>
      <c r="G1170" s="13"/>
      <c r="H1170" s="13"/>
      <c r="I1170" s="13"/>
    </row>
    <row r="1171" spans="2:9">
      <c r="B1171" s="13"/>
      <c r="C1171" s="13"/>
      <c r="D1171" s="13"/>
      <c r="E1171" s="13"/>
      <c r="F1171" s="13"/>
      <c r="G1171" s="13"/>
      <c r="H1171" s="13"/>
      <c r="I1171" s="13"/>
    </row>
    <row r="1172" spans="2:9">
      <c r="B1172" s="13"/>
      <c r="C1172" s="13"/>
      <c r="D1172" s="13"/>
      <c r="E1172" s="13"/>
      <c r="F1172" s="13"/>
      <c r="G1172" s="13"/>
      <c r="H1172" s="13"/>
      <c r="I1172" s="13"/>
    </row>
    <row r="1173" spans="2:9">
      <c r="B1173" s="13"/>
      <c r="C1173" s="13"/>
      <c r="D1173" s="13"/>
      <c r="E1173" s="13"/>
      <c r="F1173" s="13"/>
      <c r="G1173" s="13"/>
      <c r="H1173" s="13"/>
      <c r="I1173" s="13"/>
    </row>
    <row r="1174" spans="2:9">
      <c r="B1174" s="13"/>
      <c r="C1174" s="13"/>
      <c r="D1174" s="13"/>
      <c r="E1174" s="13"/>
      <c r="F1174" s="13"/>
      <c r="G1174" s="13"/>
      <c r="H1174" s="13"/>
      <c r="I1174" s="13"/>
    </row>
    <row r="1175" spans="2:9">
      <c r="B1175" s="13"/>
      <c r="C1175" s="13"/>
      <c r="D1175" s="13"/>
      <c r="E1175" s="13"/>
      <c r="F1175" s="13"/>
      <c r="G1175" s="13"/>
      <c r="H1175" s="13"/>
      <c r="I1175" s="13"/>
    </row>
    <row r="1176" spans="2:9">
      <c r="B1176" s="13"/>
      <c r="C1176" s="13"/>
      <c r="D1176" s="13"/>
      <c r="E1176" s="13"/>
      <c r="F1176" s="13"/>
      <c r="G1176" s="13"/>
      <c r="H1176" s="13"/>
      <c r="I1176" s="13"/>
    </row>
    <row r="1177" spans="2:9">
      <c r="B1177" s="13"/>
      <c r="C1177" s="13"/>
      <c r="D1177" s="13"/>
      <c r="E1177" s="13"/>
      <c r="F1177" s="13"/>
      <c r="G1177" s="13"/>
      <c r="H1177" s="13"/>
      <c r="I1177" s="13"/>
    </row>
    <row r="1178" spans="2:9">
      <c r="B1178" s="13"/>
      <c r="C1178" s="13"/>
      <c r="D1178" s="13"/>
      <c r="E1178" s="13"/>
      <c r="F1178" s="13"/>
      <c r="G1178" s="13"/>
      <c r="H1178" s="13"/>
      <c r="I1178" s="13"/>
    </row>
    <row r="1179" spans="2:9">
      <c r="B1179" s="13"/>
      <c r="C1179" s="13"/>
      <c r="D1179" s="13"/>
      <c r="E1179" s="13"/>
      <c r="F1179" s="13"/>
      <c r="G1179" s="13"/>
      <c r="H1179" s="13"/>
      <c r="I1179" s="13"/>
    </row>
    <row r="1180" spans="2:9">
      <c r="B1180" s="13"/>
      <c r="C1180" s="13"/>
      <c r="D1180" s="13"/>
      <c r="E1180" s="13"/>
      <c r="F1180" s="13"/>
      <c r="G1180" s="13"/>
      <c r="H1180" s="13"/>
      <c r="I1180" s="13"/>
    </row>
    <row r="1181" spans="2:9">
      <c r="B1181" s="13"/>
      <c r="C1181" s="13"/>
      <c r="D1181" s="13"/>
      <c r="E1181" s="13"/>
      <c r="F1181" s="13"/>
      <c r="G1181" s="13"/>
      <c r="H1181" s="13"/>
      <c r="I1181" s="13"/>
    </row>
    <row r="1182" spans="2:9">
      <c r="B1182" s="13"/>
      <c r="C1182" s="13"/>
      <c r="D1182" s="13"/>
      <c r="E1182" s="13"/>
      <c r="F1182" s="13"/>
      <c r="G1182" s="13"/>
      <c r="H1182" s="13"/>
      <c r="I1182" s="13"/>
    </row>
    <row r="1183" spans="2:9">
      <c r="B1183" s="13"/>
      <c r="C1183" s="13"/>
      <c r="D1183" s="13"/>
      <c r="E1183" s="13"/>
      <c r="F1183" s="13"/>
      <c r="G1183" s="13"/>
      <c r="H1183" s="13"/>
      <c r="I1183" s="13"/>
    </row>
    <row r="1184" spans="2:9">
      <c r="B1184" s="13"/>
      <c r="C1184" s="13"/>
      <c r="D1184" s="13"/>
      <c r="E1184" s="13"/>
      <c r="F1184" s="13"/>
      <c r="G1184" s="13"/>
      <c r="H1184" s="13"/>
      <c r="I1184" s="13"/>
    </row>
    <row r="1185" spans="2:9">
      <c r="B1185" s="13"/>
      <c r="C1185" s="13"/>
      <c r="D1185" s="13"/>
      <c r="E1185" s="13"/>
      <c r="F1185" s="13"/>
      <c r="G1185" s="13"/>
      <c r="H1185" s="13"/>
      <c r="I1185" s="13"/>
    </row>
    <row r="1186" spans="2:9">
      <c r="B1186" s="13"/>
      <c r="C1186" s="13"/>
      <c r="D1186" s="13"/>
      <c r="E1186" s="13"/>
      <c r="F1186" s="13"/>
      <c r="G1186" s="13"/>
      <c r="H1186" s="13"/>
      <c r="I1186" s="13"/>
    </row>
    <row r="1187" spans="2:9">
      <c r="B1187" s="13"/>
      <c r="C1187" s="13"/>
      <c r="D1187" s="13"/>
      <c r="E1187" s="13"/>
      <c r="F1187" s="13"/>
      <c r="G1187" s="13"/>
      <c r="H1187" s="13"/>
      <c r="I1187" s="13"/>
    </row>
    <row r="1188" spans="2:9">
      <c r="B1188" s="16"/>
      <c r="C1188" s="13"/>
      <c r="D1188" s="13"/>
      <c r="E1188" s="13"/>
      <c r="F1188" s="13"/>
      <c r="G1188" s="13"/>
      <c r="H1188" s="13"/>
      <c r="I1188" s="13"/>
    </row>
    <row r="1189" spans="2:9">
      <c r="B1189" s="16"/>
      <c r="C1189" s="13"/>
      <c r="D1189" s="13"/>
      <c r="E1189" s="13"/>
      <c r="F1189" s="13"/>
      <c r="G1189" s="13"/>
      <c r="H1189" s="13"/>
      <c r="I1189" s="13"/>
    </row>
    <row r="1190" spans="2:9">
      <c r="B1190" s="16"/>
      <c r="C1190" s="13"/>
      <c r="D1190" s="13"/>
      <c r="E1190" s="13"/>
      <c r="F1190" s="13"/>
      <c r="G1190" s="13"/>
      <c r="H1190" s="13"/>
      <c r="I1190" s="13"/>
    </row>
    <row r="1191" spans="2:9">
      <c r="B1191" s="16"/>
      <c r="C1191" s="13"/>
      <c r="D1191" s="13"/>
      <c r="E1191" s="13"/>
      <c r="F1191" s="13"/>
      <c r="G1191" s="13"/>
      <c r="H1191" s="13"/>
      <c r="I1191" s="13"/>
    </row>
    <row r="1192" spans="2:9">
      <c r="B1192" s="16"/>
      <c r="C1192" s="13"/>
      <c r="D1192" s="13"/>
      <c r="E1192" s="13"/>
      <c r="F1192" s="13"/>
      <c r="G1192" s="13"/>
      <c r="H1192" s="13"/>
      <c r="I1192" s="13"/>
    </row>
    <row r="1193" spans="2:9">
      <c r="B1193" s="13"/>
      <c r="C1193" s="13"/>
      <c r="D1193" s="13"/>
      <c r="E1193" s="13"/>
      <c r="F1193" s="13"/>
      <c r="G1193" s="13"/>
      <c r="H1193" s="13"/>
      <c r="I1193" s="13"/>
    </row>
    <row r="1194" spans="2:9">
      <c r="B1194" s="13"/>
      <c r="C1194" s="13"/>
      <c r="D1194" s="13"/>
      <c r="E1194" s="13"/>
      <c r="F1194" s="13"/>
      <c r="G1194" s="13"/>
      <c r="H1194" s="13"/>
      <c r="I1194" s="13"/>
    </row>
    <row r="1195" spans="2:9">
      <c r="B1195" s="13"/>
      <c r="C1195" s="13"/>
      <c r="D1195" s="13"/>
      <c r="E1195" s="13"/>
      <c r="F1195" s="13"/>
      <c r="G1195" s="13"/>
      <c r="H1195" s="13"/>
      <c r="I1195" s="13"/>
    </row>
    <row r="1196" spans="2:9">
      <c r="B1196" s="13"/>
      <c r="C1196" s="13"/>
      <c r="D1196" s="13"/>
      <c r="E1196" s="13"/>
      <c r="F1196" s="13"/>
      <c r="G1196" s="13"/>
      <c r="H1196" s="13"/>
      <c r="I1196" s="13"/>
    </row>
    <row r="1197" spans="2:9">
      <c r="B1197" s="13"/>
      <c r="C1197" s="13"/>
      <c r="D1197" s="13"/>
      <c r="E1197" s="13"/>
      <c r="F1197" s="13"/>
      <c r="G1197" s="13"/>
      <c r="H1197" s="13"/>
      <c r="I1197" s="13"/>
    </row>
    <row r="1198" spans="2:9">
      <c r="B1198" s="13"/>
      <c r="C1198" s="13"/>
      <c r="D1198" s="13"/>
      <c r="E1198" s="13"/>
      <c r="F1198" s="13"/>
      <c r="G1198" s="13"/>
      <c r="H1198" s="13"/>
      <c r="I1198" s="13"/>
    </row>
    <row r="1199" spans="2:9">
      <c r="B1199" s="13"/>
      <c r="C1199" s="13"/>
      <c r="D1199" s="13"/>
      <c r="E1199" s="13"/>
      <c r="F1199" s="13"/>
      <c r="G1199" s="13"/>
      <c r="H1199" s="13"/>
      <c r="I1199" s="13"/>
    </row>
    <row r="1200" spans="2:9">
      <c r="B1200" s="13"/>
      <c r="C1200" s="13"/>
      <c r="D1200" s="13"/>
      <c r="E1200" s="13"/>
      <c r="F1200" s="13"/>
      <c r="G1200" s="13"/>
      <c r="H1200" s="13"/>
      <c r="I1200" s="13"/>
    </row>
    <row r="1201" spans="2:9">
      <c r="B1201" s="13"/>
      <c r="C1201" s="13"/>
      <c r="D1201" s="13"/>
      <c r="E1201" s="13"/>
      <c r="F1201" s="13"/>
      <c r="G1201" s="13"/>
      <c r="H1201" s="13"/>
      <c r="I1201" s="13"/>
    </row>
    <row r="1202" spans="2:9">
      <c r="B1202" s="13"/>
      <c r="C1202" s="13"/>
      <c r="D1202" s="13"/>
      <c r="E1202" s="13"/>
      <c r="F1202" s="13"/>
      <c r="G1202" s="13"/>
      <c r="H1202" s="13"/>
      <c r="I1202" s="13"/>
    </row>
    <row r="1203" spans="2:9">
      <c r="B1203" s="13"/>
      <c r="C1203" s="13"/>
      <c r="D1203" s="13"/>
      <c r="E1203" s="13"/>
      <c r="F1203" s="13"/>
      <c r="G1203" s="13"/>
      <c r="H1203" s="13"/>
      <c r="I1203" s="13"/>
    </row>
    <row r="1204" spans="2:9">
      <c r="B1204" s="13"/>
      <c r="C1204" s="13"/>
      <c r="D1204" s="13"/>
      <c r="E1204" s="13"/>
      <c r="F1204" s="13"/>
      <c r="G1204" s="13"/>
      <c r="H1204" s="13"/>
      <c r="I1204" s="13"/>
    </row>
    <row r="1205" spans="2:9">
      <c r="B1205" s="13"/>
      <c r="C1205" s="13"/>
      <c r="D1205" s="13"/>
      <c r="E1205" s="13"/>
      <c r="F1205" s="13"/>
      <c r="G1205" s="13"/>
      <c r="H1205" s="13"/>
      <c r="I1205" s="13"/>
    </row>
    <row r="1206" spans="2:9">
      <c r="B1206" s="13"/>
      <c r="C1206" s="13"/>
      <c r="D1206" s="13"/>
      <c r="E1206" s="13"/>
      <c r="F1206" s="13"/>
      <c r="G1206" s="13"/>
      <c r="H1206" s="13"/>
      <c r="I1206" s="13"/>
    </row>
    <row r="1207" spans="2:9">
      <c r="B1207" s="13"/>
      <c r="C1207" s="13"/>
      <c r="D1207" s="13"/>
      <c r="E1207" s="13"/>
      <c r="F1207" s="13"/>
      <c r="G1207" s="13"/>
      <c r="H1207" s="13"/>
      <c r="I1207" s="13"/>
    </row>
    <row r="1208" spans="2:9">
      <c r="B1208" s="13"/>
      <c r="C1208" s="13"/>
      <c r="D1208" s="13"/>
      <c r="E1208" s="13"/>
      <c r="F1208" s="13"/>
      <c r="G1208" s="13"/>
      <c r="H1208" s="13"/>
      <c r="I1208" s="13"/>
    </row>
    <row r="1209" spans="2:9">
      <c r="B1209" s="13"/>
      <c r="C1209" s="13"/>
      <c r="D1209" s="13"/>
      <c r="E1209" s="13"/>
      <c r="F1209" s="13"/>
      <c r="G1209" s="13"/>
      <c r="H1209" s="13"/>
      <c r="I1209" s="13"/>
    </row>
    <row r="1210" spans="2:9">
      <c r="B1210" s="13"/>
      <c r="C1210" s="13"/>
      <c r="D1210" s="13"/>
      <c r="E1210" s="13"/>
      <c r="F1210" s="13"/>
      <c r="G1210" s="13"/>
      <c r="H1210" s="13"/>
      <c r="I1210" s="13"/>
    </row>
    <row r="1211" spans="2:9">
      <c r="B1211" s="13"/>
      <c r="C1211" s="13"/>
      <c r="D1211" s="13"/>
      <c r="E1211" s="13"/>
      <c r="F1211" s="13"/>
      <c r="G1211" s="13"/>
      <c r="H1211" s="13"/>
      <c r="I1211" s="13"/>
    </row>
    <row r="1212" spans="2:9">
      <c r="B1212" s="13"/>
      <c r="C1212" s="13"/>
      <c r="D1212" s="13"/>
      <c r="E1212" s="13"/>
      <c r="F1212" s="13"/>
      <c r="G1212" s="13"/>
      <c r="H1212" s="13"/>
      <c r="I1212" s="13"/>
    </row>
    <row r="1213" spans="2:9">
      <c r="B1213" s="13"/>
      <c r="C1213" s="13"/>
      <c r="D1213" s="13"/>
      <c r="E1213" s="13"/>
      <c r="F1213" s="13"/>
      <c r="G1213" s="13"/>
      <c r="H1213" s="13"/>
      <c r="I1213" s="13"/>
    </row>
    <row r="1214" spans="2:9">
      <c r="B1214" s="13"/>
      <c r="C1214" s="13"/>
      <c r="D1214" s="13"/>
      <c r="E1214" s="13"/>
      <c r="F1214" s="13"/>
      <c r="G1214" s="13"/>
      <c r="H1214" s="13"/>
      <c r="I1214" s="13"/>
    </row>
    <row r="1215" spans="2:9">
      <c r="B1215" s="13"/>
      <c r="C1215" s="13"/>
      <c r="D1215" s="13"/>
      <c r="E1215" s="13"/>
      <c r="F1215" s="13"/>
      <c r="G1215" s="13"/>
      <c r="H1215" s="13"/>
      <c r="I1215" s="13"/>
    </row>
    <row r="1216" spans="2:9">
      <c r="B1216" s="13"/>
      <c r="C1216" s="13"/>
      <c r="D1216" s="13"/>
      <c r="E1216" s="13"/>
      <c r="F1216" s="13"/>
      <c r="G1216" s="13"/>
      <c r="H1216" s="13"/>
      <c r="I1216" s="13"/>
    </row>
    <row r="1217" spans="2:9">
      <c r="B1217" s="13"/>
      <c r="C1217" s="13"/>
      <c r="D1217" s="13"/>
      <c r="E1217" s="13"/>
      <c r="F1217" s="13"/>
      <c r="G1217" s="13"/>
      <c r="H1217" s="13"/>
      <c r="I1217" s="13"/>
    </row>
    <row r="1218" spans="2:9">
      <c r="B1218" s="13"/>
      <c r="C1218" s="13"/>
      <c r="D1218" s="13"/>
      <c r="E1218" s="13"/>
      <c r="F1218" s="13"/>
      <c r="G1218" s="13"/>
      <c r="H1218" s="13"/>
      <c r="I1218" s="13"/>
    </row>
    <row r="1219" spans="2:9">
      <c r="B1219" s="13"/>
      <c r="C1219" s="13"/>
      <c r="D1219" s="13"/>
      <c r="E1219" s="13"/>
      <c r="F1219" s="13"/>
      <c r="G1219" s="13"/>
      <c r="H1219" s="13"/>
      <c r="I1219" s="13"/>
    </row>
    <row r="1220" spans="2:9">
      <c r="B1220" s="13"/>
      <c r="C1220" s="13"/>
      <c r="D1220" s="13"/>
      <c r="E1220" s="13"/>
      <c r="F1220" s="13"/>
      <c r="G1220" s="13"/>
      <c r="H1220" s="13"/>
      <c r="I1220" s="13"/>
    </row>
    <row r="1221" spans="2:9">
      <c r="B1221" s="13"/>
      <c r="C1221" s="13"/>
      <c r="D1221" s="13"/>
      <c r="E1221" s="13"/>
      <c r="F1221" s="13"/>
      <c r="G1221" s="13"/>
      <c r="H1221" s="13"/>
      <c r="I1221" s="13"/>
    </row>
    <row r="1222" spans="2:9">
      <c r="B1222" s="13"/>
      <c r="C1222" s="13"/>
      <c r="D1222" s="13"/>
      <c r="E1222" s="13"/>
      <c r="F1222" s="13"/>
      <c r="G1222" s="13"/>
      <c r="H1222" s="13"/>
      <c r="I1222" s="13"/>
    </row>
    <row r="1223" spans="2:9">
      <c r="B1223" s="13"/>
      <c r="C1223" s="13"/>
      <c r="D1223" s="13"/>
      <c r="E1223" s="13"/>
      <c r="F1223" s="13"/>
      <c r="G1223" s="13"/>
      <c r="H1223" s="13"/>
      <c r="I1223" s="13"/>
    </row>
    <row r="1224" spans="2:9">
      <c r="B1224" s="13"/>
      <c r="C1224" s="13"/>
      <c r="D1224" s="13"/>
      <c r="E1224" s="13"/>
      <c r="F1224" s="13"/>
      <c r="G1224" s="13"/>
      <c r="H1224" s="13"/>
      <c r="I1224" s="13"/>
    </row>
    <row r="1225" spans="2:9">
      <c r="B1225" s="13"/>
      <c r="C1225" s="13"/>
      <c r="D1225" s="13"/>
      <c r="E1225" s="13"/>
      <c r="F1225" s="13"/>
      <c r="G1225" s="13"/>
      <c r="H1225" s="13"/>
      <c r="I1225" s="13"/>
    </row>
    <row r="1226" spans="2:9">
      <c r="B1226" s="13"/>
      <c r="C1226" s="13"/>
      <c r="D1226" s="13"/>
      <c r="E1226" s="13"/>
      <c r="F1226" s="13"/>
      <c r="G1226" s="13"/>
      <c r="H1226" s="13"/>
      <c r="I1226" s="13"/>
    </row>
    <row r="1227" spans="2:9">
      <c r="B1227" s="13"/>
      <c r="C1227" s="13"/>
      <c r="D1227" s="13"/>
      <c r="E1227" s="13"/>
      <c r="F1227" s="13"/>
      <c r="G1227" s="13"/>
      <c r="H1227" s="13"/>
      <c r="I1227" s="13"/>
    </row>
    <row r="1228" spans="2:9">
      <c r="B1228" s="13"/>
      <c r="C1228" s="13"/>
      <c r="D1228" s="13"/>
      <c r="E1228" s="13"/>
      <c r="F1228" s="13"/>
      <c r="G1228" s="13"/>
      <c r="H1228" s="13"/>
      <c r="I1228" s="13"/>
    </row>
    <row r="1229" spans="2:9">
      <c r="B1229" s="13"/>
      <c r="C1229" s="13"/>
      <c r="D1229" s="13"/>
      <c r="E1229" s="13"/>
      <c r="F1229" s="13"/>
      <c r="G1229" s="13"/>
      <c r="H1229" s="13"/>
      <c r="I1229" s="13"/>
    </row>
    <row r="1230" spans="2:9">
      <c r="B1230" s="13"/>
      <c r="C1230" s="13"/>
      <c r="D1230" s="13"/>
      <c r="E1230" s="13"/>
      <c r="F1230" s="13"/>
      <c r="G1230" s="13"/>
      <c r="H1230" s="13"/>
      <c r="I1230" s="13"/>
    </row>
    <row r="1231" spans="2:9">
      <c r="B1231" s="13"/>
      <c r="C1231" s="13"/>
      <c r="D1231" s="13"/>
      <c r="E1231" s="13"/>
      <c r="F1231" s="13"/>
      <c r="G1231" s="13"/>
      <c r="H1231" s="13"/>
      <c r="I1231" s="13"/>
    </row>
    <row r="1232" spans="2:9">
      <c r="B1232" s="13"/>
      <c r="C1232" s="13"/>
      <c r="D1232" s="13"/>
      <c r="E1232" s="13"/>
      <c r="F1232" s="13"/>
      <c r="G1232" s="13"/>
      <c r="H1232" s="13"/>
      <c r="I1232" s="13"/>
    </row>
    <row r="1233" spans="2:9">
      <c r="B1233" s="13"/>
      <c r="C1233" s="13"/>
      <c r="D1233" s="13"/>
      <c r="E1233" s="13"/>
      <c r="F1233" s="13"/>
      <c r="G1233" s="13"/>
      <c r="H1233" s="13"/>
      <c r="I1233" s="13"/>
    </row>
    <row r="1234" spans="2:9">
      <c r="B1234" s="13"/>
      <c r="C1234" s="13"/>
      <c r="D1234" s="13"/>
      <c r="E1234" s="13"/>
      <c r="F1234" s="13"/>
      <c r="G1234" s="13"/>
      <c r="H1234" s="13"/>
      <c r="I1234" s="13"/>
    </row>
    <row r="1235" spans="2:9">
      <c r="B1235" s="13"/>
      <c r="C1235" s="13"/>
      <c r="D1235" s="13"/>
      <c r="E1235" s="13"/>
      <c r="F1235" s="13"/>
      <c r="G1235" s="13"/>
      <c r="H1235" s="13"/>
      <c r="I1235" s="13"/>
    </row>
    <row r="1236" spans="2:9">
      <c r="B1236" s="13"/>
      <c r="C1236" s="13"/>
      <c r="D1236" s="13"/>
      <c r="E1236" s="13"/>
      <c r="F1236" s="13"/>
      <c r="G1236" s="13"/>
      <c r="H1236" s="13"/>
      <c r="I1236" s="13"/>
    </row>
    <row r="1237" spans="2:9">
      <c r="B1237" s="13"/>
      <c r="C1237" s="13"/>
      <c r="D1237" s="13"/>
      <c r="E1237" s="13"/>
      <c r="F1237" s="13"/>
      <c r="G1237" s="13"/>
      <c r="H1237" s="13"/>
      <c r="I1237" s="13"/>
    </row>
    <row r="1238" spans="2:9">
      <c r="B1238" s="13"/>
      <c r="C1238" s="13"/>
      <c r="D1238" s="13"/>
      <c r="E1238" s="13"/>
      <c r="F1238" s="13"/>
      <c r="G1238" s="13"/>
      <c r="H1238" s="13"/>
      <c r="I1238" s="13"/>
    </row>
    <row r="1239" spans="2:9">
      <c r="B1239" s="13"/>
      <c r="C1239" s="13"/>
      <c r="D1239" s="13"/>
      <c r="E1239" s="13"/>
      <c r="F1239" s="13"/>
      <c r="G1239" s="13"/>
      <c r="H1239" s="13"/>
      <c r="I1239" s="13"/>
    </row>
    <row r="1240" spans="2:9">
      <c r="B1240" s="13"/>
      <c r="C1240" s="13"/>
      <c r="D1240" s="13"/>
      <c r="E1240" s="13"/>
      <c r="F1240" s="13"/>
      <c r="G1240" s="13"/>
      <c r="H1240" s="13"/>
      <c r="I1240" s="13"/>
    </row>
    <row r="1241" spans="2:9">
      <c r="B1241" s="13"/>
      <c r="C1241" s="13"/>
      <c r="D1241" s="13"/>
      <c r="E1241" s="13"/>
      <c r="F1241" s="13"/>
      <c r="G1241" s="13"/>
      <c r="H1241" s="13"/>
      <c r="I1241" s="13"/>
    </row>
    <row r="1242" spans="2:9">
      <c r="B1242" s="13"/>
      <c r="C1242" s="13"/>
      <c r="D1242" s="13"/>
      <c r="E1242" s="13"/>
      <c r="F1242" s="13"/>
      <c r="G1242" s="13"/>
      <c r="H1242" s="13"/>
      <c r="I1242" s="13"/>
    </row>
    <row r="1243" spans="2:9">
      <c r="B1243" s="13"/>
      <c r="C1243" s="13"/>
      <c r="D1243" s="13"/>
      <c r="E1243" s="13"/>
      <c r="F1243" s="13"/>
      <c r="G1243" s="13"/>
      <c r="H1243" s="13"/>
      <c r="I1243" s="13"/>
    </row>
    <row r="1244" spans="2:9">
      <c r="B1244" s="13"/>
      <c r="C1244" s="13"/>
      <c r="D1244" s="13"/>
      <c r="E1244" s="13"/>
      <c r="F1244" s="13"/>
      <c r="G1244" s="13"/>
      <c r="H1244" s="13"/>
      <c r="I1244" s="13"/>
    </row>
    <row r="1245" spans="2:9">
      <c r="B1245" s="13"/>
      <c r="C1245" s="13"/>
      <c r="D1245" s="13"/>
      <c r="E1245" s="13"/>
      <c r="F1245" s="13"/>
      <c r="G1245" s="13"/>
      <c r="H1245" s="13"/>
      <c r="I1245" s="13"/>
    </row>
    <row r="1246" spans="2:9">
      <c r="B1246" s="13"/>
      <c r="C1246" s="13"/>
      <c r="D1246" s="13"/>
      <c r="E1246" s="13"/>
      <c r="F1246" s="13"/>
      <c r="G1246" s="13"/>
      <c r="H1246" s="13"/>
      <c r="I1246" s="13"/>
    </row>
    <row r="1247" spans="2:9">
      <c r="B1247" s="13"/>
      <c r="C1247" s="13"/>
      <c r="D1247" s="13"/>
      <c r="E1247" s="13"/>
      <c r="F1247" s="13"/>
      <c r="G1247" s="13"/>
      <c r="H1247" s="13"/>
      <c r="I1247" s="13"/>
    </row>
    <row r="1248" spans="2:9">
      <c r="B1248" s="13"/>
      <c r="C1248" s="13"/>
      <c r="D1248" s="13"/>
      <c r="E1248" s="13"/>
      <c r="F1248" s="13"/>
      <c r="G1248" s="13"/>
      <c r="H1248" s="13"/>
      <c r="I1248" s="13"/>
    </row>
    <row r="1249" spans="2:9">
      <c r="B1249" s="13"/>
      <c r="C1249" s="13"/>
      <c r="D1249" s="13"/>
      <c r="E1249" s="13"/>
      <c r="F1249" s="13"/>
      <c r="G1249" s="13"/>
      <c r="H1249" s="13"/>
      <c r="I1249" s="13"/>
    </row>
    <row r="1250" spans="2:9">
      <c r="B1250" s="13"/>
      <c r="C1250" s="13"/>
      <c r="D1250" s="13"/>
      <c r="E1250" s="13"/>
      <c r="F1250" s="13"/>
      <c r="G1250" s="13"/>
      <c r="H1250" s="13"/>
      <c r="I1250" s="13"/>
    </row>
    <row r="1251" spans="2:9">
      <c r="B1251" s="13"/>
      <c r="C1251" s="13"/>
      <c r="D1251" s="13"/>
      <c r="E1251" s="13"/>
      <c r="F1251" s="13"/>
      <c r="G1251" s="13"/>
      <c r="H1251" s="13"/>
      <c r="I1251" s="13"/>
    </row>
    <row r="1252" spans="2:9">
      <c r="B1252" s="13"/>
      <c r="C1252" s="13"/>
      <c r="D1252" s="13"/>
      <c r="E1252" s="13"/>
      <c r="F1252" s="13"/>
      <c r="G1252" s="13"/>
      <c r="H1252" s="13"/>
      <c r="I1252" s="13"/>
    </row>
    <row r="1253" spans="2:9">
      <c r="B1253" s="13"/>
      <c r="C1253" s="13"/>
      <c r="D1253" s="13"/>
      <c r="E1253" s="13"/>
      <c r="F1253" s="13"/>
      <c r="G1253" s="13"/>
      <c r="H1253" s="13"/>
      <c r="I1253" s="13"/>
    </row>
    <row r="1254" spans="2:9">
      <c r="B1254" s="13"/>
      <c r="C1254" s="13"/>
      <c r="D1254" s="13"/>
      <c r="E1254" s="13"/>
      <c r="F1254" s="13"/>
      <c r="G1254" s="13"/>
      <c r="H1254" s="13"/>
      <c r="I1254" s="13"/>
    </row>
    <row r="1255" spans="2:9">
      <c r="B1255" s="13"/>
      <c r="C1255" s="13"/>
      <c r="D1255" s="13"/>
      <c r="E1255" s="13"/>
      <c r="F1255" s="13"/>
      <c r="G1255" s="13"/>
      <c r="H1255" s="13"/>
      <c r="I1255" s="13"/>
    </row>
    <row r="1256" spans="2:9">
      <c r="B1256" s="13"/>
      <c r="C1256" s="13"/>
      <c r="D1256" s="13"/>
      <c r="E1256" s="13"/>
      <c r="F1256" s="13"/>
      <c r="G1256" s="13"/>
      <c r="H1256" s="13"/>
      <c r="I1256" s="13"/>
    </row>
    <row r="1257" spans="2:9">
      <c r="B1257" s="13"/>
      <c r="C1257" s="13"/>
      <c r="D1257" s="13"/>
      <c r="E1257" s="13"/>
      <c r="F1257" s="13"/>
      <c r="G1257" s="13"/>
      <c r="H1257" s="13"/>
      <c r="I1257" s="13"/>
    </row>
    <row r="1258" spans="2:9">
      <c r="B1258" s="13"/>
      <c r="C1258" s="13"/>
      <c r="D1258" s="13"/>
      <c r="E1258" s="13"/>
      <c r="F1258" s="13"/>
      <c r="G1258" s="13"/>
      <c r="H1258" s="13"/>
      <c r="I1258" s="13"/>
    </row>
    <row r="1259" spans="2:9">
      <c r="B1259" s="13"/>
      <c r="C1259" s="13"/>
      <c r="D1259" s="13"/>
      <c r="E1259" s="13"/>
      <c r="F1259" s="13"/>
      <c r="G1259" s="13"/>
      <c r="H1259" s="13"/>
      <c r="I1259" s="13"/>
    </row>
    <row r="1260" spans="2:9">
      <c r="B1260" s="16"/>
      <c r="C1260" s="13"/>
      <c r="D1260" s="13"/>
      <c r="E1260" s="13"/>
      <c r="F1260" s="13"/>
      <c r="G1260" s="13"/>
      <c r="H1260" s="13"/>
      <c r="I1260" s="13"/>
    </row>
    <row r="1261" spans="2:9">
      <c r="B1261" s="16"/>
      <c r="C1261" s="13"/>
      <c r="D1261" s="13"/>
      <c r="E1261" s="13"/>
      <c r="F1261" s="13"/>
      <c r="G1261" s="13"/>
      <c r="H1261" s="13"/>
      <c r="I1261" s="13"/>
    </row>
    <row r="1262" spans="2:9">
      <c r="B1262" s="16"/>
      <c r="C1262" s="13"/>
      <c r="D1262" s="13"/>
      <c r="E1262" s="13"/>
      <c r="F1262" s="13"/>
      <c r="G1262" s="13"/>
      <c r="H1262" s="13"/>
      <c r="I1262" s="13"/>
    </row>
    <row r="1263" spans="2:9">
      <c r="B1263" s="16"/>
      <c r="C1263" s="13"/>
      <c r="D1263" s="13"/>
      <c r="E1263" s="13"/>
      <c r="F1263" s="13"/>
      <c r="G1263" s="13"/>
      <c r="H1263" s="13"/>
      <c r="I1263" s="13"/>
    </row>
    <row r="1264" spans="2:9">
      <c r="B1264" s="16"/>
      <c r="C1264" s="13"/>
      <c r="D1264" s="13"/>
      <c r="E1264" s="13"/>
      <c r="F1264" s="13"/>
      <c r="G1264" s="13"/>
      <c r="H1264" s="13"/>
      <c r="I1264" s="13"/>
    </row>
    <row r="1265" spans="2:9">
      <c r="B1265" s="13"/>
      <c r="C1265" s="13"/>
      <c r="D1265" s="13"/>
      <c r="E1265" s="13"/>
      <c r="F1265" s="13"/>
      <c r="G1265" s="13"/>
      <c r="H1265" s="13"/>
      <c r="I1265" s="13"/>
    </row>
    <row r="1266" spans="2:9">
      <c r="B1266" s="13"/>
      <c r="C1266" s="13"/>
      <c r="D1266" s="13"/>
      <c r="E1266" s="13"/>
      <c r="F1266" s="13"/>
      <c r="G1266" s="13"/>
      <c r="H1266" s="13"/>
      <c r="I1266" s="13"/>
    </row>
    <row r="1267" spans="2:9">
      <c r="B1267" s="13"/>
      <c r="C1267" s="13"/>
      <c r="D1267" s="13"/>
      <c r="E1267" s="13"/>
      <c r="F1267" s="13"/>
      <c r="G1267" s="13"/>
      <c r="H1267" s="13"/>
      <c r="I1267" s="13"/>
    </row>
    <row r="1268" spans="2:9">
      <c r="B1268" s="13"/>
      <c r="C1268" s="13"/>
      <c r="D1268" s="13"/>
      <c r="E1268" s="13"/>
      <c r="F1268" s="13"/>
      <c r="G1268" s="13"/>
      <c r="H1268" s="13"/>
      <c r="I1268" s="13"/>
    </row>
    <row r="1269" spans="2:9">
      <c r="B1269" s="13"/>
      <c r="C1269" s="13"/>
      <c r="D1269" s="13"/>
      <c r="E1269" s="13"/>
      <c r="F1269" s="13"/>
      <c r="G1269" s="13"/>
      <c r="H1269" s="13"/>
      <c r="I1269" s="13"/>
    </row>
    <row r="1270" spans="2:9">
      <c r="B1270" s="13"/>
      <c r="C1270" s="13"/>
      <c r="D1270" s="13"/>
      <c r="E1270" s="13"/>
      <c r="F1270" s="13"/>
      <c r="G1270" s="13"/>
      <c r="H1270" s="13"/>
      <c r="I1270" s="13"/>
    </row>
    <row r="1271" spans="2:9">
      <c r="B1271" s="13"/>
      <c r="C1271" s="13"/>
      <c r="D1271" s="13"/>
      <c r="E1271" s="13"/>
      <c r="F1271" s="13"/>
      <c r="G1271" s="13"/>
      <c r="H1271" s="13"/>
      <c r="I1271" s="13"/>
    </row>
    <row r="1272" spans="2:9">
      <c r="B1272" s="13"/>
      <c r="C1272" s="13"/>
      <c r="D1272" s="13"/>
      <c r="E1272" s="13"/>
      <c r="F1272" s="13"/>
      <c r="G1272" s="13"/>
      <c r="H1272" s="13"/>
      <c r="I1272" s="13"/>
    </row>
    <row r="1273" spans="2:9">
      <c r="B1273" s="13"/>
      <c r="C1273" s="13"/>
      <c r="D1273" s="13"/>
      <c r="E1273" s="13"/>
      <c r="F1273" s="13"/>
      <c r="G1273" s="13"/>
      <c r="H1273" s="13"/>
      <c r="I1273" s="13"/>
    </row>
    <row r="1274" spans="2:9">
      <c r="B1274" s="13"/>
      <c r="C1274" s="13"/>
      <c r="D1274" s="13"/>
      <c r="E1274" s="13"/>
      <c r="F1274" s="13"/>
      <c r="G1274" s="13"/>
      <c r="H1274" s="13"/>
      <c r="I1274" s="13"/>
    </row>
    <row r="1275" spans="2:9">
      <c r="B1275" s="13"/>
      <c r="C1275" s="13"/>
      <c r="D1275" s="13"/>
      <c r="E1275" s="13"/>
      <c r="F1275" s="13"/>
      <c r="G1275" s="13"/>
      <c r="H1275" s="13"/>
      <c r="I1275" s="13"/>
    </row>
    <row r="1276" spans="2:9">
      <c r="B1276" s="13"/>
      <c r="C1276" s="13"/>
      <c r="D1276" s="13"/>
      <c r="E1276" s="13"/>
      <c r="F1276" s="13"/>
      <c r="G1276" s="13"/>
      <c r="H1276" s="13"/>
      <c r="I1276" s="13"/>
    </row>
    <row r="1277" spans="2:9">
      <c r="B1277" s="13"/>
      <c r="C1277" s="13"/>
      <c r="D1277" s="13"/>
      <c r="E1277" s="13"/>
      <c r="F1277" s="13"/>
      <c r="G1277" s="13"/>
      <c r="H1277" s="13"/>
      <c r="I1277" s="13"/>
    </row>
    <row r="1278" spans="2:9">
      <c r="B1278" s="13"/>
      <c r="C1278" s="13"/>
      <c r="D1278" s="13"/>
      <c r="E1278" s="13"/>
      <c r="F1278" s="13"/>
      <c r="G1278" s="13"/>
      <c r="H1278" s="13"/>
      <c r="I1278" s="13"/>
    </row>
    <row r="1279" spans="2:9">
      <c r="B1279" s="13"/>
      <c r="C1279" s="13"/>
      <c r="D1279" s="13"/>
      <c r="E1279" s="13"/>
      <c r="F1279" s="13"/>
      <c r="G1279" s="13"/>
      <c r="H1279" s="13"/>
      <c r="I1279" s="13"/>
    </row>
    <row r="1280" spans="2:9">
      <c r="B1280" s="13"/>
      <c r="C1280" s="13"/>
      <c r="D1280" s="13"/>
      <c r="E1280" s="13"/>
      <c r="F1280" s="13"/>
      <c r="G1280" s="13"/>
      <c r="H1280" s="13"/>
      <c r="I1280" s="13"/>
    </row>
    <row r="1281" spans="2:9">
      <c r="B1281" s="13"/>
      <c r="C1281" s="13"/>
      <c r="D1281" s="13"/>
      <c r="E1281" s="13"/>
      <c r="F1281" s="13"/>
      <c r="G1281" s="13"/>
      <c r="H1281" s="13"/>
      <c r="I1281" s="13"/>
    </row>
    <row r="1282" spans="2:9">
      <c r="B1282" s="13"/>
      <c r="C1282" s="13"/>
      <c r="D1282" s="13"/>
      <c r="E1282" s="13"/>
      <c r="F1282" s="13"/>
      <c r="G1282" s="13"/>
      <c r="H1282" s="13"/>
      <c r="I1282" s="13"/>
    </row>
    <row r="1283" spans="2:9">
      <c r="B1283" s="13"/>
      <c r="C1283" s="13"/>
      <c r="D1283" s="13"/>
      <c r="E1283" s="13"/>
      <c r="F1283" s="13"/>
      <c r="G1283" s="13"/>
      <c r="H1283" s="13"/>
      <c r="I1283" s="13"/>
    </row>
    <row r="1284" spans="2:9">
      <c r="B1284" s="13"/>
      <c r="C1284" s="13"/>
      <c r="D1284" s="13"/>
      <c r="E1284" s="13"/>
      <c r="F1284" s="13"/>
      <c r="G1284" s="13"/>
      <c r="H1284" s="13"/>
      <c r="I1284" s="13"/>
    </row>
    <row r="1285" spans="2:9">
      <c r="B1285" s="13"/>
      <c r="C1285" s="13"/>
      <c r="D1285" s="13"/>
      <c r="E1285" s="13"/>
      <c r="F1285" s="13"/>
      <c r="G1285" s="13"/>
      <c r="H1285" s="13"/>
      <c r="I1285" s="13"/>
    </row>
    <row r="1286" spans="2:9">
      <c r="B1286" s="13"/>
      <c r="C1286" s="13"/>
      <c r="D1286" s="13"/>
      <c r="E1286" s="13"/>
      <c r="F1286" s="13"/>
      <c r="G1286" s="13"/>
      <c r="H1286" s="13"/>
      <c r="I1286" s="13"/>
    </row>
    <row r="1287" spans="2:9">
      <c r="B1287" s="13"/>
      <c r="C1287" s="13"/>
      <c r="D1287" s="13"/>
      <c r="E1287" s="13"/>
      <c r="F1287" s="13"/>
      <c r="G1287" s="13"/>
      <c r="H1287" s="13"/>
      <c r="I1287" s="13"/>
    </row>
    <row r="1288" spans="2:9">
      <c r="B1288" s="13"/>
      <c r="C1288" s="13"/>
      <c r="D1288" s="13"/>
      <c r="E1288" s="13"/>
      <c r="F1288" s="13"/>
      <c r="G1288" s="13"/>
      <c r="H1288" s="13"/>
      <c r="I1288" s="13"/>
    </row>
    <row r="1289" spans="2:9">
      <c r="B1289" s="13"/>
      <c r="C1289" s="13"/>
      <c r="D1289" s="13"/>
      <c r="E1289" s="13"/>
      <c r="F1289" s="13"/>
      <c r="G1289" s="13"/>
      <c r="H1289" s="13"/>
      <c r="I1289" s="13"/>
    </row>
    <row r="1290" spans="2:9">
      <c r="B1290" s="13"/>
      <c r="C1290" s="13"/>
      <c r="D1290" s="13"/>
      <c r="E1290" s="13"/>
      <c r="F1290" s="13"/>
      <c r="G1290" s="13"/>
      <c r="H1290" s="13"/>
      <c r="I1290" s="13"/>
    </row>
    <row r="1291" spans="2:9">
      <c r="B1291" s="13"/>
      <c r="C1291" s="13"/>
      <c r="D1291" s="13"/>
      <c r="E1291" s="13"/>
      <c r="F1291" s="13"/>
      <c r="G1291" s="13"/>
      <c r="H1291" s="13"/>
      <c r="I1291" s="13"/>
    </row>
    <row r="1292" spans="2:9">
      <c r="B1292" s="13"/>
      <c r="C1292" s="13"/>
      <c r="D1292" s="13"/>
      <c r="E1292" s="13"/>
      <c r="F1292" s="13"/>
      <c r="G1292" s="13"/>
      <c r="H1292" s="13"/>
      <c r="I1292" s="13"/>
    </row>
    <row r="1293" spans="2:9">
      <c r="B1293" s="13"/>
      <c r="C1293" s="13"/>
      <c r="D1293" s="13"/>
      <c r="E1293" s="13"/>
      <c r="F1293" s="13"/>
      <c r="G1293" s="13"/>
      <c r="H1293" s="13"/>
      <c r="I1293" s="13"/>
    </row>
    <row r="1294" spans="2:9">
      <c r="B1294" s="13"/>
      <c r="C1294" s="13"/>
      <c r="D1294" s="13"/>
      <c r="E1294" s="13"/>
      <c r="F1294" s="13"/>
      <c r="G1294" s="13"/>
      <c r="H1294" s="13"/>
      <c r="I1294" s="13"/>
    </row>
    <row r="1295" spans="2:9">
      <c r="B1295" s="13"/>
      <c r="C1295" s="13"/>
      <c r="D1295" s="13"/>
      <c r="E1295" s="13"/>
      <c r="F1295" s="13"/>
      <c r="G1295" s="13"/>
      <c r="H1295" s="13"/>
      <c r="I1295" s="13"/>
    </row>
    <row r="1296" spans="2:9">
      <c r="B1296" s="13"/>
      <c r="C1296" s="13"/>
      <c r="D1296" s="13"/>
      <c r="E1296" s="13"/>
      <c r="F1296" s="13"/>
      <c r="G1296" s="13"/>
      <c r="H1296" s="13"/>
      <c r="I1296" s="13"/>
    </row>
    <row r="1297" spans="2:9">
      <c r="B1297" s="13"/>
      <c r="C1297" s="13"/>
      <c r="D1297" s="13"/>
      <c r="E1297" s="13"/>
      <c r="F1297" s="13"/>
      <c r="G1297" s="13"/>
      <c r="H1297" s="13"/>
      <c r="I1297" s="13"/>
    </row>
    <row r="1298" spans="2:9">
      <c r="B1298" s="13"/>
      <c r="C1298" s="13"/>
      <c r="D1298" s="13"/>
      <c r="E1298" s="13"/>
      <c r="F1298" s="13"/>
      <c r="G1298" s="13"/>
      <c r="H1298" s="13"/>
      <c r="I1298" s="13"/>
    </row>
    <row r="1299" spans="2:9">
      <c r="B1299" s="13"/>
      <c r="C1299" s="13"/>
      <c r="D1299" s="13"/>
      <c r="E1299" s="13"/>
      <c r="F1299" s="13"/>
      <c r="G1299" s="13"/>
      <c r="H1299" s="13"/>
      <c r="I1299" s="13"/>
    </row>
    <row r="1300" spans="2:9">
      <c r="B1300" s="13"/>
      <c r="C1300" s="13"/>
      <c r="D1300" s="13"/>
      <c r="E1300" s="13"/>
      <c r="F1300" s="13"/>
      <c r="G1300" s="13"/>
      <c r="H1300" s="13"/>
      <c r="I1300" s="13"/>
    </row>
  </sheetData>
  <mergeCells count="1">
    <mergeCell ref="AA1:AE1"/>
  </mergeCells>
  <phoneticPr fontId="4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マスター</vt:lpstr>
      <vt:lpstr>データセット</vt:lpstr>
      <vt:lpstr>正規化</vt:lpstr>
      <vt:lpstr>最終データ</vt:lpstr>
      <vt:lpstr>フレーム数計算</vt:lpstr>
      <vt:lpstr>マスター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2017-08-03T05:51:59Z</dcterms:created>
  <dcterms:modified xsi:type="dcterms:W3CDTF">2018-06-28T06:16:20Z</dcterms:modified>
</cp:coreProperties>
</file>